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5940"/>
  </bookViews>
  <sheets>
    <sheet name="MENSUEL" sheetId="28" r:id="rId1"/>
    <sheet name="JOURS NON TRAVAILLES" sheetId="3" r:id="rId2"/>
    <sheet name="LISTES" sheetId="29" r:id="rId3"/>
    <sheet name="ANNUEL" sheetId="32" r:id="rId4"/>
  </sheets>
  <definedNames>
    <definedName name="Annee">MENSUEL!$B$1</definedName>
    <definedName name="DebutMois">MENSUEL!$B$4</definedName>
    <definedName name="FinMois">MENSUEL!$B$5</definedName>
    <definedName name="JOURS_FERIES">'JOURS NON TRAVAILLES'!$B$4:$B$18</definedName>
    <definedName name="JOURS_RTT">'JOURS NON TRAVAILLES'!$E$4:$E$12</definedName>
    <definedName name="LESMOIS">LISTES!$A$2:$A$13</definedName>
    <definedName name="MoisEnCours">MENSUEL!$B$2</definedName>
    <definedName name="NumMois">MENSUEL!$B$3</definedName>
    <definedName name="NUMS_MOIS">LISTES!$B$2:$B$13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8" l="1"/>
  <c r="B1" i="32"/>
  <c r="C1" i="32"/>
  <c r="D1" i="32"/>
  <c r="E1" i="32"/>
  <c r="F1" i="32"/>
  <c r="G1" i="32"/>
  <c r="H1" i="32"/>
  <c r="I1" i="32"/>
  <c r="J1" i="32"/>
  <c r="K1" i="32"/>
  <c r="L1" i="32"/>
  <c r="M1" i="32"/>
  <c r="N1" i="32"/>
  <c r="O1" i="32"/>
  <c r="P1" i="32"/>
  <c r="Q1" i="32"/>
  <c r="R1" i="32"/>
  <c r="S1" i="32"/>
  <c r="T1" i="32"/>
  <c r="U1" i="32"/>
  <c r="V1" i="32"/>
  <c r="W1" i="32"/>
  <c r="X1" i="32"/>
  <c r="Y1" i="32"/>
  <c r="Z1" i="32"/>
  <c r="AA1" i="32"/>
  <c r="AB1" i="32"/>
  <c r="AC1" i="32"/>
  <c r="AD1" i="32"/>
  <c r="AE1" i="32"/>
  <c r="AF1" i="32"/>
  <c r="AG1" i="32"/>
  <c r="AH1" i="32"/>
  <c r="AI1" i="32"/>
  <c r="AJ1" i="32"/>
  <c r="AK1" i="32"/>
  <c r="AL1" i="32"/>
  <c r="AM1" i="32"/>
  <c r="AN1" i="32"/>
  <c r="AO1" i="32"/>
  <c r="AP1" i="32"/>
  <c r="AQ1" i="32"/>
  <c r="AR1" i="32"/>
  <c r="AS1" i="32"/>
  <c r="AT1" i="32"/>
  <c r="AU1" i="32"/>
  <c r="AV1" i="32"/>
  <c r="AW1" i="32"/>
  <c r="AX1" i="32"/>
  <c r="AY1" i="32"/>
  <c r="AZ1" i="32"/>
  <c r="BA1" i="32"/>
  <c r="BB1" i="32"/>
  <c r="BC1" i="32"/>
  <c r="BD1" i="32"/>
  <c r="BE1" i="32"/>
  <c r="BF1" i="32"/>
  <c r="BG1" i="32"/>
  <c r="BH1" i="32"/>
  <c r="BI1" i="32"/>
  <c r="BJ1" i="32"/>
  <c r="BK1" i="32"/>
  <c r="BL1" i="32"/>
  <c r="BM1" i="32"/>
  <c r="BN1" i="32"/>
  <c r="BO1" i="32"/>
  <c r="BP1" i="32"/>
  <c r="BQ1" i="32"/>
  <c r="BR1" i="32"/>
  <c r="BS1" i="32"/>
  <c r="BT1" i="32"/>
  <c r="BU1" i="32"/>
  <c r="BV1" i="32"/>
  <c r="BW1" i="32"/>
  <c r="BX1" i="32"/>
  <c r="BY1" i="32"/>
  <c r="BZ1" i="32"/>
  <c r="CA1" i="32"/>
  <c r="CB1" i="32"/>
  <c r="CC1" i="32"/>
  <c r="CD1" i="32"/>
  <c r="CE1" i="32"/>
  <c r="CF1" i="32"/>
  <c r="CG1" i="32"/>
  <c r="CH1" i="32"/>
  <c r="CI1" i="32"/>
  <c r="CJ1" i="32"/>
  <c r="CK1" i="32"/>
  <c r="CL1" i="32"/>
  <c r="CM1" i="32"/>
  <c r="CN1" i="32"/>
  <c r="CO1" i="32"/>
  <c r="CP1" i="32"/>
  <c r="CQ1" i="32"/>
  <c r="CR1" i="32"/>
  <c r="CS1" i="32"/>
  <c r="CT1" i="32"/>
  <c r="CU1" i="32"/>
  <c r="CV1" i="32"/>
  <c r="CW1" i="32"/>
  <c r="CX1" i="32"/>
  <c r="CY1" i="32"/>
  <c r="CZ1" i="32"/>
  <c r="DA1" i="32"/>
  <c r="DB1" i="32"/>
  <c r="DC1" i="32"/>
  <c r="DD1" i="32"/>
  <c r="DE1" i="32"/>
  <c r="DF1" i="32"/>
  <c r="DG1" i="32"/>
  <c r="DH1" i="32"/>
  <c r="DI1" i="32"/>
  <c r="DJ1" i="32"/>
  <c r="DK1" i="32"/>
  <c r="DL1" i="32"/>
  <c r="DM1" i="32"/>
  <c r="DN1" i="32"/>
  <c r="DO1" i="32"/>
  <c r="DP1" i="32"/>
  <c r="DQ1" i="32"/>
  <c r="DR1" i="32"/>
  <c r="DS1" i="32"/>
  <c r="DT1" i="32"/>
  <c r="DU1" i="32"/>
  <c r="DV1" i="32"/>
  <c r="DW1" i="32"/>
  <c r="DX1" i="32"/>
  <c r="DY1" i="32"/>
  <c r="DZ1" i="32"/>
  <c r="EA1" i="32"/>
  <c r="EB1" i="32"/>
  <c r="EC1" i="32"/>
  <c r="ED1" i="32"/>
  <c r="EE1" i="32"/>
  <c r="EF1" i="32"/>
  <c r="EG1" i="32"/>
  <c r="EH1" i="32"/>
  <c r="EI1" i="32"/>
  <c r="EJ1" i="32"/>
  <c r="EK1" i="32"/>
  <c r="EL1" i="32"/>
  <c r="EM1" i="32"/>
  <c r="EN1" i="32"/>
  <c r="EO1" i="32"/>
  <c r="EP1" i="32"/>
  <c r="EQ1" i="32"/>
  <c r="ER1" i="32"/>
  <c r="ES1" i="32"/>
  <c r="ET1" i="32"/>
  <c r="EU1" i="32"/>
  <c r="EV1" i="32"/>
  <c r="EW1" i="32"/>
  <c r="EX1" i="32"/>
  <c r="EY1" i="32"/>
  <c r="EZ1" i="32"/>
  <c r="FA1" i="32"/>
  <c r="FB1" i="32"/>
  <c r="FC1" i="32"/>
  <c r="FD1" i="32"/>
  <c r="FE1" i="32"/>
  <c r="FF1" i="32"/>
  <c r="FG1" i="32"/>
  <c r="FH1" i="32"/>
  <c r="FI1" i="32"/>
  <c r="FJ1" i="32"/>
  <c r="FK1" i="32"/>
  <c r="FL1" i="32"/>
  <c r="FM1" i="32"/>
  <c r="FN1" i="32"/>
  <c r="FO1" i="32"/>
  <c r="FP1" i="32"/>
  <c r="FQ1" i="32"/>
  <c r="FR1" i="32"/>
  <c r="FS1" i="32"/>
  <c r="FT1" i="32"/>
  <c r="FU1" i="32"/>
  <c r="FV1" i="32"/>
  <c r="FW1" i="32"/>
  <c r="FX1" i="32"/>
  <c r="FY1" i="32"/>
  <c r="FZ1" i="32"/>
  <c r="GA1" i="32"/>
  <c r="GB1" i="32"/>
  <c r="GC1" i="32"/>
  <c r="GD1" i="32"/>
  <c r="GE1" i="32"/>
  <c r="GF1" i="32"/>
  <c r="GG1" i="32"/>
  <c r="GH1" i="32"/>
  <c r="GI1" i="32"/>
  <c r="GJ1" i="32"/>
  <c r="GK1" i="32"/>
  <c r="GL1" i="32"/>
  <c r="GM1" i="32"/>
  <c r="GN1" i="32"/>
  <c r="GO1" i="32"/>
  <c r="GP1" i="32"/>
  <c r="GQ1" i="32"/>
  <c r="GR1" i="32"/>
  <c r="GS1" i="32"/>
  <c r="GT1" i="32"/>
  <c r="GU1" i="32"/>
  <c r="GV1" i="32"/>
  <c r="GW1" i="32"/>
  <c r="GX1" i="32"/>
  <c r="GY1" i="32"/>
  <c r="GZ1" i="32"/>
  <c r="HA1" i="32"/>
  <c r="HB1" i="32"/>
  <c r="HC1" i="32"/>
  <c r="HD1" i="32"/>
  <c r="HE1" i="32"/>
  <c r="HF1" i="32"/>
  <c r="HG1" i="32"/>
  <c r="HH1" i="32"/>
  <c r="HI1" i="32"/>
  <c r="HJ1" i="32"/>
  <c r="HK1" i="32"/>
  <c r="HL1" i="32"/>
  <c r="HM1" i="32"/>
  <c r="HN1" i="32"/>
  <c r="HO1" i="32"/>
  <c r="HP1" i="32"/>
  <c r="HQ1" i="32"/>
  <c r="HR1" i="32"/>
  <c r="HS1" i="32"/>
  <c r="HT1" i="32"/>
  <c r="HU1" i="32"/>
  <c r="HV1" i="32"/>
  <c r="HW1" i="32"/>
  <c r="HX1" i="32"/>
  <c r="HY1" i="32"/>
  <c r="HZ1" i="32"/>
  <c r="IA1" i="32"/>
  <c r="IB1" i="32"/>
  <c r="IC1" i="32"/>
  <c r="ID1" i="32"/>
  <c r="IE1" i="32"/>
  <c r="IF1" i="32"/>
  <c r="IG1" i="32"/>
  <c r="IH1" i="32"/>
  <c r="II1" i="32"/>
  <c r="IJ1" i="32"/>
  <c r="IK1" i="32"/>
  <c r="IL1" i="32"/>
  <c r="IM1" i="32"/>
  <c r="IN1" i="32"/>
  <c r="IO1" i="32"/>
  <c r="IP1" i="32"/>
  <c r="IQ1" i="32"/>
  <c r="IR1" i="32"/>
  <c r="IS1" i="32"/>
  <c r="IT1" i="32"/>
  <c r="IU1" i="32"/>
  <c r="IV1" i="32"/>
  <c r="IW1" i="32"/>
  <c r="IX1" i="32"/>
  <c r="IY1" i="32"/>
  <c r="IZ1" i="32"/>
  <c r="JA1" i="32"/>
  <c r="JB1" i="32"/>
  <c r="JC1" i="32"/>
  <c r="JD1" i="32"/>
  <c r="JE1" i="32"/>
  <c r="JF1" i="32"/>
  <c r="JG1" i="32"/>
  <c r="JH1" i="32"/>
  <c r="JI1" i="32"/>
  <c r="JJ1" i="32"/>
  <c r="JK1" i="32"/>
  <c r="JL1" i="32"/>
  <c r="JM1" i="32"/>
  <c r="JN1" i="32"/>
  <c r="JO1" i="32"/>
  <c r="JP1" i="32"/>
  <c r="JQ1" i="32"/>
  <c r="JR1" i="32"/>
  <c r="JS1" i="32"/>
  <c r="JT1" i="32"/>
  <c r="JU1" i="32"/>
  <c r="JV1" i="32"/>
  <c r="JW1" i="32"/>
  <c r="JX1" i="32"/>
  <c r="JY1" i="32"/>
  <c r="JZ1" i="32"/>
  <c r="KA1" i="32"/>
  <c r="KB1" i="32"/>
  <c r="KC1" i="32"/>
  <c r="KD1" i="32"/>
  <c r="KE1" i="32"/>
  <c r="KF1" i="32"/>
  <c r="KG1" i="32"/>
  <c r="KH1" i="32"/>
  <c r="KI1" i="32"/>
  <c r="KJ1" i="32"/>
  <c r="KK1" i="32"/>
  <c r="KL1" i="32"/>
  <c r="KM1" i="32"/>
  <c r="KN1" i="32"/>
  <c r="KO1" i="32"/>
  <c r="KP1" i="32"/>
  <c r="KQ1" i="32"/>
  <c r="KR1" i="32"/>
  <c r="KS1" i="32"/>
  <c r="KT1" i="32"/>
  <c r="KU1" i="32"/>
  <c r="KV1" i="32"/>
  <c r="KW1" i="32"/>
  <c r="KX1" i="32"/>
  <c r="KY1" i="32"/>
  <c r="KZ1" i="32"/>
  <c r="LA1" i="32"/>
  <c r="LB1" i="32"/>
  <c r="LC1" i="32"/>
  <c r="LD1" i="32"/>
  <c r="LE1" i="32"/>
  <c r="LF1" i="32"/>
  <c r="LG1" i="32"/>
  <c r="LH1" i="32"/>
  <c r="LI1" i="32"/>
  <c r="LJ1" i="32"/>
  <c r="LK1" i="32"/>
  <c r="LL1" i="32"/>
  <c r="LM1" i="32"/>
  <c r="LN1" i="32"/>
  <c r="LO1" i="32"/>
  <c r="LP1" i="32"/>
  <c r="LQ1" i="32"/>
  <c r="LR1" i="32"/>
  <c r="LS1" i="32"/>
  <c r="LT1" i="32"/>
  <c r="LU1" i="32"/>
  <c r="LV1" i="32"/>
  <c r="LW1" i="32"/>
  <c r="LX1" i="32"/>
  <c r="LY1" i="32"/>
  <c r="LZ1" i="32"/>
  <c r="MA1" i="32"/>
  <c r="MB1" i="32"/>
  <c r="MC1" i="32"/>
  <c r="MD1" i="32"/>
  <c r="ME1" i="32"/>
  <c r="MF1" i="32"/>
  <c r="MG1" i="32"/>
  <c r="MH1" i="32"/>
  <c r="MI1" i="32"/>
  <c r="MJ1" i="32"/>
  <c r="MK1" i="32"/>
  <c r="ML1" i="32"/>
  <c r="MM1" i="32"/>
  <c r="MN1" i="32"/>
  <c r="MO1" i="32"/>
  <c r="MP1" i="32"/>
  <c r="MQ1" i="32"/>
  <c r="MR1" i="32"/>
  <c r="MS1" i="32"/>
  <c r="MT1" i="32"/>
  <c r="MU1" i="32"/>
  <c r="MV1" i="32"/>
  <c r="MW1" i="32"/>
  <c r="MX1" i="32"/>
  <c r="MY1" i="32"/>
  <c r="MZ1" i="32"/>
  <c r="NA1" i="32"/>
  <c r="NB1" i="32"/>
  <c r="NC1" i="32"/>
  <c r="B4" i="28"/>
  <c r="B5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V17" i="28"/>
  <c r="W17" i="28"/>
  <c r="X17" i="28"/>
  <c r="Y17" i="28"/>
  <c r="Z17" i="28"/>
  <c r="AA17" i="28"/>
  <c r="AB17" i="28"/>
  <c r="AC17" i="28"/>
  <c r="AD17" i="28"/>
  <c r="AE17" i="28"/>
  <c r="AF17" i="28"/>
  <c r="AG17" i="28"/>
  <c r="AH17" i="28"/>
  <c r="AI17" i="28"/>
  <c r="E15" i="28"/>
  <c r="L2" i="3"/>
  <c r="B18" i="3"/>
  <c r="B17" i="3"/>
  <c r="B16" i="3"/>
  <c r="B15" i="3"/>
  <c r="B14" i="3"/>
  <c r="B13" i="3"/>
  <c r="B6" i="3"/>
  <c r="B5" i="3"/>
  <c r="B8" i="3"/>
  <c r="B9" i="3"/>
  <c r="B4" i="3"/>
  <c r="B12" i="3"/>
  <c r="B11" i="3"/>
  <c r="B7" i="3"/>
  <c r="B10" i="3"/>
</calcChain>
</file>

<file path=xl/comments1.xml><?xml version="1.0" encoding="utf-8"?>
<comments xmlns="http://schemas.openxmlformats.org/spreadsheetml/2006/main">
  <authors>
    <author>GOSLIN Aurelie ADJT ADM AE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<sst xmlns="http://schemas.openxmlformats.org/spreadsheetml/2006/main" count="267" uniqueCount="167">
  <si>
    <t>Ludovic</t>
  </si>
  <si>
    <t>SCH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</si>
  <si>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</si>
  <si>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</si>
  <si>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</si>
  <si>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</si>
  <si>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</si>
  <si>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</si>
  <si>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</si>
  <si>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</si>
  <si>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</si>
  <si>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</si>
  <si>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</si>
  <si>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</si>
  <si>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</si>
  <si>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</si>
  <si>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</si>
  <si>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</si>
  <si>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</si>
  <si>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</si>
  <si>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</si>
  <si>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</si>
  <si>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</si>
  <si>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</si>
  <si>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</si>
  <si>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</si>
  <si>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</si>
  <si>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Christophe</t>
  </si>
  <si>
    <t>CNE</t>
  </si>
  <si>
    <t>Sébastien</t>
  </si>
  <si>
    <t>Laurent</t>
  </si>
  <si>
    <t>JANVIER</t>
  </si>
  <si>
    <t>FEVRIER</t>
  </si>
  <si>
    <t>: mois en cours</t>
  </si>
  <si>
    <t>: formule pour années bissextiles</t>
  </si>
  <si>
    <t>M</t>
  </si>
  <si>
    <t>AM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</si>
  <si>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</si>
  <si>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</si>
  <si>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</si>
  <si>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</si>
  <si>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</si>
  <si>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</si>
  <si>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</si>
  <si>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</si>
  <si>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</si>
  <si>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</si>
  <si>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</si>
  <si>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</si>
  <si>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</si>
  <si>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</si>
  <si>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</si>
  <si>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</si>
  <si>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</si>
  <si>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</si>
  <si>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</si>
  <si>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</si>
  <si>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</si>
  <si>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</si>
  <si>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</si>
  <si>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</si>
  <si>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</si>
  <si>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</si>
  <si>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LCL</t>
  </si>
  <si>
    <t>Puppo</t>
  </si>
  <si>
    <t>Guillaume</t>
  </si>
  <si>
    <t xml:space="preserve">CBA </t>
  </si>
  <si>
    <t>Balanche</t>
  </si>
  <si>
    <t>Pierrick</t>
  </si>
  <si>
    <t>CBA</t>
  </si>
  <si>
    <t>Mace De Gastines</t>
  </si>
  <si>
    <t>Rémondet</t>
  </si>
  <si>
    <t>Jean</t>
  </si>
  <si>
    <t>Allègre</t>
  </si>
  <si>
    <t>Thierry</t>
  </si>
  <si>
    <t>Faramin</t>
  </si>
  <si>
    <t>Ronan</t>
  </si>
  <si>
    <t>Moracchini</t>
  </si>
  <si>
    <t>Alain</t>
  </si>
  <si>
    <t>Viale</t>
  </si>
  <si>
    <t>Xavier</t>
  </si>
  <si>
    <t>LTN</t>
  </si>
  <si>
    <t>Mignot</t>
  </si>
  <si>
    <t>David</t>
  </si>
  <si>
    <t>ADC</t>
  </si>
  <si>
    <t>Tony</t>
  </si>
  <si>
    <t>Djedai</t>
  </si>
  <si>
    <t>Alexandre</t>
  </si>
  <si>
    <t>Girardin</t>
  </si>
  <si>
    <t>Jerome</t>
  </si>
  <si>
    <t>Petitjean</t>
  </si>
  <si>
    <t>Patrick</t>
  </si>
  <si>
    <t>Raffour</t>
  </si>
  <si>
    <t>Jérico</t>
  </si>
  <si>
    <t>ADJ</t>
  </si>
  <si>
    <t>Bonin</t>
  </si>
  <si>
    <t>Cédric</t>
  </si>
  <si>
    <t>Dijoux</t>
  </si>
  <si>
    <t>Jimmy</t>
  </si>
  <si>
    <t>Wilhelm</t>
  </si>
  <si>
    <t>Olivier</t>
  </si>
  <si>
    <t>Durban</t>
  </si>
  <si>
    <t>Mikael</t>
  </si>
  <si>
    <t>Lecoustre</t>
  </si>
  <si>
    <t>Jonathan</t>
  </si>
  <si>
    <t xml:space="preserve">Mas </t>
  </si>
  <si>
    <t>Clément</t>
  </si>
  <si>
    <t>SGT</t>
  </si>
  <si>
    <t>Ancelot</t>
  </si>
  <si>
    <t>Billon</t>
  </si>
  <si>
    <t>Quentin</t>
  </si>
  <si>
    <t>Dessaint</t>
  </si>
  <si>
    <t>Thomas</t>
  </si>
  <si>
    <t>Fouilloux</t>
  </si>
  <si>
    <t xml:space="preserve">Quentin </t>
  </si>
  <si>
    <t>Katena</t>
  </si>
  <si>
    <t>Sosefo</t>
  </si>
  <si>
    <t>Macy</t>
  </si>
  <si>
    <t>Judith</t>
  </si>
  <si>
    <t>Melia</t>
  </si>
  <si>
    <t>Rhimi</t>
  </si>
  <si>
    <t>Yassine</t>
  </si>
  <si>
    <t>CC1</t>
  </si>
  <si>
    <t>Ameur</t>
  </si>
  <si>
    <t>Michael</t>
  </si>
  <si>
    <t>Barrientos Jeldes</t>
  </si>
  <si>
    <t>Daniel</t>
  </si>
  <si>
    <t>Brito</t>
  </si>
  <si>
    <t>Gilbert</t>
  </si>
  <si>
    <t>Desousa Correia</t>
  </si>
  <si>
    <t>Julien</t>
  </si>
  <si>
    <t>Gosselin</t>
  </si>
  <si>
    <t>Jérôme</t>
  </si>
  <si>
    <t>Maka</t>
  </si>
  <si>
    <t>Mauaki</t>
  </si>
  <si>
    <t>Petit</t>
  </si>
  <si>
    <t>Adrien</t>
  </si>
  <si>
    <t>Tiehau</t>
  </si>
  <si>
    <t>Edouard</t>
  </si>
  <si>
    <t>CCH</t>
  </si>
  <si>
    <t>Ah Sin</t>
  </si>
  <si>
    <t>Steve</t>
  </si>
  <si>
    <t>Masson</t>
  </si>
  <si>
    <t>Arnaud</t>
  </si>
  <si>
    <t>Sobocki</t>
  </si>
  <si>
    <t xml:space="preserve">Thomas </t>
  </si>
  <si>
    <t>Wakanengo</t>
  </si>
  <si>
    <t>CPL</t>
  </si>
  <si>
    <t>Combes</t>
  </si>
  <si>
    <t>Anthony</t>
  </si>
  <si>
    <t>1CL</t>
  </si>
  <si>
    <t>Fall</t>
  </si>
  <si>
    <t>Raphael</t>
  </si>
  <si>
    <t>Imare</t>
  </si>
  <si>
    <t>LE GALL</t>
  </si>
  <si>
    <t>LUDIVINE</t>
  </si>
  <si>
    <t>FIENDRY</t>
  </si>
  <si>
    <t>Mois</t>
  </si>
  <si>
    <t>Num</t>
  </si>
  <si>
    <t>FÉVRIER</t>
  </si>
  <si>
    <t>DÉCEMBRE</t>
  </si>
  <si>
    <t>Année</t>
  </si>
  <si>
    <t>Mois numérique</t>
  </si>
  <si>
    <t>1er jour</t>
  </si>
  <si>
    <t>Dernier jour</t>
  </si>
  <si>
    <t>&gt;&gt; a saisir ailleurs et ne plus toucher (sinon, créer plusieurs bases annuelles et modifier macro en conséquence)</t>
  </si>
  <si>
    <t xml:space="preserve">Fichier mis à jour le  24/08/2020 23:53:13 par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</si>
</sst>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0#"/>
    <numFmt numFmtId="166" formatCode="mmmm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name val="Marianne"/>
      <family val="3"/>
    </font>
    <font>
      <b/>
      <sz val="12"/>
      <name val="Marianne"/>
      <family val="3"/>
    </font>
    <font>
      <sz val="12"/>
      <color theme="1"/>
      <name val="Marianne"/>
      <family val="3"/>
    </font>
    <font>
      <b/>
      <sz val="11"/>
      <color rgb="FFFF0000"/>
      <name val="Bell MT"/>
      <family val="1"/>
    </font>
    <font>
      <sz val="11"/>
      <color theme="1"/>
      <name val="Bodoni MT"/>
      <family val="1"/>
    </font>
    <font>
      <b/>
      <sz val="12"/>
      <color theme="1"/>
      <name val="Marianne"/>
      <family val="3"/>
    </font>
    <font>
      <sz val="22"/>
      <color theme="1"/>
      <name val="Marianne"/>
      <family val="3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theme="1"/>
      <name val="Calibri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8">
    <xf numFmtId="0" fontId="0" fillId="0" borderId="0"/>
    <xf numFmtId="0" fontId="12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49" fontId="0" fillId="0" borderId="2" xfId="0" applyNumberFormat="1" applyBorder="1" applyProtection="1"/>
    <xf numFmtId="14" fontId="0" fillId="0" borderId="2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2" xfId="0" applyNumberFormat="1" applyFont="1" applyBorder="1" applyProtection="1"/>
    <xf numFmtId="14" fontId="1" fillId="0" borderId="2" xfId="0" applyNumberFormat="1" applyFont="1" applyBorder="1" applyProtection="1"/>
    <xf numFmtId="0" fontId="13" fillId="3" borderId="0" xfId="0" applyFont="1" applyFill="1" applyAlignment="1" applyProtection="1">
      <alignment horizontal="center"/>
    </xf>
    <xf numFmtId="165" fontId="14" fillId="3" borderId="0" xfId="0" applyNumberFormat="1" applyFont="1" applyFill="1" applyAlignment="1" applyProtection="1">
      <alignment horizontal="center" vertical="center"/>
    </xf>
    <xf numFmtId="0" fontId="14" fillId="3" borderId="0" xfId="0" applyFont="1" applyFill="1" applyAlignment="1" applyProtection="1">
      <alignment horizontal="center" vertical="center"/>
    </xf>
    <xf numFmtId="164" fontId="15" fillId="5" borderId="1" xfId="0" applyNumberFormat="1" applyFont="1" applyFill="1" applyBorder="1" applyAlignment="1" applyProtection="1">
      <alignment horizontal="center" textRotation="90"/>
    </xf>
    <xf numFmtId="0" fontId="13" fillId="0" borderId="0" xfId="0" applyFont="1" applyBorder="1" applyProtection="1"/>
    <xf numFmtId="0" fontId="15" fillId="5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protection locked="0"/>
    </xf>
    <xf numFmtId="0" fontId="15" fillId="0" borderId="1" xfId="0" applyFont="1" applyBorder="1" applyProtection="1">
      <protection locked="0"/>
    </xf>
    <xf numFmtId="0" fontId="13" fillId="5" borderId="1" xfId="1" applyFont="1" applyFill="1" applyBorder="1" applyAlignment="1">
      <alignment horizontal="center" vertical="center"/>
    </xf>
    <xf numFmtId="0" fontId="15" fillId="0" borderId="0" xfId="0" applyFont="1" applyProtection="1"/>
    <xf numFmtId="0" fontId="13" fillId="0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14" fontId="15" fillId="0" borderId="0" xfId="0" applyNumberFormat="1" applyFont="1" applyProtection="1"/>
    <xf numFmtId="0" fontId="15" fillId="5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7" borderId="0" xfId="0" applyFont="1" applyFill="1" applyProtection="1"/>
    <xf numFmtId="0" fontId="15" fillId="2" borderId="0" xfId="0" applyFont="1" applyFill="1" applyProtection="1"/>
    <xf numFmtId="0" fontId="15" fillId="7" borderId="0" xfId="0" applyFont="1" applyFill="1" applyAlignment="1" applyProtection="1">
      <alignment horizontal="center" vertical="center"/>
    </xf>
    <xf numFmtId="0" fontId="15" fillId="8" borderId="0" xfId="0" applyFont="1" applyFill="1" applyAlignment="1" applyProtection="1">
      <alignment horizontal="center" vertical="center"/>
    </xf>
    <xf numFmtId="0" fontId="15" fillId="10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5" fillId="13" borderId="0" xfId="0" applyFont="1" applyFill="1" applyAlignment="1" applyProtection="1">
      <alignment horizontal="center" vertical="center"/>
    </xf>
    <xf numFmtId="0" fontId="15" fillId="14" borderId="0" xfId="0" applyFont="1" applyFill="1" applyAlignment="1" applyProtection="1">
      <alignment horizontal="center" vertical="center"/>
    </xf>
    <xf numFmtId="0" fontId="15" fillId="16" borderId="0" xfId="0" applyFont="1" applyFill="1" applyBorder="1" applyProtection="1"/>
    <xf numFmtId="0" fontId="15" fillId="15" borderId="0" xfId="0" applyFont="1" applyFill="1" applyAlignment="1" applyProtection="1">
      <alignment horizontal="center" vertical="center"/>
    </xf>
    <xf numFmtId="164" fontId="15" fillId="5" borderId="3" xfId="0" applyNumberFormat="1" applyFont="1" applyFill="1" applyBorder="1" applyAlignment="1" applyProtection="1">
      <alignment horizontal="center" textRotation="90"/>
    </xf>
    <xf numFmtId="0" fontId="0" fillId="0" borderId="1" xfId="0" applyBorder="1"/>
    <xf numFmtId="0" fontId="0" fillId="0" borderId="0" xfId="0" applyAlignment="1">
      <alignment horizontal="left"/>
    </xf>
    <xf numFmtId="1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3" fillId="19" borderId="1" xfId="1" applyFont="1" applyFill="1" applyBorder="1" applyAlignment="1">
      <alignment horizontal="left" vertical="center"/>
    </xf>
    <xf numFmtId="0" fontId="13" fillId="19" borderId="1" xfId="1" applyFont="1" applyFill="1" applyBorder="1" applyAlignment="1">
      <alignment horizontal="left"/>
    </xf>
    <xf numFmtId="0" fontId="22" fillId="19" borderId="1" xfId="0" applyFont="1" applyFill="1" applyBorder="1" applyAlignment="1">
      <alignment horizontal="center"/>
    </xf>
    <xf numFmtId="14" fontId="22" fillId="19" borderId="1" xfId="0" applyNumberFormat="1" applyFont="1" applyFill="1" applyBorder="1" applyAlignment="1">
      <alignment horizontal="center"/>
    </xf>
    <xf numFmtId="0" fontId="16" fillId="18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5" fillId="12" borderId="0" xfId="0" applyFont="1" applyFill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17" borderId="0" xfId="0" applyFont="1" applyFill="1" applyAlignment="1" applyProtection="1">
      <alignment horizontal="center" vertical="center"/>
    </xf>
    <xf numFmtId="0" fontId="15" fillId="9" borderId="0" xfId="0" applyFont="1" applyFill="1" applyAlignment="1" applyProtection="1">
      <alignment horizontal="center" vertical="center"/>
    </xf>
    <xf numFmtId="0" fontId="15" fillId="11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  <xf numFmtId="166" fontId="18" fillId="0" borderId="0" xfId="0" applyNumberFormat="1" applyFont="1" applyAlignment="1" applyProtection="1">
      <alignment vertical="center"/>
    </xf>
    <xf numFmtId="0" fontId="15" fillId="12" borderId="1" xfId="0" applyFont="1" applyFill="1" applyBorder="1" applyAlignment="1" applyProtection="1">
      <alignment horizontal="center" vertical="center"/>
    </xf>
    <xf numFmtId="14" fontId="15" fillId="12" borderId="1" xfId="0" applyNumberFormat="1" applyFont="1" applyFill="1" applyBorder="1" applyAlignment="1" applyProtection="1">
      <alignment horizontal="center" vertical="center"/>
    </xf>
    <xf numFmtId="0" fontId="15" fillId="18" borderId="1" xfId="0" applyFont="1" applyFill="1" applyBorder="1" applyAlignment="1" applyProtection="1">
      <alignment horizontal="center" vertical="center"/>
    </xf>
  </cellXfs>
  <cellStyles count="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Normal" xfId="0" builtinId="0"/>
    <cellStyle name="Normal 2 2" xfId="1"/>
  </cellStyles>
  <dxfs count="6">
    <dxf>
      <font>
        <color auto="1"/>
      </font>
      <fill>
        <patternFill patternType="solid">
          <fgColor indexed="64"/>
          <bgColor theme="1"/>
        </patternFill>
      </fill>
      <border>
        <left/>
      </border>
    </dxf>
    <dxf>
      <fill>
        <patternFill>
          <bgColor theme="5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863600</xdr:colOff>
          <xdr:row>6</xdr:row>
          <xdr:rowOff>25400</xdr:rowOff>
        </xdr:from>
        <xdr:to>
          <xdr:col>5</xdr:col>
          <xdr:colOff>12700</xdr:colOff>
          <xdr:row>8</xdr:row>
          <xdr:rowOff>38100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863600</xdr:colOff>
          <xdr:row>8</xdr:row>
          <xdr:rowOff>139700</xdr:rowOff>
        </xdr:from>
        <xdr:to>
          <xdr:col>5</xdr:col>
          <xdr:colOff>12700</xdr:colOff>
          <xdr:row>10</xdr:row>
          <xdr:rowOff>177800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</xdr:colOff>
          <xdr:row>11</xdr:row>
          <xdr:rowOff>50800</xdr:rowOff>
        </xdr:from>
        <xdr:to>
          <xdr:col>5</xdr:col>
          <xdr:colOff>12700</xdr:colOff>
          <xdr:row>13</xdr:row>
          <xdr:rowOff>63500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876300</xdr:colOff>
          <xdr:row>3</xdr:row>
          <xdr:rowOff>88900</xdr:rowOff>
        </xdr:from>
        <xdr:to>
          <xdr:col>5</xdr:col>
          <xdr:colOff>12700</xdr:colOff>
          <xdr:row>5</xdr:row>
          <xdr:rowOff>38100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241300</xdr:colOff>
          <xdr:row>4</xdr:row>
          <xdr:rowOff>177800</xdr:rowOff>
        </xdr:from>
        <xdr:to>
          <xdr:col>18</xdr:col>
          <xdr:colOff>241300</xdr:colOff>
          <xdr:row>7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1</xdr:row>
          <xdr:rowOff>0</xdr:rowOff>
        </xdr:from>
        <xdr:to>
          <xdr:col>11</xdr:col>
          <xdr:colOff>254000</xdr:colOff>
          <xdr:row>1</xdr:row>
          <xdr:rowOff>368300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355600</xdr:colOff>
          <xdr:row>2</xdr:row>
          <xdr:rowOff>139700</xdr:rowOff>
        </xdr:from>
        <xdr:to>
          <xdr:col>11</xdr:col>
          <xdr:colOff>355600</xdr:colOff>
          <xdr:row>4</xdr:row>
          <xdr:rowOff>152400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203200</xdr:colOff>
          <xdr:row>1</xdr:row>
          <xdr:rowOff>63500</xdr:rowOff>
        </xdr:from>
        <xdr:to>
          <xdr:col>18</xdr:col>
          <xdr:colOff>215900</xdr:colOff>
          <xdr:row>1</xdr:row>
          <xdr:rowOff>292100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215900</xdr:colOff>
          <xdr:row>2</xdr:row>
          <xdr:rowOff>63500</xdr:rowOff>
        </xdr:from>
        <xdr:to>
          <xdr:col>18</xdr:col>
          <xdr:colOff>215900</xdr:colOff>
          <xdr:row>4</xdr:row>
          <xdr:rowOff>88900</xdr:rowOff>
        </xdr:to>
        <xdr:sp macro="" textlink="">
          <xdr:nvSpPr>
            <xdr:cNvPr id="29706" name="Button 10" hidden="1">
              <a:extLst>
                <a:ext uri="{63B3BB69-23CF-44E3-9099-C40C66FF867C}">
                  <a14:compatExt spid="_x0000_s29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203200</xdr:colOff>
          <xdr:row>7</xdr:row>
          <xdr:rowOff>101600</xdr:rowOff>
        </xdr:from>
        <xdr:to>
          <xdr:col>18</xdr:col>
          <xdr:colOff>114300</xdr:colOff>
          <xdr:row>9</xdr:row>
          <xdr:rowOff>25400</xdr:rowOff>
        </xdr:to>
        <xdr:sp macro="" textlink="">
          <xdr:nvSpPr>
            <xdr:cNvPr id="29707" name="Button 11" hidden="1">
              <a:extLst>
                <a:ext uri="{63B3BB69-23CF-44E3-9099-C40C66FF867C}">
                  <a14:compatExt spid="_x0000_s2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12700</xdr:colOff>
          <xdr:row>3</xdr:row>
          <xdr:rowOff>177800</xdr:rowOff>
        </xdr:from>
        <xdr:to>
          <xdr:col>26</xdr:col>
          <xdr:colOff>12700</xdr:colOff>
          <xdr:row>6</xdr:row>
          <xdr:rowOff>0</xdr:rowOff>
        </xdr:to>
        <xdr:sp macro="" textlink="">
          <xdr:nvSpPr>
            <xdr:cNvPr id="29708" name="Button 12" hidden="1">
              <a:extLst>
                <a:ext uri="{63B3BB69-23CF-44E3-9099-C40C66FF867C}">
                  <a14:compatExt spid="_x0000_s2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177800</xdr:rowOff>
        </xdr:from>
        <xdr:to>
          <xdr:col>26</xdr:col>
          <xdr:colOff>0</xdr:colOff>
          <xdr:row>9</xdr:row>
          <xdr:rowOff>0</xdr:rowOff>
        </xdr:to>
        <xdr:sp macro="" textlink="">
          <xdr:nvSpPr>
            <xdr:cNvPr id="29709" name="Button 13" hidden="1">
              <a:extLst>
                <a:ext uri="{63B3BB69-23CF-44E3-9099-C40C66FF867C}">
                  <a14:compatExt spid="_x0000_s2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330200</xdr:colOff>
          <xdr:row>9</xdr:row>
          <xdr:rowOff>152400</xdr:rowOff>
        </xdr:from>
        <xdr:to>
          <xdr:col>18</xdr:col>
          <xdr:colOff>317500</xdr:colOff>
          <xdr:row>11</xdr:row>
          <xdr:rowOff>25400</xdr:rowOff>
        </xdr:to>
        <xdr:sp macro="" textlink="">
          <xdr:nvSpPr>
            <xdr:cNvPr id="29710" name="Button 14" hidden="1">
              <a:extLst>
                <a:ext uri="{63B3BB69-23CF-44E3-9099-C40C66FF867C}">
                  <a14:compatExt spid="_x0000_s29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</xdr:colOff>
          <xdr:row>3</xdr:row>
          <xdr:rowOff>177800</xdr:rowOff>
        </xdr:from>
        <xdr:to>
          <xdr:col>33</xdr:col>
          <xdr:colOff>12700</xdr:colOff>
          <xdr:row>6</xdr:row>
          <xdr:rowOff>0</xdr:rowOff>
        </xdr:to>
        <xdr:sp macro="" textlink="">
          <xdr:nvSpPr>
            <xdr:cNvPr id="29711" name="Button 15" hidden="1">
              <a:extLst>
                <a:ext uri="{63B3BB69-23CF-44E3-9099-C40C66FF867C}">
                  <a14:compatExt spid="_x0000_s29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</xdr:colOff>
          <xdr:row>6</xdr:row>
          <xdr:rowOff>177800</xdr:rowOff>
        </xdr:from>
        <xdr:to>
          <xdr:col>33</xdr:col>
          <xdr:colOff>12700</xdr:colOff>
          <xdr:row>9</xdr:row>
          <xdr:rowOff>0</xdr:rowOff>
        </xdr:to>
        <xdr:sp macro="" textlink="">
          <xdr:nvSpPr>
            <xdr:cNvPr id="29712" name="Button 16" hidden="1">
              <a:extLst>
                <a:ext uri="{63B3BB69-23CF-44E3-9099-C40C66FF867C}">
                  <a14:compatExt spid="_x0000_s29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368300</xdr:colOff>
          <xdr:row>8</xdr:row>
          <xdr:rowOff>25400</xdr:rowOff>
        </xdr:from>
        <xdr:to>
          <xdr:col>11</xdr:col>
          <xdr:colOff>368300</xdr:colOff>
          <xdr:row>10</xdr:row>
          <xdr:rowOff>38100</xdr:rowOff>
        </xdr:to>
        <xdr:sp macro="" textlink="">
          <xdr:nvSpPr>
            <xdr:cNvPr id="29713" name="Button 17" hidden="1">
              <a:extLst>
                <a:ext uri="{63B3BB69-23CF-44E3-9099-C40C66FF867C}">
                  <a14:compatExt spid="_x0000_s29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5</xdr:row>
          <xdr:rowOff>101600</xdr:rowOff>
        </xdr:from>
        <xdr:to>
          <xdr:col>11</xdr:col>
          <xdr:colOff>342900</xdr:colOff>
          <xdr:row>7</xdr:row>
          <xdr:rowOff>139700</xdr:rowOff>
        </xdr:to>
        <xdr:sp macro="" textlink="">
          <xdr:nvSpPr>
            <xdr:cNvPr id="29714" name="Button 18" hidden="1">
              <a:extLst>
                <a:ext uri="{63B3BB69-23CF-44E3-9099-C40C66FF867C}">
                  <a14:compatExt spid="_x0000_s29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7" Type="http://schemas.openxmlformats.org/officeDocument/2006/relationships/ctrlProp" Target="../ctrlProps/ctrlProp15.xml"/><Relationship Id="rId18" Type="http://schemas.openxmlformats.org/officeDocument/2006/relationships/ctrlProp" Target="../ctrlProps/ctrlProp16.xml"/><Relationship Id="rId19" Type="http://schemas.openxmlformats.org/officeDocument/2006/relationships/ctrlProp" Target="../ctrlProps/ctrlProp1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/>
  <dimension ref="A1:AN63"/>
  <sheetViews>
    <sheetView tabSelected="1" zoomScale="68" zoomScaleNormal="68" zoomScalePageLayoutView="68" workbookViewId="0">
      <pane ySplit="17" topLeftCell="A37" activePane="bottomLeft" state="frozen"/>
      <selection activeCell="B3" sqref="B3:C5"/>
      <selection pane="bottomLeft" activeCell="J46" sqref="J46"/>
    </sheetView>
  </sheetViews>
  <sheetFormatPr baseColWidth="10" defaultColWidth="11.5" defaultRowHeight="16" x14ac:dyDescent="0"/>
  <cols>
    <col min="1" max="1" width="20.33203125" style="31" customWidth="1"/>
    <col min="2" max="2" width="17.33203125" style="31" customWidth="1"/>
    <col min="3" max="3" width="18.83203125" style="31" bestFit="1" customWidth="1"/>
    <col min="4" max="4" width="13.83203125" style="31" bestFit="1" customWidth="1"/>
    <col min="5" max="29" width="6" style="31" customWidth="1"/>
    <col min="30" max="30" width="5.6640625" style="31" customWidth="1"/>
    <col min="31" max="31" width="5.83203125" style="31" customWidth="1"/>
    <col min="32" max="32" width="6.1640625" style="31" customWidth="1"/>
    <col min="33" max="34" width="6" style="31" customWidth="1"/>
    <col min="35" max="35" width="4.33203125" style="31" customWidth="1"/>
    <col min="36" max="36" width="4" style="31" customWidth="1"/>
    <col min="37" max="37" width="11.5" style="31"/>
    <col min="38" max="38" width="14.6640625" style="31" bestFit="1" customWidth="1"/>
    <col min="39" max="39" width="3" style="31" hidden="1" customWidth="1"/>
    <col min="40" max="40" width="14.1640625" style="31" hidden="1" customWidth="1"/>
    <col min="41" max="16384" width="11.5" style="31"/>
  </cols>
  <sheetData>
    <row r="1" spans="1:40" ht="28.5" customHeight="1">
      <c r="A1" s="68" t="s">
        <v>161</v>
      </c>
      <c r="B1" s="59">
        <v>2021</v>
      </c>
      <c r="C1" s="31" t="s">
        <v>165</v>
      </c>
    </row>
    <row r="2" spans="1:40" ht="33" customHeight="1">
      <c r="A2" s="68" t="s">
        <v>157</v>
      </c>
      <c r="B2" s="70" t="s">
        <v>31</v>
      </c>
    </row>
    <row r="3" spans="1:40">
      <c r="A3" s="68" t="s">
        <v>162</v>
      </c>
      <c r="B3" s="68">
        <f>INDEX(NUMS_MOIS,MATCH(MoisEnCours,LESMOIS,0))</f>
        <v>1</v>
      </c>
      <c r="F3" s="35"/>
    </row>
    <row r="4" spans="1:40">
      <c r="A4" s="68" t="s">
        <v>163</v>
      </c>
      <c r="B4" s="69">
        <f>DATE(Annee,NumMois,1)</f>
        <v>44197</v>
      </c>
    </row>
    <row r="5" spans="1:40">
      <c r="A5" s="68" t="s">
        <v>164</v>
      </c>
      <c r="B5" s="69">
        <f>EOMONTH(DebutMois,0)</f>
        <v>44227</v>
      </c>
      <c r="F5" s="36"/>
      <c r="M5" s="37"/>
      <c r="T5" s="63" t="s">
        <v>36</v>
      </c>
      <c r="AA5" s="65" t="s">
        <v>35</v>
      </c>
      <c r="AH5" s="60" t="s">
        <v>35</v>
      </c>
      <c r="AM5" s="38"/>
      <c r="AN5" s="38"/>
    </row>
    <row r="6" spans="1:40">
      <c r="F6" s="36"/>
      <c r="M6" s="39"/>
      <c r="T6" s="63"/>
      <c r="AA6" s="65"/>
      <c r="AH6" s="60"/>
      <c r="AM6" s="38">
        <v>12</v>
      </c>
      <c r="AN6" s="38" t="s">
        <v>33</v>
      </c>
    </row>
    <row r="7" spans="1:40">
      <c r="AM7" s="38"/>
      <c r="AN7" s="38"/>
    </row>
    <row r="8" spans="1:40">
      <c r="B8" s="67"/>
      <c r="C8" s="67"/>
      <c r="F8" s="62"/>
      <c r="M8" s="40"/>
      <c r="T8" s="64"/>
      <c r="AA8" s="65"/>
      <c r="AH8" s="60" t="s">
        <v>36</v>
      </c>
    </row>
    <row r="9" spans="1:40">
      <c r="B9" s="67"/>
      <c r="C9" s="67"/>
      <c r="F9" s="62"/>
      <c r="M9" s="40"/>
      <c r="T9" s="64"/>
      <c r="AA9" s="65"/>
      <c r="AH9" s="60"/>
    </row>
    <row r="11" spans="1:40">
      <c r="F11" s="62"/>
      <c r="M11" s="41"/>
      <c r="W11" s="42"/>
      <c r="Y11" s="43"/>
      <c r="Z11" s="43"/>
      <c r="AA11" s="43"/>
      <c r="AD11" s="42"/>
      <c r="AF11" s="44"/>
      <c r="AG11" s="44"/>
      <c r="AH11" s="44"/>
    </row>
    <row r="12" spans="1:40">
      <c r="F12" s="62"/>
      <c r="M12" s="41"/>
      <c r="W12" s="42"/>
      <c r="Y12" s="45"/>
      <c r="Z12" s="45"/>
      <c r="AA12" s="45"/>
      <c r="AD12" s="42"/>
      <c r="AF12" s="46"/>
      <c r="AG12" s="46"/>
      <c r="AH12" s="46"/>
    </row>
    <row r="15" spans="1:40" ht="41.25" customHeight="1">
      <c r="E15" s="61" t="str">
        <f>"Planning BOI du "&amp;TEXT(DebutMois,"jj mmmm aaaa")&amp;" au "&amp;TEXT(FinMois,"jj mmmm aaaa")</f>
        <v>Planning BOI du 01 janvier 2021 au 31 janvier 2021</v>
      </c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</row>
    <row r="17" spans="1:40" ht="55" customHeight="1">
      <c r="A17" s="18"/>
      <c r="B17" s="19"/>
      <c r="C17" s="20"/>
      <c r="D17" s="20"/>
      <c r="E17" s="47">
        <f>DebutMois</f>
        <v>44197</v>
      </c>
      <c r="F17" s="21">
        <f>E$17+1</f>
        <v>44198</v>
      </c>
      <c r="G17" s="21">
        <f t="shared" ref="G17:AI17" si="0">F$17+1</f>
        <v>44199</v>
      </c>
      <c r="H17" s="21">
        <f t="shared" si="0"/>
        <v>44200</v>
      </c>
      <c r="I17" s="21">
        <f t="shared" si="0"/>
        <v>44201</v>
      </c>
      <c r="J17" s="21">
        <f t="shared" si="0"/>
        <v>44202</v>
      </c>
      <c r="K17" s="21">
        <f t="shared" si="0"/>
        <v>44203</v>
      </c>
      <c r="L17" s="21">
        <f t="shared" si="0"/>
        <v>44204</v>
      </c>
      <c r="M17" s="21">
        <f t="shared" si="0"/>
        <v>44205</v>
      </c>
      <c r="N17" s="21">
        <f t="shared" si="0"/>
        <v>44206</v>
      </c>
      <c r="O17" s="21">
        <f t="shared" si="0"/>
        <v>44207</v>
      </c>
      <c r="P17" s="21">
        <f t="shared" si="0"/>
        <v>44208</v>
      </c>
      <c r="Q17" s="21">
        <f t="shared" si="0"/>
        <v>44209</v>
      </c>
      <c r="R17" s="21">
        <f t="shared" si="0"/>
        <v>44210</v>
      </c>
      <c r="S17" s="21">
        <f t="shared" si="0"/>
        <v>44211</v>
      </c>
      <c r="T17" s="21">
        <f t="shared" si="0"/>
        <v>44212</v>
      </c>
      <c r="U17" s="21">
        <f t="shared" si="0"/>
        <v>44213</v>
      </c>
      <c r="V17" s="21">
        <f t="shared" si="0"/>
        <v>44214</v>
      </c>
      <c r="W17" s="21">
        <f t="shared" si="0"/>
        <v>44215</v>
      </c>
      <c r="X17" s="21">
        <f t="shared" si="0"/>
        <v>44216</v>
      </c>
      <c r="Y17" s="21">
        <f t="shared" si="0"/>
        <v>44217</v>
      </c>
      <c r="Z17" s="21">
        <f t="shared" si="0"/>
        <v>44218</v>
      </c>
      <c r="AA17" s="21">
        <f t="shared" si="0"/>
        <v>44219</v>
      </c>
      <c r="AB17" s="21">
        <f t="shared" si="0"/>
        <v>44220</v>
      </c>
      <c r="AC17" s="21">
        <f t="shared" si="0"/>
        <v>44221</v>
      </c>
      <c r="AD17" s="21">
        <f t="shared" si="0"/>
        <v>44222</v>
      </c>
      <c r="AE17" s="21">
        <f t="shared" si="0"/>
        <v>44223</v>
      </c>
      <c r="AF17" s="21">
        <f t="shared" si="0"/>
        <v>44224</v>
      </c>
      <c r="AG17" s="21">
        <f t="shared" si="0"/>
        <v>44225</v>
      </c>
      <c r="AH17" s="21">
        <f t="shared" si="0"/>
        <v>44226</v>
      </c>
      <c r="AI17" s="21">
        <f t="shared" si="0"/>
        <v>44227</v>
      </c>
    </row>
    <row r="18" spans="1:40">
      <c r="A18" s="22"/>
      <c r="B18" s="25" t="s">
        <v>63</v>
      </c>
      <c r="C18" s="26" t="s">
        <v>64</v>
      </c>
      <c r="D18" s="26" t="s">
        <v>65</v>
      </c>
      <c r="E18" s="23"/>
      <c r="F18" s="23"/>
      <c r="G18" s="23"/>
      <c r="H18" s="23"/>
      <c r="I18" s="24"/>
      <c r="J18" s="24"/>
      <c r="K18" s="24"/>
      <c r="L18" s="24"/>
      <c r="M18" s="24"/>
      <c r="N18" s="27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</row>
    <row r="19" spans="1:40">
      <c r="A19" s="22"/>
      <c r="B19" s="25" t="s">
        <v>66</v>
      </c>
      <c r="C19" s="26" t="s">
        <v>67</v>
      </c>
      <c r="D19" s="26" t="s">
        <v>68</v>
      </c>
      <c r="E19" s="23"/>
      <c r="F19" s="23"/>
      <c r="G19" s="23"/>
      <c r="H19" s="23"/>
      <c r="I19" s="2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</row>
    <row r="20" spans="1:40">
      <c r="A20" s="22"/>
      <c r="B20" s="25" t="s">
        <v>69</v>
      </c>
      <c r="C20" s="26" t="s">
        <v>70</v>
      </c>
      <c r="D20" s="26" t="s">
        <v>65</v>
      </c>
      <c r="E20" s="23"/>
      <c r="F20" s="23"/>
      <c r="G20" s="23"/>
      <c r="H20" s="27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</row>
    <row r="21" spans="1:40">
      <c r="A21" s="22"/>
      <c r="B21" s="25" t="s">
        <v>69</v>
      </c>
      <c r="C21" s="26" t="s">
        <v>71</v>
      </c>
      <c r="D21" s="26" t="s">
        <v>72</v>
      </c>
      <c r="E21" s="23"/>
      <c r="F21" s="23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N21" s="34"/>
    </row>
    <row r="22" spans="1:40">
      <c r="A22" s="22"/>
      <c r="B22" s="25" t="s">
        <v>28</v>
      </c>
      <c r="C22" s="26" t="s">
        <v>73</v>
      </c>
      <c r="D22" s="26" t="s">
        <v>74</v>
      </c>
      <c r="E22" s="23"/>
      <c r="F22" s="23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40">
      <c r="A23" s="22"/>
      <c r="B23" s="25" t="s">
        <v>28</v>
      </c>
      <c r="C23" s="26" t="s">
        <v>75</v>
      </c>
      <c r="D23" s="26" t="s">
        <v>76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</row>
    <row r="24" spans="1:40">
      <c r="A24" s="22"/>
      <c r="B24" s="25" t="s">
        <v>28</v>
      </c>
      <c r="C24" s="26" t="s">
        <v>77</v>
      </c>
      <c r="D24" s="26" t="s">
        <v>78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8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</row>
    <row r="25" spans="1:40">
      <c r="A25" s="22"/>
      <c r="B25" s="25" t="s">
        <v>28</v>
      </c>
      <c r="C25" s="26" t="s">
        <v>79</v>
      </c>
      <c r="D25" s="26" t="s">
        <v>80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:40">
      <c r="A26" s="22"/>
      <c r="B26" s="25" t="s">
        <v>81</v>
      </c>
      <c r="C26" s="26" t="s">
        <v>82</v>
      </c>
      <c r="D26" s="26" t="s">
        <v>83</v>
      </c>
      <c r="E26" s="24"/>
      <c r="F26" s="24"/>
      <c r="G26" s="24"/>
      <c r="H26" s="24"/>
      <c r="I26" s="24"/>
      <c r="J26" s="24"/>
      <c r="K26" s="24"/>
      <c r="L26" s="24"/>
      <c r="M26" s="24"/>
      <c r="N26" s="27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</row>
    <row r="27" spans="1:40">
      <c r="A27" s="22"/>
      <c r="B27" s="25" t="s">
        <v>84</v>
      </c>
      <c r="C27" s="26" t="s">
        <v>86</v>
      </c>
      <c r="D27" s="26" t="s">
        <v>87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</row>
    <row r="28" spans="1:40">
      <c r="A28" s="22"/>
      <c r="B28" s="25" t="s">
        <v>84</v>
      </c>
      <c r="C28" s="26" t="s">
        <v>88</v>
      </c>
      <c r="D28" s="26" t="s">
        <v>89</v>
      </c>
      <c r="E28" s="24"/>
      <c r="F28" s="24"/>
      <c r="G28" s="24"/>
      <c r="H28" s="24"/>
      <c r="I28" s="24"/>
      <c r="J28" s="24"/>
      <c r="K28" s="28"/>
      <c r="L28" s="28"/>
      <c r="M28" s="28"/>
      <c r="N28" s="28"/>
      <c r="O28" s="24"/>
      <c r="P28" s="24"/>
      <c r="Q28" s="24"/>
      <c r="R28" s="24"/>
      <c r="S28" s="28"/>
      <c r="T28" s="24"/>
      <c r="U28" s="24"/>
      <c r="V28" s="24"/>
      <c r="W28" s="24"/>
      <c r="X28" s="24"/>
      <c r="Y28" s="28"/>
      <c r="Z28" s="24"/>
      <c r="AA28" s="24"/>
      <c r="AB28" s="24"/>
      <c r="AC28" s="24"/>
      <c r="AD28" s="24"/>
      <c r="AE28" s="24"/>
      <c r="AF28" s="24"/>
      <c r="AG28" s="24"/>
      <c r="AH28" s="24"/>
      <c r="AI28" s="24"/>
    </row>
    <row r="29" spans="1:40">
      <c r="A29" s="22"/>
      <c r="B29" s="25" t="s">
        <v>84</v>
      </c>
      <c r="C29" s="26" t="s">
        <v>90</v>
      </c>
      <c r="D29" s="26" t="s">
        <v>91</v>
      </c>
      <c r="E29" s="28"/>
      <c r="F29" s="28"/>
      <c r="G29" s="28"/>
      <c r="H29" s="28"/>
      <c r="I29" s="24"/>
      <c r="J29" s="24"/>
      <c r="K29" s="28"/>
      <c r="L29" s="28"/>
      <c r="M29" s="28"/>
      <c r="N29" s="28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40">
      <c r="A30" s="22"/>
      <c r="B30" s="25" t="s">
        <v>84</v>
      </c>
      <c r="C30" s="26" t="s">
        <v>92</v>
      </c>
      <c r="D30" s="26" t="s">
        <v>93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3"/>
      <c r="AG30" s="23"/>
      <c r="AH30" s="23"/>
      <c r="AI30" s="24"/>
    </row>
    <row r="31" spans="1:40">
      <c r="A31" s="22"/>
      <c r="B31" s="25" t="s">
        <v>84</v>
      </c>
      <c r="C31" s="26" t="s">
        <v>154</v>
      </c>
      <c r="D31" s="26" t="s">
        <v>155</v>
      </c>
      <c r="E31" s="28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3"/>
      <c r="AG31" s="23"/>
      <c r="AH31" s="23"/>
      <c r="AI31" s="24"/>
    </row>
    <row r="32" spans="1:40" ht="15" customHeight="1">
      <c r="A32" s="22"/>
      <c r="B32" s="25" t="s">
        <v>94</v>
      </c>
      <c r="C32" s="26" t="s">
        <v>95</v>
      </c>
      <c r="D32" s="26" t="s">
        <v>96</v>
      </c>
      <c r="E32" s="28"/>
      <c r="F32" s="28"/>
      <c r="G32" s="28"/>
      <c r="H32" s="28"/>
      <c r="I32" s="29"/>
      <c r="J32" s="29"/>
      <c r="K32" s="28"/>
      <c r="L32" s="28"/>
      <c r="M32" s="28"/>
      <c r="N32" s="28"/>
      <c r="O32" s="28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3"/>
      <c r="AG32" s="23"/>
      <c r="AH32" s="23"/>
      <c r="AI32" s="24"/>
    </row>
    <row r="33" spans="1:35">
      <c r="A33" s="22"/>
      <c r="B33" s="25" t="s">
        <v>94</v>
      </c>
      <c r="C33" s="26" t="s">
        <v>97</v>
      </c>
      <c r="D33" s="26" t="s">
        <v>98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3"/>
      <c r="AG33" s="23"/>
      <c r="AH33" s="23"/>
      <c r="AI33" s="24"/>
    </row>
    <row r="34" spans="1:35">
      <c r="A34" s="22"/>
      <c r="B34" s="25" t="s">
        <v>94</v>
      </c>
      <c r="C34" s="26" t="s">
        <v>99</v>
      </c>
      <c r="D34" s="26" t="s">
        <v>100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3"/>
      <c r="AG34" s="23"/>
      <c r="AH34" s="23"/>
      <c r="AI34" s="24"/>
    </row>
    <row r="35" spans="1:35">
      <c r="A35" s="22"/>
      <c r="B35" s="25" t="s">
        <v>1</v>
      </c>
      <c r="C35" s="30" t="s">
        <v>101</v>
      </c>
      <c r="D35" s="26" t="s"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3"/>
      <c r="AG35" s="23"/>
      <c r="AH35" s="23"/>
      <c r="AI35" s="24"/>
    </row>
    <row r="36" spans="1:35">
      <c r="A36" s="22"/>
      <c r="B36" s="25" t="s">
        <v>1</v>
      </c>
      <c r="C36" s="26" t="s">
        <v>30</v>
      </c>
      <c r="D36" s="26" t="s">
        <v>102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3"/>
      <c r="AG36" s="23"/>
      <c r="AH36" s="23"/>
      <c r="AI36" s="24"/>
    </row>
    <row r="37" spans="1:35">
      <c r="A37" s="22"/>
      <c r="B37" s="25" t="s">
        <v>1</v>
      </c>
      <c r="C37" s="26" t="s">
        <v>103</v>
      </c>
      <c r="D37" s="26" t="s">
        <v>104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3"/>
      <c r="AG37" s="23"/>
      <c r="AH37" s="23"/>
      <c r="AI37" s="24"/>
    </row>
    <row r="38" spans="1:35">
      <c r="A38" s="22"/>
      <c r="B38" s="25" t="s">
        <v>1</v>
      </c>
      <c r="C38" s="26" t="s">
        <v>105</v>
      </c>
      <c r="D38" s="26" t="s">
        <v>106</v>
      </c>
      <c r="E38" s="29"/>
      <c r="F38" s="28"/>
      <c r="G38" s="28"/>
      <c r="H38" s="28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3"/>
      <c r="AG38" s="23"/>
      <c r="AH38" s="23"/>
      <c r="AI38" s="24"/>
    </row>
    <row r="39" spans="1:35">
      <c r="A39" s="22"/>
      <c r="B39" s="25" t="s">
        <v>107</v>
      </c>
      <c r="C39" s="26" t="s">
        <v>108</v>
      </c>
      <c r="D39" s="26" t="s">
        <v>29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3"/>
      <c r="AG39" s="23"/>
      <c r="AH39" s="23"/>
      <c r="AI39" s="24"/>
    </row>
    <row r="40" spans="1:35">
      <c r="A40" s="22"/>
      <c r="B40" s="25" t="s">
        <v>107</v>
      </c>
      <c r="C40" s="26" t="s">
        <v>109</v>
      </c>
      <c r="D40" s="26" t="s">
        <v>110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3"/>
      <c r="AG40" s="23"/>
      <c r="AH40" s="23"/>
      <c r="AI40" s="24"/>
    </row>
    <row r="41" spans="1:35">
      <c r="B41" s="25" t="s">
        <v>107</v>
      </c>
      <c r="C41" s="26" t="s">
        <v>111</v>
      </c>
      <c r="D41" s="26" t="s">
        <v>112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3"/>
      <c r="AG41" s="23"/>
      <c r="AH41" s="23"/>
      <c r="AI41" s="24"/>
    </row>
    <row r="42" spans="1:35">
      <c r="B42" s="25" t="s">
        <v>107</v>
      </c>
      <c r="C42" s="26" t="s">
        <v>113</v>
      </c>
      <c r="D42" s="26" t="s">
        <v>114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3"/>
      <c r="AG42" s="23"/>
      <c r="AH42" s="23"/>
      <c r="AI42" s="24"/>
    </row>
    <row r="43" spans="1:35">
      <c r="B43" s="25" t="s">
        <v>107</v>
      </c>
      <c r="C43" s="26" t="s">
        <v>115</v>
      </c>
      <c r="D43" s="26" t="s">
        <v>116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3"/>
      <c r="AG43" s="23"/>
      <c r="AH43" s="23"/>
      <c r="AI43" s="24"/>
    </row>
    <row r="44" spans="1:35">
      <c r="B44" s="25" t="s">
        <v>107</v>
      </c>
      <c r="C44" s="26" t="s">
        <v>117</v>
      </c>
      <c r="D44" s="26" t="s">
        <v>118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3"/>
      <c r="AG44" s="23"/>
      <c r="AH44" s="23"/>
      <c r="AI44" s="24"/>
    </row>
    <row r="45" spans="1:35">
      <c r="B45" s="25" t="s">
        <v>107</v>
      </c>
      <c r="C45" s="26" t="s">
        <v>119</v>
      </c>
      <c r="D45" s="26" t="s">
        <v>72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3"/>
      <c r="AG45" s="23"/>
      <c r="AH45" s="23"/>
      <c r="AI45" s="24"/>
    </row>
    <row r="46" spans="1:35">
      <c r="B46" s="25" t="s">
        <v>107</v>
      </c>
      <c r="C46" s="26" t="s">
        <v>120</v>
      </c>
      <c r="D46" s="26" t="s">
        <v>121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3"/>
      <c r="AG46" s="23"/>
      <c r="AH46" s="23"/>
      <c r="AI46" s="24"/>
    </row>
    <row r="47" spans="1:35">
      <c r="B47" s="25" t="s">
        <v>122</v>
      </c>
      <c r="C47" s="26" t="s">
        <v>123</v>
      </c>
      <c r="D47" s="26" t="s">
        <v>124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3"/>
      <c r="AG47" s="23"/>
      <c r="AH47" s="23"/>
      <c r="AI47" s="24"/>
    </row>
    <row r="48" spans="1:35">
      <c r="B48" s="25" t="s">
        <v>122</v>
      </c>
      <c r="C48" s="26" t="s">
        <v>125</v>
      </c>
      <c r="D48" s="26" t="s">
        <v>126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3"/>
      <c r="AG48" s="23"/>
      <c r="AH48" s="23"/>
      <c r="AI48" s="24"/>
    </row>
    <row r="49" spans="2:35">
      <c r="B49" s="25" t="s">
        <v>122</v>
      </c>
      <c r="C49" s="26" t="s">
        <v>127</v>
      </c>
      <c r="D49" s="26" t="s">
        <v>87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3"/>
      <c r="AG49" s="23"/>
      <c r="AH49" s="23"/>
      <c r="AI49" s="24"/>
    </row>
    <row r="50" spans="2:35">
      <c r="B50" s="25" t="s">
        <v>122</v>
      </c>
      <c r="C50" s="26" t="s">
        <v>83</v>
      </c>
      <c r="D50" s="26" t="s">
        <v>128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3"/>
      <c r="AG50" s="23"/>
      <c r="AH50" s="23"/>
      <c r="AI50" s="24"/>
    </row>
    <row r="51" spans="2:35">
      <c r="B51" s="25" t="s">
        <v>122</v>
      </c>
      <c r="C51" s="26" t="s">
        <v>129</v>
      </c>
      <c r="D51" s="26" t="s">
        <v>130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3"/>
      <c r="AG51" s="23"/>
      <c r="AH51" s="23"/>
      <c r="AI51" s="24"/>
    </row>
    <row r="52" spans="2:35">
      <c r="B52" s="25" t="s">
        <v>122</v>
      </c>
      <c r="C52" s="26" t="s">
        <v>131</v>
      </c>
      <c r="D52" s="26" t="s">
        <v>132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3"/>
      <c r="AG52" s="23"/>
      <c r="AH52" s="23"/>
      <c r="AI52" s="24"/>
    </row>
    <row r="53" spans="2:35">
      <c r="B53" s="25" t="s">
        <v>122</v>
      </c>
      <c r="C53" s="26" t="s">
        <v>133</v>
      </c>
      <c r="D53" s="26" t="s">
        <v>134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3"/>
      <c r="AG53" s="23"/>
      <c r="AH53" s="23"/>
      <c r="AI53" s="24"/>
    </row>
    <row r="54" spans="2:35">
      <c r="B54" s="25" t="s">
        <v>122</v>
      </c>
      <c r="C54" s="26" t="s">
        <v>135</v>
      </c>
      <c r="D54" s="26" t="s">
        <v>136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3"/>
      <c r="AG54" s="23"/>
      <c r="AH54" s="23"/>
      <c r="AI54" s="24"/>
    </row>
    <row r="55" spans="2:35">
      <c r="B55" s="25" t="s">
        <v>122</v>
      </c>
      <c r="C55" s="26" t="s">
        <v>137</v>
      </c>
      <c r="D55" s="26" t="s">
        <v>138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3"/>
      <c r="AG55" s="23"/>
      <c r="AH55" s="23"/>
      <c r="AI55" s="24"/>
    </row>
    <row r="56" spans="2:35">
      <c r="B56" s="25" t="s">
        <v>122</v>
      </c>
      <c r="C56" s="26" t="s">
        <v>156</v>
      </c>
      <c r="D56" s="26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3"/>
      <c r="AG56" s="23"/>
      <c r="AH56" s="23"/>
      <c r="AI56" s="24"/>
    </row>
    <row r="57" spans="2:35">
      <c r="B57" s="25" t="s">
        <v>139</v>
      </c>
      <c r="C57" s="26" t="s">
        <v>140</v>
      </c>
      <c r="D57" s="26" t="s">
        <v>141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3"/>
      <c r="AG57" s="23"/>
      <c r="AH57" s="23"/>
      <c r="AI57" s="24"/>
    </row>
    <row r="58" spans="2:35">
      <c r="B58" s="25" t="s">
        <v>139</v>
      </c>
      <c r="C58" s="26" t="s">
        <v>142</v>
      </c>
      <c r="D58" s="26" t="s">
        <v>143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3"/>
      <c r="AG58" s="23"/>
      <c r="AH58" s="23"/>
      <c r="AI58" s="24"/>
    </row>
    <row r="59" spans="2:35">
      <c r="B59" s="25" t="s">
        <v>139</v>
      </c>
      <c r="C59" s="32" t="s">
        <v>144</v>
      </c>
      <c r="D59" s="33" t="s">
        <v>145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3"/>
      <c r="AG59" s="23"/>
      <c r="AH59" s="23"/>
      <c r="AI59" s="24"/>
    </row>
    <row r="60" spans="2:35">
      <c r="B60" s="25" t="s">
        <v>139</v>
      </c>
      <c r="C60" s="32" t="s">
        <v>146</v>
      </c>
      <c r="D60" s="33" t="s">
        <v>27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3"/>
      <c r="AG60" s="23"/>
      <c r="AH60" s="23"/>
      <c r="AI60" s="24"/>
    </row>
    <row r="61" spans="2:35">
      <c r="B61" s="25" t="s">
        <v>147</v>
      </c>
      <c r="C61" s="32" t="s">
        <v>148</v>
      </c>
      <c r="D61" s="33" t="s">
        <v>149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3"/>
      <c r="AG61" s="23"/>
      <c r="AH61" s="23"/>
      <c r="AI61" s="24"/>
    </row>
    <row r="62" spans="2:35">
      <c r="B62" s="25" t="s">
        <v>150</v>
      </c>
      <c r="C62" s="32" t="s">
        <v>151</v>
      </c>
      <c r="D62" s="33" t="s">
        <v>152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3"/>
      <c r="AG62" s="23"/>
      <c r="AH62" s="23"/>
      <c r="AI62" s="24"/>
    </row>
    <row r="63" spans="2:35">
      <c r="B63" s="25" t="s">
        <v>150</v>
      </c>
      <c r="C63" s="32" t="s">
        <v>153</v>
      </c>
      <c r="D63" s="33" t="s">
        <v>85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3"/>
      <c r="AG63" s="23"/>
      <c r="AH63" s="23"/>
      <c r="AI63" s="24"/>
    </row>
  </sheetData>
  <mergeCells count="9">
    <mergeCell ref="AH5:AH6"/>
    <mergeCell ref="AH8:AH9"/>
    <mergeCell ref="E15:AI15"/>
    <mergeCell ref="F8:F9"/>
    <mergeCell ref="F11:F12"/>
    <mergeCell ref="T5:T6"/>
    <mergeCell ref="T8:T9"/>
    <mergeCell ref="AA5:AA6"/>
    <mergeCell ref="AA8:AA9"/>
  </mergeCells>
  <conditionalFormatting sqref="Y12:AA12">
    <cfRule type="expression" dxfId="5" priority="102">
      <formula>WEEKDAY(#REF!,2)&gt;5</formula>
    </cfRule>
  </conditionalFormatting>
  <conditionalFormatting sqref="E17:AI63">
    <cfRule type="expression" dxfId="2" priority="126">
      <formula>COUNTIF(JOURS_FERIES,E$17)+COUNTIF(JOURS_RTT,E$17)&gt;0</formula>
    </cfRule>
    <cfRule type="expression" dxfId="1" priority="127">
      <formula>WEEKDAY(E$17,2)&gt;5</formula>
    </cfRule>
    <cfRule type="expression" dxfId="0" priority="2">
      <formula>E$17&gt;FinMois</formula>
    </cfRule>
  </conditionalFormatting>
  <dataValidations count="1">
    <dataValidation type="list" allowBlank="1" showInputMessage="1" showErrorMessage="1" sqref="B2">
      <formula1>LESMOIS</formula1>
    </dataValidation>
  </dataValidation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Conges_acceptes">
                <anchor moveWithCells="1" sizeWithCells="1">
                  <from>
                    <xdr:col>3</xdr:col>
                    <xdr:colOff>863600</xdr:colOff>
                    <xdr:row>6</xdr:row>
                    <xdr:rowOff>25400</xdr:rowOff>
                  </from>
                  <to>
                    <xdr:col>5</xdr:col>
                    <xdr:colOff>12700</xdr:colOff>
                    <xdr:row>8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698" r:id="rId4" name="Button 2">
              <controlPr defaultSize="0" print="0" autoFill="0" autoPict="0" macro="[0]!conges_matin">
                <anchor moveWithCells="1" sizeWithCells="1">
                  <from>
                    <xdr:col>3</xdr:col>
                    <xdr:colOff>863600</xdr:colOff>
                    <xdr:row>8</xdr:row>
                    <xdr:rowOff>139700</xdr:rowOff>
                  </from>
                  <to>
                    <xdr:col>5</xdr:col>
                    <xdr:colOff>12700</xdr:colOff>
                    <xdr:row>10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699" r:id="rId5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25400</xdr:colOff>
                    <xdr:row>11</xdr:row>
                    <xdr:rowOff>50800</xdr:rowOff>
                  </from>
                  <to>
                    <xdr:col>5</xdr:col>
                    <xdr:colOff>12700</xdr:colOff>
                    <xdr:row>13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1" r:id="rId6" name="Button 5">
              <controlPr defaultSize="0" print="0" autoFill="0" autoPict="0" macro="[0]!effacer">
                <anchor moveWithCells="1" sizeWithCells="1">
                  <from>
                    <xdr:col>13</xdr:col>
                    <xdr:colOff>241300</xdr:colOff>
                    <xdr:row>4</xdr:row>
                    <xdr:rowOff>177800</xdr:rowOff>
                  </from>
                  <to>
                    <xdr:col>18</xdr:col>
                    <xdr:colOff>241300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2" r:id="rId7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279400</xdr:colOff>
                    <xdr:row>1</xdr:row>
                    <xdr:rowOff>0</xdr:rowOff>
                  </from>
                  <to>
                    <xdr:col>11</xdr:col>
                    <xdr:colOff>254000</xdr:colOff>
                    <xdr:row>1</xdr:row>
                    <xdr:rowOff>368300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3" r:id="rId8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355600</xdr:colOff>
                    <xdr:row>2</xdr:row>
                    <xdr:rowOff>139700</xdr:rowOff>
                  </from>
                  <to>
                    <xdr:col>11</xdr:col>
                    <xdr:colOff>355600</xdr:colOff>
                    <xdr:row>4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4" r:id="rId9" name="Button 8">
              <controlPr defaultSize="0" print="0" autoFill="0" autoPict="0" macro="[0]!accueil">
                <anchor moveWithCells="1" sizeWithCells="1">
                  <from>
                    <xdr:col>13</xdr:col>
                    <xdr:colOff>203200</xdr:colOff>
                    <xdr:row>1</xdr:row>
                    <xdr:rowOff>63500</xdr:rowOff>
                  </from>
                  <to>
                    <xdr:col>18</xdr:col>
                    <xdr:colOff>215900</xdr:colOff>
                    <xdr:row>1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6" r:id="rId10" name="Button 10">
              <controlPr defaultSize="0" print="0" autoFill="0" autoPict="0" macro="[0]!accueil_apres_midi">
                <anchor moveWithCells="1" sizeWithCells="1">
                  <from>
                    <xdr:col>13</xdr:col>
                    <xdr:colOff>215900</xdr:colOff>
                    <xdr:row>2</xdr:row>
                    <xdr:rowOff>63500</xdr:rowOff>
                  </from>
                  <to>
                    <xdr:col>18</xdr:col>
                    <xdr:colOff>215900</xdr:colOff>
                    <xdr:row>4</xdr:row>
                    <xdr:rowOff>88900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7" r:id="rId11" name="Button 11">
              <controlPr defaultSize="0" print="0" autoFill="0" autoPict="0" macro="[0]!stage">
                <anchor moveWithCells="1" sizeWithCells="1">
                  <from>
                    <xdr:col>13</xdr:col>
                    <xdr:colOff>203200</xdr:colOff>
                    <xdr:row>7</xdr:row>
                    <xdr:rowOff>101600</xdr:rowOff>
                  </from>
                  <to>
                    <xdr:col>18</xdr:col>
                    <xdr:colOff>114300</xdr:colOff>
                    <xdr:row>9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8" r:id="rId12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12700</xdr:colOff>
                    <xdr:row>3</xdr:row>
                    <xdr:rowOff>177800</xdr:rowOff>
                  </from>
                  <to>
                    <xdr:col>26</xdr:col>
                    <xdr:colOff>12700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9" r:id="rId13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177800</xdr:rowOff>
                  </from>
                  <to>
                    <xdr:col>26</xdr:col>
                    <xdr:colOff>0</xdr:colOff>
                    <xdr:row>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0" r:id="rId14" name="Button 14">
              <controlPr defaultSize="0" print="0" autoFill="0" autoPict="0" macro="[0]!auto_d_abs">
                <anchor moveWithCells="1" sizeWithCells="1">
                  <from>
                    <xdr:col>13</xdr:col>
                    <xdr:colOff>330200</xdr:colOff>
                    <xdr:row>9</xdr:row>
                    <xdr:rowOff>152400</xdr:rowOff>
                  </from>
                  <to>
                    <xdr:col>18</xdr:col>
                    <xdr:colOff>317500</xdr:colOff>
                    <xdr:row>11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1" r:id="rId15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12700</xdr:colOff>
                    <xdr:row>3</xdr:row>
                    <xdr:rowOff>177800</xdr:rowOff>
                  </from>
                  <to>
                    <xdr:col>33</xdr:col>
                    <xdr:colOff>12700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2" r:id="rId16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12700</xdr:colOff>
                    <xdr:row>6</xdr:row>
                    <xdr:rowOff>177800</xdr:rowOff>
                  </from>
                  <to>
                    <xdr:col>33</xdr:col>
                    <xdr:colOff>12700</xdr:colOff>
                    <xdr:row>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3" r:id="rId17" name="Button 17">
              <controlPr defaultSize="0" print="0" autoFill="0" autoPict="0" macro="[0]!astreinte">
                <anchor moveWithCells="1" sizeWithCells="1">
                  <from>
                    <xdr:col>6</xdr:col>
                    <xdr:colOff>368300</xdr:colOff>
                    <xdr:row>8</xdr:row>
                    <xdr:rowOff>25400</xdr:rowOff>
                  </from>
                  <to>
                    <xdr:col>11</xdr:col>
                    <xdr:colOff>368300</xdr:colOff>
                    <xdr:row>10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14" r:id="rId18" name="Button 18">
              <controlPr defaultSize="0" print="0" autoFill="0" autoPict="0" macro="[0]!jdc">
                <anchor moveWithCells="1" sizeWithCells="1">
                  <from>
                    <xdr:col>6</xdr:col>
                    <xdr:colOff>342900</xdr:colOff>
                    <xdr:row>5</xdr:row>
                    <xdr:rowOff>101600</xdr:rowOff>
                  </from>
                  <to>
                    <xdr:col>11</xdr:col>
                    <xdr:colOff>342900</xdr:colOff>
                    <xdr:row>7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00" r:id="rId19" name="Button 4">
              <controlPr defaultSize="0" print="0" autoFill="0" autoPict="0" macro="[0]!previsions_conges">
                <anchor moveWithCells="1" sizeWithCells="1">
                  <from>
                    <xdr:col>3</xdr:col>
                    <xdr:colOff>876300</xdr:colOff>
                    <xdr:row>3</xdr:row>
                    <xdr:rowOff>88900</xdr:rowOff>
                  </from>
                  <to>
                    <xdr:col>5</xdr:col>
                    <xdr:colOff>12700</xdr:colOff>
                    <xdr:row>5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5" id="{C24E08D5-36C4-4285-BC0F-822548355EB9}">
            <xm:f>NOT(ISNA(VLOOKUP(#REF!,'JOURS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106" id="{BBC39118-2ECB-4422-BBB0-EDC37BA0F3E2}">
            <xm:f>NOT(ISNA(VLOOKUP(#REF!,'JOURS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Y35"/>
  <sheetViews>
    <sheetView showGridLines="0" workbookViewId="0">
      <selection activeCell="F16" sqref="F16"/>
    </sheetView>
  </sheetViews>
  <sheetFormatPr baseColWidth="10" defaultColWidth="11.5" defaultRowHeight="14" x14ac:dyDescent="0"/>
  <cols>
    <col min="1" max="1" width="18.33203125" style="1" bestFit="1" customWidth="1"/>
    <col min="2" max="3" width="11.5" style="1"/>
    <col min="4" max="4" width="13" style="1" bestFit="1" customWidth="1"/>
    <col min="5" max="5" width="11.83203125" style="1" bestFit="1" customWidth="1"/>
    <col min="6" max="6" width="11.5" style="1"/>
    <col min="7" max="7" width="13" style="1" bestFit="1" customWidth="1"/>
    <col min="8" max="8" width="11.83203125" style="1" bestFit="1" customWidth="1"/>
    <col min="9" max="10" width="11.5" style="1"/>
    <col min="11" max="11" width="0" style="1" hidden="1" customWidth="1"/>
    <col min="12" max="12" width="48.33203125" style="12" hidden="1" customWidth="1"/>
    <col min="13" max="13" width="30.83203125" style="12" hidden="1" customWidth="1"/>
    <col min="14" max="14" width="11.5" style="1" hidden="1" customWidth="1"/>
    <col min="15" max="15" width="4.83203125" style="1" customWidth="1"/>
    <col min="16" max="25" width="11.5" style="1"/>
    <col min="26" max="16384" width="11.5" style="12"/>
  </cols>
  <sheetData>
    <row r="1" spans="1:16">
      <c r="A1" s="1" t="s">
        <v>2</v>
      </c>
      <c r="B1" s="15">
        <v>2021</v>
      </c>
    </row>
    <row r="2" spans="1:16">
      <c r="A2" s="66" t="s">
        <v>19</v>
      </c>
      <c r="B2" s="66"/>
      <c r="D2" s="66" t="s">
        <v>21</v>
      </c>
      <c r="E2" s="66"/>
      <c r="G2" s="66" t="s">
        <v>20</v>
      </c>
      <c r="H2" s="66"/>
      <c r="L2" s="13">
        <f>IF(MOD((B1),4)=0,1,0)</f>
        <v>0</v>
      </c>
      <c r="M2" s="13" t="s">
        <v>34</v>
      </c>
      <c r="N2" s="5"/>
      <c r="O2" s="5"/>
    </row>
    <row r="3" spans="1:16" ht="15">
      <c r="D3" s="6"/>
      <c r="E3" s="6"/>
      <c r="F3" s="6"/>
      <c r="G3" s="6"/>
    </row>
    <row r="4" spans="1:16" ht="15">
      <c r="A4" s="3" t="s">
        <v>7</v>
      </c>
      <c r="B4" s="4">
        <f>DATE($B$1,1,1)</f>
        <v>44197</v>
      </c>
      <c r="D4" s="16" t="s">
        <v>54</v>
      </c>
      <c r="E4" s="17">
        <v>43832</v>
      </c>
      <c r="F4" s="6"/>
      <c r="G4" s="16" t="s">
        <v>54</v>
      </c>
      <c r="H4" s="17">
        <v>43832</v>
      </c>
    </row>
    <row r="5" spans="1:16" ht="15">
      <c r="A5" s="3" t="s">
        <v>3</v>
      </c>
      <c r="B5" s="4">
        <f>B6-2</f>
        <v>44288</v>
      </c>
      <c r="D5" s="16" t="s">
        <v>55</v>
      </c>
      <c r="E5" s="17">
        <v>43833</v>
      </c>
      <c r="F5" s="6"/>
      <c r="G5" s="16" t="s">
        <v>55</v>
      </c>
      <c r="H5" s="17">
        <v>43833</v>
      </c>
    </row>
    <row r="6" spans="1:16" ht="15">
      <c r="A6" s="3" t="s">
        <v>4</v>
      </c>
      <c r="B6" s="4">
        <f>ROUND(DATE($B$1,4,MOD(234-11*MOD($B$1,19),30))/7,)*7-6</f>
        <v>44290</v>
      </c>
      <c r="D6" s="16" t="s">
        <v>56</v>
      </c>
      <c r="E6" s="17">
        <v>43973</v>
      </c>
      <c r="F6" s="6"/>
      <c r="G6" s="16" t="s">
        <v>56</v>
      </c>
      <c r="H6" s="17">
        <v>43973</v>
      </c>
      <c r="L6" s="13" t="s">
        <v>166</v>
      </c>
      <c r="M6" s="13"/>
    </row>
    <row r="7" spans="1:16" ht="15">
      <c r="A7" s="3" t="s">
        <v>5</v>
      </c>
      <c r="B7" s="4">
        <f>B6+1</f>
        <v>44291</v>
      </c>
      <c r="D7" s="16" t="s">
        <v>57</v>
      </c>
      <c r="E7" s="17">
        <v>44025</v>
      </c>
      <c r="F7" s="6"/>
      <c r="G7" s="16"/>
      <c r="H7" s="17"/>
      <c r="L7" s="13" t="s">
        <v>31</v>
      </c>
      <c r="M7" s="14">
        <v>44047.648113425923</v>
      </c>
    </row>
    <row r="8" spans="1:16" ht="15">
      <c r="A8" s="3" t="s">
        <v>6</v>
      </c>
      <c r="B8" s="4">
        <f>DATE($B$1,5,1)</f>
        <v>44317</v>
      </c>
      <c r="D8" s="16" t="s">
        <v>58</v>
      </c>
      <c r="E8" s="17">
        <v>44189</v>
      </c>
      <c r="F8" s="6"/>
      <c r="G8" s="7"/>
      <c r="H8" s="6"/>
      <c r="L8" s="13" t="s">
        <v>32</v>
      </c>
      <c r="M8" s="14">
        <v>44061.710046296299</v>
      </c>
    </row>
    <row r="9" spans="1:16" ht="15">
      <c r="A9" s="3" t="s">
        <v>8</v>
      </c>
      <c r="B9" s="4">
        <f>DATE($B$1,5,8)</f>
        <v>44324</v>
      </c>
      <c r="D9" s="16" t="s">
        <v>59</v>
      </c>
      <c r="E9" s="17">
        <v>44193</v>
      </c>
      <c r="F9" s="6"/>
      <c r="G9" s="7"/>
      <c r="H9" s="6"/>
      <c r="L9" s="13" t="s">
        <v>18</v>
      </c>
      <c r="M9" s="14">
        <v>44047.647465277776</v>
      </c>
    </row>
    <row r="10" spans="1:16" ht="15">
      <c r="A10" s="3" t="s">
        <v>9</v>
      </c>
      <c r="B10" s="4">
        <f>B6+39</f>
        <v>44329</v>
      </c>
      <c r="D10" s="16" t="s">
        <v>60</v>
      </c>
      <c r="E10" s="17">
        <v>44194</v>
      </c>
      <c r="F10" s="6"/>
      <c r="G10" s="7"/>
      <c r="H10" s="6"/>
      <c r="L10" s="13" t="s">
        <v>37</v>
      </c>
      <c r="M10" s="14">
        <v>44047.649143518516</v>
      </c>
    </row>
    <row r="11" spans="1:16" ht="15">
      <c r="A11" s="3" t="s">
        <v>10</v>
      </c>
      <c r="B11" s="4">
        <f>B6+49</f>
        <v>44339</v>
      </c>
      <c r="D11" s="16" t="s">
        <v>61</v>
      </c>
      <c r="E11" s="17">
        <v>44195</v>
      </c>
      <c r="F11" s="6"/>
      <c r="G11" s="7"/>
      <c r="H11" s="6"/>
      <c r="L11" s="13" t="s">
        <v>38</v>
      </c>
      <c r="M11" s="14">
        <v>44047.650081018517</v>
      </c>
      <c r="P11" s="2"/>
    </row>
    <row r="12" spans="1:16" ht="15">
      <c r="A12" s="3" t="s">
        <v>11</v>
      </c>
      <c r="B12" s="4">
        <f>B6+50</f>
        <v>44340</v>
      </c>
      <c r="D12" s="16" t="s">
        <v>62</v>
      </c>
      <c r="E12" s="17">
        <v>44196</v>
      </c>
      <c r="F12" s="6"/>
      <c r="G12" s="7"/>
      <c r="H12" s="6"/>
      <c r="L12" s="13" t="s">
        <v>39</v>
      </c>
      <c r="M12" s="14">
        <v>44047.651087962964</v>
      </c>
    </row>
    <row r="13" spans="1:16" ht="15">
      <c r="A13" s="3" t="s">
        <v>12</v>
      </c>
      <c r="B13" s="4">
        <f>DATE($B$1,7,14)</f>
        <v>44391</v>
      </c>
      <c r="F13" s="6"/>
      <c r="L13" s="13" t="s">
        <v>40</v>
      </c>
      <c r="M13" s="14">
        <v>44047.651932870373</v>
      </c>
    </row>
    <row r="14" spans="1:16">
      <c r="A14" s="3" t="s">
        <v>13</v>
      </c>
      <c r="B14" s="4">
        <f>DATE($B$1,8,15)</f>
        <v>44423</v>
      </c>
      <c r="L14" s="13" t="s">
        <v>41</v>
      </c>
      <c r="M14" s="14">
        <v>44047.654004629629</v>
      </c>
    </row>
    <row r="15" spans="1:16">
      <c r="A15" s="3" t="s">
        <v>14</v>
      </c>
      <c r="B15" s="4">
        <f>DATE($B$1,11,1)</f>
        <v>44501</v>
      </c>
      <c r="L15" s="13" t="s">
        <v>42</v>
      </c>
      <c r="M15" s="14">
        <v>44047.654074074075</v>
      </c>
    </row>
    <row r="16" spans="1:16">
      <c r="A16" s="3" t="s">
        <v>15</v>
      </c>
      <c r="B16" s="4">
        <f>DATE($B$1,11,11)</f>
        <v>44511</v>
      </c>
      <c r="L16" s="13" t="s">
        <v>43</v>
      </c>
      <c r="M16" s="14">
        <v>43873.404803240737</v>
      </c>
    </row>
    <row r="17" spans="1:13">
      <c r="A17" s="3" t="s">
        <v>16</v>
      </c>
      <c r="B17" s="4">
        <f>DATE($B$1,12,25)</f>
        <v>44555</v>
      </c>
      <c r="L17" s="13" t="s">
        <v>44</v>
      </c>
      <c r="M17" s="14">
        <v>44047.65420138889</v>
      </c>
    </row>
    <row r="18" spans="1:13">
      <c r="A18" s="3" t="s">
        <v>17</v>
      </c>
      <c r="B18" s="4">
        <f>DATE($B$1,12,26)</f>
        <v>44556</v>
      </c>
      <c r="L18" s="13" t="s">
        <v>45</v>
      </c>
      <c r="M18" s="14">
        <v>44067.60423611111</v>
      </c>
    </row>
    <row r="19" spans="1:13">
      <c r="A19" s="8"/>
    </row>
    <row r="21" spans="1:13">
      <c r="A21" s="9" t="s">
        <v>24</v>
      </c>
    </row>
    <row r="22" spans="1:13">
      <c r="A22" s="10" t="s">
        <v>52</v>
      </c>
    </row>
    <row r="23" spans="1:13">
      <c r="A23" s="11" t="s">
        <v>25</v>
      </c>
    </row>
    <row r="24" spans="1:13">
      <c r="A24" s="10" t="s">
        <v>26</v>
      </c>
    </row>
    <row r="25" spans="1:13">
      <c r="A25" s="10" t="s">
        <v>22</v>
      </c>
    </row>
    <row r="26" spans="1:13">
      <c r="A26" s="10" t="s">
        <v>23</v>
      </c>
    </row>
    <row r="27" spans="1:13">
      <c r="A27" s="10" t="s">
        <v>46</v>
      </c>
    </row>
    <row r="28" spans="1:13">
      <c r="A28" s="10" t="s">
        <v>47</v>
      </c>
    </row>
    <row r="29" spans="1:13">
      <c r="A29" s="10"/>
    </row>
    <row r="30" spans="1:13">
      <c r="A30" s="10"/>
    </row>
    <row r="31" spans="1:13">
      <c r="A31" s="9" t="s">
        <v>50</v>
      </c>
    </row>
    <row r="32" spans="1:13">
      <c r="A32" s="10" t="s">
        <v>53</v>
      </c>
    </row>
    <row r="33" spans="1:1">
      <c r="A33" s="10" t="s">
        <v>48</v>
      </c>
    </row>
    <row r="34" spans="1:1">
      <c r="A34" s="10" t="s">
        <v>49</v>
      </c>
    </row>
    <row r="35" spans="1:1">
      <c r="A35" s="10" t="s">
        <v>51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B13"/>
  <sheetViews>
    <sheetView workbookViewId="0">
      <selection activeCell="B19" sqref="B19"/>
    </sheetView>
  </sheetViews>
  <sheetFormatPr baseColWidth="10" defaultColWidth="11.5" defaultRowHeight="14" x14ac:dyDescent="0"/>
  <sheetData>
    <row r="1" spans="1:2">
      <c r="A1" s="56" t="s">
        <v>157</v>
      </c>
      <c r="B1" s="56" t="s">
        <v>158</v>
      </c>
    </row>
    <row r="2" spans="1:2" ht="15">
      <c r="A2" s="57" t="s">
        <v>31</v>
      </c>
      <c r="B2" s="58">
        <v>1</v>
      </c>
    </row>
    <row r="3" spans="1:2" ht="15">
      <c r="A3" s="57" t="s">
        <v>159</v>
      </c>
      <c r="B3" s="58">
        <v>2</v>
      </c>
    </row>
    <row r="4" spans="1:2" ht="15">
      <c r="A4" s="57" t="s">
        <v>18</v>
      </c>
      <c r="B4" s="58">
        <v>3</v>
      </c>
    </row>
    <row r="5" spans="1:2" ht="15">
      <c r="A5" s="57" t="s">
        <v>37</v>
      </c>
      <c r="B5" s="58">
        <v>4</v>
      </c>
    </row>
    <row r="6" spans="1:2" ht="15">
      <c r="A6" s="57" t="s">
        <v>38</v>
      </c>
      <c r="B6" s="58">
        <v>5</v>
      </c>
    </row>
    <row r="7" spans="1:2" ht="15">
      <c r="A7" s="57" t="s">
        <v>39</v>
      </c>
      <c r="B7" s="58">
        <v>6</v>
      </c>
    </row>
    <row r="8" spans="1:2" ht="15">
      <c r="A8" s="57" t="s">
        <v>40</v>
      </c>
      <c r="B8" s="58">
        <v>7</v>
      </c>
    </row>
    <row r="9" spans="1:2" ht="15">
      <c r="A9" s="57" t="s">
        <v>41</v>
      </c>
      <c r="B9" s="58">
        <v>8</v>
      </c>
    </row>
    <row r="10" spans="1:2" ht="15">
      <c r="A10" s="57" t="s">
        <v>42</v>
      </c>
      <c r="B10" s="58">
        <v>9</v>
      </c>
    </row>
    <row r="11" spans="1:2" ht="15">
      <c r="A11" s="57" t="s">
        <v>43</v>
      </c>
      <c r="B11" s="58">
        <v>10</v>
      </c>
    </row>
    <row r="12" spans="1:2" ht="15">
      <c r="A12" s="57" t="s">
        <v>44</v>
      </c>
      <c r="B12" s="58">
        <v>11</v>
      </c>
    </row>
    <row r="13" spans="1:2" ht="15">
      <c r="A13" s="57" t="s">
        <v>160</v>
      </c>
      <c r="B13" s="58">
        <v>12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D47"/>
  <sheetViews>
    <sheetView workbookViewId="0">
      <selection activeCell="D11" sqref="D11"/>
    </sheetView>
  </sheetViews>
  <sheetFormatPr baseColWidth="10" defaultRowHeight="14" x14ac:dyDescent="0"/>
  <cols>
    <col min="1" max="1" width="18.1640625" style="49" bestFit="1" customWidth="1"/>
  </cols>
  <sheetData>
    <row r="1" spans="1:368" s="51" customFormat="1" ht="12">
      <c r="A1" s="54"/>
      <c r="B1" s="55">
        <f>DATE(Annee,1,1)</f>
        <v>44197</v>
      </c>
      <c r="C1" s="55">
        <f>B$1+1</f>
        <v>44198</v>
      </c>
      <c r="D1" s="55">
        <f t="shared" ref="D1:BO1" si="0">C$1+1</f>
        <v>44199</v>
      </c>
      <c r="E1" s="55">
        <f t="shared" si="0"/>
        <v>44200</v>
      </c>
      <c r="F1" s="55">
        <f t="shared" si="0"/>
        <v>44201</v>
      </c>
      <c r="G1" s="55">
        <f t="shared" si="0"/>
        <v>44202</v>
      </c>
      <c r="H1" s="55">
        <f t="shared" si="0"/>
        <v>44203</v>
      </c>
      <c r="I1" s="55">
        <f t="shared" si="0"/>
        <v>44204</v>
      </c>
      <c r="J1" s="55">
        <f t="shared" si="0"/>
        <v>44205</v>
      </c>
      <c r="K1" s="55">
        <f t="shared" si="0"/>
        <v>44206</v>
      </c>
      <c r="L1" s="55">
        <f t="shared" si="0"/>
        <v>44207</v>
      </c>
      <c r="M1" s="55">
        <f t="shared" si="0"/>
        <v>44208</v>
      </c>
      <c r="N1" s="55">
        <f t="shared" si="0"/>
        <v>44209</v>
      </c>
      <c r="O1" s="55">
        <f t="shared" si="0"/>
        <v>44210</v>
      </c>
      <c r="P1" s="55">
        <f t="shared" si="0"/>
        <v>44211</v>
      </c>
      <c r="Q1" s="55">
        <f t="shared" si="0"/>
        <v>44212</v>
      </c>
      <c r="R1" s="55">
        <f t="shared" si="0"/>
        <v>44213</v>
      </c>
      <c r="S1" s="55">
        <f t="shared" si="0"/>
        <v>44214</v>
      </c>
      <c r="T1" s="55">
        <f t="shared" si="0"/>
        <v>44215</v>
      </c>
      <c r="U1" s="55">
        <f t="shared" si="0"/>
        <v>44216</v>
      </c>
      <c r="V1" s="55">
        <f t="shared" si="0"/>
        <v>44217</v>
      </c>
      <c r="W1" s="55">
        <f t="shared" si="0"/>
        <v>44218</v>
      </c>
      <c r="X1" s="55">
        <f t="shared" si="0"/>
        <v>44219</v>
      </c>
      <c r="Y1" s="55">
        <f t="shared" si="0"/>
        <v>44220</v>
      </c>
      <c r="Z1" s="55">
        <f t="shared" si="0"/>
        <v>44221</v>
      </c>
      <c r="AA1" s="55">
        <f t="shared" si="0"/>
        <v>44222</v>
      </c>
      <c r="AB1" s="55">
        <f t="shared" si="0"/>
        <v>44223</v>
      </c>
      <c r="AC1" s="55">
        <f t="shared" si="0"/>
        <v>44224</v>
      </c>
      <c r="AD1" s="55">
        <f t="shared" si="0"/>
        <v>44225</v>
      </c>
      <c r="AE1" s="55">
        <f t="shared" si="0"/>
        <v>44226</v>
      </c>
      <c r="AF1" s="55">
        <f t="shared" si="0"/>
        <v>44227</v>
      </c>
      <c r="AG1" s="55">
        <f t="shared" si="0"/>
        <v>44228</v>
      </c>
      <c r="AH1" s="55">
        <f t="shared" si="0"/>
        <v>44229</v>
      </c>
      <c r="AI1" s="55">
        <f t="shared" si="0"/>
        <v>44230</v>
      </c>
      <c r="AJ1" s="55">
        <f t="shared" si="0"/>
        <v>44231</v>
      </c>
      <c r="AK1" s="55">
        <f t="shared" si="0"/>
        <v>44232</v>
      </c>
      <c r="AL1" s="55">
        <f t="shared" si="0"/>
        <v>44233</v>
      </c>
      <c r="AM1" s="55">
        <f t="shared" si="0"/>
        <v>44234</v>
      </c>
      <c r="AN1" s="55">
        <f t="shared" si="0"/>
        <v>44235</v>
      </c>
      <c r="AO1" s="55">
        <f t="shared" si="0"/>
        <v>44236</v>
      </c>
      <c r="AP1" s="55">
        <f t="shared" si="0"/>
        <v>44237</v>
      </c>
      <c r="AQ1" s="55">
        <f t="shared" si="0"/>
        <v>44238</v>
      </c>
      <c r="AR1" s="55">
        <f t="shared" si="0"/>
        <v>44239</v>
      </c>
      <c r="AS1" s="55">
        <f t="shared" si="0"/>
        <v>44240</v>
      </c>
      <c r="AT1" s="55">
        <f t="shared" si="0"/>
        <v>44241</v>
      </c>
      <c r="AU1" s="55">
        <f t="shared" si="0"/>
        <v>44242</v>
      </c>
      <c r="AV1" s="55">
        <f t="shared" si="0"/>
        <v>44243</v>
      </c>
      <c r="AW1" s="55">
        <f t="shared" si="0"/>
        <v>44244</v>
      </c>
      <c r="AX1" s="55">
        <f t="shared" si="0"/>
        <v>44245</v>
      </c>
      <c r="AY1" s="55">
        <f t="shared" si="0"/>
        <v>44246</v>
      </c>
      <c r="AZ1" s="55">
        <f t="shared" si="0"/>
        <v>44247</v>
      </c>
      <c r="BA1" s="55">
        <f t="shared" si="0"/>
        <v>44248</v>
      </c>
      <c r="BB1" s="55">
        <f t="shared" si="0"/>
        <v>44249</v>
      </c>
      <c r="BC1" s="55">
        <f t="shared" si="0"/>
        <v>44250</v>
      </c>
      <c r="BD1" s="55">
        <f t="shared" si="0"/>
        <v>44251</v>
      </c>
      <c r="BE1" s="55">
        <f t="shared" si="0"/>
        <v>44252</v>
      </c>
      <c r="BF1" s="55">
        <f t="shared" si="0"/>
        <v>44253</v>
      </c>
      <c r="BG1" s="55">
        <f t="shared" si="0"/>
        <v>44254</v>
      </c>
      <c r="BH1" s="55">
        <f t="shared" si="0"/>
        <v>44255</v>
      </c>
      <c r="BI1" s="55">
        <f t="shared" si="0"/>
        <v>44256</v>
      </c>
      <c r="BJ1" s="55">
        <f t="shared" si="0"/>
        <v>44257</v>
      </c>
      <c r="BK1" s="55">
        <f t="shared" si="0"/>
        <v>44258</v>
      </c>
      <c r="BL1" s="55">
        <f t="shared" si="0"/>
        <v>44259</v>
      </c>
      <c r="BM1" s="55">
        <f t="shared" si="0"/>
        <v>44260</v>
      </c>
      <c r="BN1" s="55">
        <f t="shared" si="0"/>
        <v>44261</v>
      </c>
      <c r="BO1" s="55">
        <f t="shared" si="0"/>
        <v>44262</v>
      </c>
      <c r="BP1" s="55">
        <f t="shared" ref="BP1:EA1" si="1">BO$1+1</f>
        <v>44263</v>
      </c>
      <c r="BQ1" s="55">
        <f t="shared" si="1"/>
        <v>44264</v>
      </c>
      <c r="BR1" s="55">
        <f t="shared" si="1"/>
        <v>44265</v>
      </c>
      <c r="BS1" s="55">
        <f t="shared" si="1"/>
        <v>44266</v>
      </c>
      <c r="BT1" s="55">
        <f t="shared" si="1"/>
        <v>44267</v>
      </c>
      <c r="BU1" s="55">
        <f t="shared" si="1"/>
        <v>44268</v>
      </c>
      <c r="BV1" s="55">
        <f t="shared" si="1"/>
        <v>44269</v>
      </c>
      <c r="BW1" s="55">
        <f t="shared" si="1"/>
        <v>44270</v>
      </c>
      <c r="BX1" s="55">
        <f t="shared" si="1"/>
        <v>44271</v>
      </c>
      <c r="BY1" s="55">
        <f t="shared" si="1"/>
        <v>44272</v>
      </c>
      <c r="BZ1" s="55">
        <f t="shared" si="1"/>
        <v>44273</v>
      </c>
      <c r="CA1" s="55">
        <f t="shared" si="1"/>
        <v>44274</v>
      </c>
      <c r="CB1" s="55">
        <f t="shared" si="1"/>
        <v>44275</v>
      </c>
      <c r="CC1" s="55">
        <f t="shared" si="1"/>
        <v>44276</v>
      </c>
      <c r="CD1" s="55">
        <f t="shared" si="1"/>
        <v>44277</v>
      </c>
      <c r="CE1" s="55">
        <f t="shared" si="1"/>
        <v>44278</v>
      </c>
      <c r="CF1" s="55">
        <f t="shared" si="1"/>
        <v>44279</v>
      </c>
      <c r="CG1" s="55">
        <f t="shared" si="1"/>
        <v>44280</v>
      </c>
      <c r="CH1" s="55">
        <f t="shared" si="1"/>
        <v>44281</v>
      </c>
      <c r="CI1" s="55">
        <f t="shared" si="1"/>
        <v>44282</v>
      </c>
      <c r="CJ1" s="55">
        <f t="shared" si="1"/>
        <v>44283</v>
      </c>
      <c r="CK1" s="55">
        <f t="shared" si="1"/>
        <v>44284</v>
      </c>
      <c r="CL1" s="55">
        <f t="shared" si="1"/>
        <v>44285</v>
      </c>
      <c r="CM1" s="55">
        <f t="shared" si="1"/>
        <v>44286</v>
      </c>
      <c r="CN1" s="55">
        <f t="shared" si="1"/>
        <v>44287</v>
      </c>
      <c r="CO1" s="55">
        <f t="shared" si="1"/>
        <v>44288</v>
      </c>
      <c r="CP1" s="55">
        <f t="shared" si="1"/>
        <v>44289</v>
      </c>
      <c r="CQ1" s="55">
        <f t="shared" si="1"/>
        <v>44290</v>
      </c>
      <c r="CR1" s="55">
        <f t="shared" si="1"/>
        <v>44291</v>
      </c>
      <c r="CS1" s="55">
        <f t="shared" si="1"/>
        <v>44292</v>
      </c>
      <c r="CT1" s="55">
        <f t="shared" si="1"/>
        <v>44293</v>
      </c>
      <c r="CU1" s="55">
        <f t="shared" si="1"/>
        <v>44294</v>
      </c>
      <c r="CV1" s="55">
        <f t="shared" si="1"/>
        <v>44295</v>
      </c>
      <c r="CW1" s="55">
        <f t="shared" si="1"/>
        <v>44296</v>
      </c>
      <c r="CX1" s="55">
        <f t="shared" si="1"/>
        <v>44297</v>
      </c>
      <c r="CY1" s="55">
        <f t="shared" si="1"/>
        <v>44298</v>
      </c>
      <c r="CZ1" s="55">
        <f t="shared" si="1"/>
        <v>44299</v>
      </c>
      <c r="DA1" s="55">
        <f t="shared" si="1"/>
        <v>44300</v>
      </c>
      <c r="DB1" s="55">
        <f t="shared" si="1"/>
        <v>44301</v>
      </c>
      <c r="DC1" s="55">
        <f t="shared" si="1"/>
        <v>44302</v>
      </c>
      <c r="DD1" s="55">
        <f t="shared" si="1"/>
        <v>44303</v>
      </c>
      <c r="DE1" s="55">
        <f t="shared" si="1"/>
        <v>44304</v>
      </c>
      <c r="DF1" s="55">
        <f t="shared" si="1"/>
        <v>44305</v>
      </c>
      <c r="DG1" s="55">
        <f t="shared" si="1"/>
        <v>44306</v>
      </c>
      <c r="DH1" s="55">
        <f t="shared" si="1"/>
        <v>44307</v>
      </c>
      <c r="DI1" s="55">
        <f t="shared" si="1"/>
        <v>44308</v>
      </c>
      <c r="DJ1" s="55">
        <f t="shared" si="1"/>
        <v>44309</v>
      </c>
      <c r="DK1" s="55">
        <f t="shared" si="1"/>
        <v>44310</v>
      </c>
      <c r="DL1" s="55">
        <f t="shared" si="1"/>
        <v>44311</v>
      </c>
      <c r="DM1" s="55">
        <f t="shared" si="1"/>
        <v>44312</v>
      </c>
      <c r="DN1" s="55">
        <f t="shared" si="1"/>
        <v>44313</v>
      </c>
      <c r="DO1" s="55">
        <f t="shared" si="1"/>
        <v>44314</v>
      </c>
      <c r="DP1" s="55">
        <f t="shared" si="1"/>
        <v>44315</v>
      </c>
      <c r="DQ1" s="55">
        <f t="shared" si="1"/>
        <v>44316</v>
      </c>
      <c r="DR1" s="55">
        <f t="shared" si="1"/>
        <v>44317</v>
      </c>
      <c r="DS1" s="55">
        <f t="shared" si="1"/>
        <v>44318</v>
      </c>
      <c r="DT1" s="55">
        <f t="shared" si="1"/>
        <v>44319</v>
      </c>
      <c r="DU1" s="55">
        <f t="shared" si="1"/>
        <v>44320</v>
      </c>
      <c r="DV1" s="55">
        <f t="shared" si="1"/>
        <v>44321</v>
      </c>
      <c r="DW1" s="55">
        <f t="shared" si="1"/>
        <v>44322</v>
      </c>
      <c r="DX1" s="55">
        <f t="shared" si="1"/>
        <v>44323</v>
      </c>
      <c r="DY1" s="55">
        <f t="shared" si="1"/>
        <v>44324</v>
      </c>
      <c r="DZ1" s="55">
        <f t="shared" si="1"/>
        <v>44325</v>
      </c>
      <c r="EA1" s="55">
        <f t="shared" si="1"/>
        <v>44326</v>
      </c>
      <c r="EB1" s="55">
        <f t="shared" ref="EB1:GM1" si="2">EA$1+1</f>
        <v>44327</v>
      </c>
      <c r="EC1" s="55">
        <f t="shared" si="2"/>
        <v>44328</v>
      </c>
      <c r="ED1" s="55">
        <f t="shared" si="2"/>
        <v>44329</v>
      </c>
      <c r="EE1" s="55">
        <f t="shared" si="2"/>
        <v>44330</v>
      </c>
      <c r="EF1" s="55">
        <f t="shared" si="2"/>
        <v>44331</v>
      </c>
      <c r="EG1" s="55">
        <f t="shared" si="2"/>
        <v>44332</v>
      </c>
      <c r="EH1" s="55">
        <f t="shared" si="2"/>
        <v>44333</v>
      </c>
      <c r="EI1" s="55">
        <f t="shared" si="2"/>
        <v>44334</v>
      </c>
      <c r="EJ1" s="55">
        <f t="shared" si="2"/>
        <v>44335</v>
      </c>
      <c r="EK1" s="55">
        <f t="shared" si="2"/>
        <v>44336</v>
      </c>
      <c r="EL1" s="55">
        <f t="shared" si="2"/>
        <v>44337</v>
      </c>
      <c r="EM1" s="55">
        <f t="shared" si="2"/>
        <v>44338</v>
      </c>
      <c r="EN1" s="55">
        <f t="shared" si="2"/>
        <v>44339</v>
      </c>
      <c r="EO1" s="55">
        <f t="shared" si="2"/>
        <v>44340</v>
      </c>
      <c r="EP1" s="55">
        <f t="shared" si="2"/>
        <v>44341</v>
      </c>
      <c r="EQ1" s="55">
        <f t="shared" si="2"/>
        <v>44342</v>
      </c>
      <c r="ER1" s="55">
        <f t="shared" si="2"/>
        <v>44343</v>
      </c>
      <c r="ES1" s="55">
        <f t="shared" si="2"/>
        <v>44344</v>
      </c>
      <c r="ET1" s="55">
        <f t="shared" si="2"/>
        <v>44345</v>
      </c>
      <c r="EU1" s="55">
        <f t="shared" si="2"/>
        <v>44346</v>
      </c>
      <c r="EV1" s="55">
        <f t="shared" si="2"/>
        <v>44347</v>
      </c>
      <c r="EW1" s="55">
        <f t="shared" si="2"/>
        <v>44348</v>
      </c>
      <c r="EX1" s="55">
        <f t="shared" si="2"/>
        <v>44349</v>
      </c>
      <c r="EY1" s="55">
        <f t="shared" si="2"/>
        <v>44350</v>
      </c>
      <c r="EZ1" s="55">
        <f t="shared" si="2"/>
        <v>44351</v>
      </c>
      <c r="FA1" s="55">
        <f t="shared" si="2"/>
        <v>44352</v>
      </c>
      <c r="FB1" s="55">
        <f t="shared" si="2"/>
        <v>44353</v>
      </c>
      <c r="FC1" s="55">
        <f t="shared" si="2"/>
        <v>44354</v>
      </c>
      <c r="FD1" s="55">
        <f t="shared" si="2"/>
        <v>44355</v>
      </c>
      <c r="FE1" s="55">
        <f t="shared" si="2"/>
        <v>44356</v>
      </c>
      <c r="FF1" s="55">
        <f t="shared" si="2"/>
        <v>44357</v>
      </c>
      <c r="FG1" s="55">
        <f t="shared" si="2"/>
        <v>44358</v>
      </c>
      <c r="FH1" s="55">
        <f t="shared" si="2"/>
        <v>44359</v>
      </c>
      <c r="FI1" s="55">
        <f t="shared" si="2"/>
        <v>44360</v>
      </c>
      <c r="FJ1" s="55">
        <f t="shared" si="2"/>
        <v>44361</v>
      </c>
      <c r="FK1" s="55">
        <f t="shared" si="2"/>
        <v>44362</v>
      </c>
      <c r="FL1" s="55">
        <f t="shared" si="2"/>
        <v>44363</v>
      </c>
      <c r="FM1" s="55">
        <f t="shared" si="2"/>
        <v>44364</v>
      </c>
      <c r="FN1" s="55">
        <f t="shared" si="2"/>
        <v>44365</v>
      </c>
      <c r="FO1" s="55">
        <f t="shared" si="2"/>
        <v>44366</v>
      </c>
      <c r="FP1" s="55">
        <f t="shared" si="2"/>
        <v>44367</v>
      </c>
      <c r="FQ1" s="55">
        <f t="shared" si="2"/>
        <v>44368</v>
      </c>
      <c r="FR1" s="55">
        <f t="shared" si="2"/>
        <v>44369</v>
      </c>
      <c r="FS1" s="55">
        <f t="shared" si="2"/>
        <v>44370</v>
      </c>
      <c r="FT1" s="55">
        <f t="shared" si="2"/>
        <v>44371</v>
      </c>
      <c r="FU1" s="55">
        <f t="shared" si="2"/>
        <v>44372</v>
      </c>
      <c r="FV1" s="55">
        <f t="shared" si="2"/>
        <v>44373</v>
      </c>
      <c r="FW1" s="55">
        <f t="shared" si="2"/>
        <v>44374</v>
      </c>
      <c r="FX1" s="55">
        <f t="shared" si="2"/>
        <v>44375</v>
      </c>
      <c r="FY1" s="55">
        <f t="shared" si="2"/>
        <v>44376</v>
      </c>
      <c r="FZ1" s="55">
        <f t="shared" si="2"/>
        <v>44377</v>
      </c>
      <c r="GA1" s="55">
        <f t="shared" si="2"/>
        <v>44378</v>
      </c>
      <c r="GB1" s="55">
        <f t="shared" si="2"/>
        <v>44379</v>
      </c>
      <c r="GC1" s="55">
        <f t="shared" si="2"/>
        <v>44380</v>
      </c>
      <c r="GD1" s="55">
        <f t="shared" si="2"/>
        <v>44381</v>
      </c>
      <c r="GE1" s="55">
        <f t="shared" si="2"/>
        <v>44382</v>
      </c>
      <c r="GF1" s="55">
        <f t="shared" si="2"/>
        <v>44383</v>
      </c>
      <c r="GG1" s="55">
        <f t="shared" si="2"/>
        <v>44384</v>
      </c>
      <c r="GH1" s="55">
        <f t="shared" si="2"/>
        <v>44385</v>
      </c>
      <c r="GI1" s="55">
        <f t="shared" si="2"/>
        <v>44386</v>
      </c>
      <c r="GJ1" s="55">
        <f t="shared" si="2"/>
        <v>44387</v>
      </c>
      <c r="GK1" s="55">
        <f t="shared" si="2"/>
        <v>44388</v>
      </c>
      <c r="GL1" s="55">
        <f t="shared" si="2"/>
        <v>44389</v>
      </c>
      <c r="GM1" s="55">
        <f t="shared" si="2"/>
        <v>44390</v>
      </c>
      <c r="GN1" s="55">
        <f t="shared" ref="GN1:IY1" si="3">GM$1+1</f>
        <v>44391</v>
      </c>
      <c r="GO1" s="55">
        <f t="shared" si="3"/>
        <v>44392</v>
      </c>
      <c r="GP1" s="55">
        <f t="shared" si="3"/>
        <v>44393</v>
      </c>
      <c r="GQ1" s="55">
        <f t="shared" si="3"/>
        <v>44394</v>
      </c>
      <c r="GR1" s="55">
        <f t="shared" si="3"/>
        <v>44395</v>
      </c>
      <c r="GS1" s="55">
        <f t="shared" si="3"/>
        <v>44396</v>
      </c>
      <c r="GT1" s="55">
        <f t="shared" si="3"/>
        <v>44397</v>
      </c>
      <c r="GU1" s="55">
        <f t="shared" si="3"/>
        <v>44398</v>
      </c>
      <c r="GV1" s="55">
        <f t="shared" si="3"/>
        <v>44399</v>
      </c>
      <c r="GW1" s="55">
        <f t="shared" si="3"/>
        <v>44400</v>
      </c>
      <c r="GX1" s="55">
        <f t="shared" si="3"/>
        <v>44401</v>
      </c>
      <c r="GY1" s="55">
        <f t="shared" si="3"/>
        <v>44402</v>
      </c>
      <c r="GZ1" s="55">
        <f t="shared" si="3"/>
        <v>44403</v>
      </c>
      <c r="HA1" s="55">
        <f t="shared" si="3"/>
        <v>44404</v>
      </c>
      <c r="HB1" s="55">
        <f t="shared" si="3"/>
        <v>44405</v>
      </c>
      <c r="HC1" s="55">
        <f t="shared" si="3"/>
        <v>44406</v>
      </c>
      <c r="HD1" s="55">
        <f t="shared" si="3"/>
        <v>44407</v>
      </c>
      <c r="HE1" s="55">
        <f t="shared" si="3"/>
        <v>44408</v>
      </c>
      <c r="HF1" s="55">
        <f t="shared" si="3"/>
        <v>44409</v>
      </c>
      <c r="HG1" s="55">
        <f t="shared" si="3"/>
        <v>44410</v>
      </c>
      <c r="HH1" s="55">
        <f t="shared" si="3"/>
        <v>44411</v>
      </c>
      <c r="HI1" s="55">
        <f t="shared" si="3"/>
        <v>44412</v>
      </c>
      <c r="HJ1" s="55">
        <f t="shared" si="3"/>
        <v>44413</v>
      </c>
      <c r="HK1" s="55">
        <f t="shared" si="3"/>
        <v>44414</v>
      </c>
      <c r="HL1" s="55">
        <f t="shared" si="3"/>
        <v>44415</v>
      </c>
      <c r="HM1" s="55">
        <f t="shared" si="3"/>
        <v>44416</v>
      </c>
      <c r="HN1" s="55">
        <f t="shared" si="3"/>
        <v>44417</v>
      </c>
      <c r="HO1" s="55">
        <f t="shared" si="3"/>
        <v>44418</v>
      </c>
      <c r="HP1" s="55">
        <f t="shared" si="3"/>
        <v>44419</v>
      </c>
      <c r="HQ1" s="55">
        <f t="shared" si="3"/>
        <v>44420</v>
      </c>
      <c r="HR1" s="55">
        <f t="shared" si="3"/>
        <v>44421</v>
      </c>
      <c r="HS1" s="55">
        <f t="shared" si="3"/>
        <v>44422</v>
      </c>
      <c r="HT1" s="55">
        <f t="shared" si="3"/>
        <v>44423</v>
      </c>
      <c r="HU1" s="55">
        <f t="shared" si="3"/>
        <v>44424</v>
      </c>
      <c r="HV1" s="55">
        <f t="shared" si="3"/>
        <v>44425</v>
      </c>
      <c r="HW1" s="55">
        <f t="shared" si="3"/>
        <v>44426</v>
      </c>
      <c r="HX1" s="55">
        <f t="shared" si="3"/>
        <v>44427</v>
      </c>
      <c r="HY1" s="55">
        <f t="shared" si="3"/>
        <v>44428</v>
      </c>
      <c r="HZ1" s="55">
        <f t="shared" si="3"/>
        <v>44429</v>
      </c>
      <c r="IA1" s="55">
        <f t="shared" si="3"/>
        <v>44430</v>
      </c>
      <c r="IB1" s="55">
        <f t="shared" si="3"/>
        <v>44431</v>
      </c>
      <c r="IC1" s="55">
        <f t="shared" si="3"/>
        <v>44432</v>
      </c>
      <c r="ID1" s="55">
        <f t="shared" si="3"/>
        <v>44433</v>
      </c>
      <c r="IE1" s="55">
        <f t="shared" si="3"/>
        <v>44434</v>
      </c>
      <c r="IF1" s="55">
        <f t="shared" si="3"/>
        <v>44435</v>
      </c>
      <c r="IG1" s="55">
        <f t="shared" si="3"/>
        <v>44436</v>
      </c>
      <c r="IH1" s="55">
        <f t="shared" si="3"/>
        <v>44437</v>
      </c>
      <c r="II1" s="55">
        <f t="shared" si="3"/>
        <v>44438</v>
      </c>
      <c r="IJ1" s="55">
        <f t="shared" si="3"/>
        <v>44439</v>
      </c>
      <c r="IK1" s="55">
        <f t="shared" si="3"/>
        <v>44440</v>
      </c>
      <c r="IL1" s="55">
        <f t="shared" si="3"/>
        <v>44441</v>
      </c>
      <c r="IM1" s="55">
        <f t="shared" si="3"/>
        <v>44442</v>
      </c>
      <c r="IN1" s="55">
        <f t="shared" si="3"/>
        <v>44443</v>
      </c>
      <c r="IO1" s="55">
        <f t="shared" si="3"/>
        <v>44444</v>
      </c>
      <c r="IP1" s="55">
        <f t="shared" si="3"/>
        <v>44445</v>
      </c>
      <c r="IQ1" s="55">
        <f t="shared" si="3"/>
        <v>44446</v>
      </c>
      <c r="IR1" s="55">
        <f t="shared" si="3"/>
        <v>44447</v>
      </c>
      <c r="IS1" s="55">
        <f t="shared" si="3"/>
        <v>44448</v>
      </c>
      <c r="IT1" s="55">
        <f t="shared" si="3"/>
        <v>44449</v>
      </c>
      <c r="IU1" s="55">
        <f t="shared" si="3"/>
        <v>44450</v>
      </c>
      <c r="IV1" s="55">
        <f t="shared" si="3"/>
        <v>44451</v>
      </c>
      <c r="IW1" s="55">
        <f t="shared" si="3"/>
        <v>44452</v>
      </c>
      <c r="IX1" s="55">
        <f t="shared" si="3"/>
        <v>44453</v>
      </c>
      <c r="IY1" s="55">
        <f t="shared" si="3"/>
        <v>44454</v>
      </c>
      <c r="IZ1" s="55">
        <f t="shared" ref="IZ1:LK1" si="4">IY$1+1</f>
        <v>44455</v>
      </c>
      <c r="JA1" s="55">
        <f t="shared" si="4"/>
        <v>44456</v>
      </c>
      <c r="JB1" s="55">
        <f t="shared" si="4"/>
        <v>44457</v>
      </c>
      <c r="JC1" s="55">
        <f t="shared" si="4"/>
        <v>44458</v>
      </c>
      <c r="JD1" s="55">
        <f t="shared" si="4"/>
        <v>44459</v>
      </c>
      <c r="JE1" s="55">
        <f t="shared" si="4"/>
        <v>44460</v>
      </c>
      <c r="JF1" s="55">
        <f t="shared" si="4"/>
        <v>44461</v>
      </c>
      <c r="JG1" s="55">
        <f t="shared" si="4"/>
        <v>44462</v>
      </c>
      <c r="JH1" s="55">
        <f t="shared" si="4"/>
        <v>44463</v>
      </c>
      <c r="JI1" s="55">
        <f t="shared" si="4"/>
        <v>44464</v>
      </c>
      <c r="JJ1" s="55">
        <f t="shared" si="4"/>
        <v>44465</v>
      </c>
      <c r="JK1" s="55">
        <f t="shared" si="4"/>
        <v>44466</v>
      </c>
      <c r="JL1" s="55">
        <f t="shared" si="4"/>
        <v>44467</v>
      </c>
      <c r="JM1" s="55">
        <f t="shared" si="4"/>
        <v>44468</v>
      </c>
      <c r="JN1" s="55">
        <f t="shared" si="4"/>
        <v>44469</v>
      </c>
      <c r="JO1" s="55">
        <f t="shared" si="4"/>
        <v>44470</v>
      </c>
      <c r="JP1" s="55">
        <f t="shared" si="4"/>
        <v>44471</v>
      </c>
      <c r="JQ1" s="55">
        <f t="shared" si="4"/>
        <v>44472</v>
      </c>
      <c r="JR1" s="55">
        <f t="shared" si="4"/>
        <v>44473</v>
      </c>
      <c r="JS1" s="55">
        <f t="shared" si="4"/>
        <v>44474</v>
      </c>
      <c r="JT1" s="55">
        <f t="shared" si="4"/>
        <v>44475</v>
      </c>
      <c r="JU1" s="55">
        <f t="shared" si="4"/>
        <v>44476</v>
      </c>
      <c r="JV1" s="55">
        <f t="shared" si="4"/>
        <v>44477</v>
      </c>
      <c r="JW1" s="55">
        <f t="shared" si="4"/>
        <v>44478</v>
      </c>
      <c r="JX1" s="55">
        <f t="shared" si="4"/>
        <v>44479</v>
      </c>
      <c r="JY1" s="55">
        <f t="shared" si="4"/>
        <v>44480</v>
      </c>
      <c r="JZ1" s="55">
        <f t="shared" si="4"/>
        <v>44481</v>
      </c>
      <c r="KA1" s="55">
        <f t="shared" si="4"/>
        <v>44482</v>
      </c>
      <c r="KB1" s="55">
        <f t="shared" si="4"/>
        <v>44483</v>
      </c>
      <c r="KC1" s="55">
        <f t="shared" si="4"/>
        <v>44484</v>
      </c>
      <c r="KD1" s="55">
        <f t="shared" si="4"/>
        <v>44485</v>
      </c>
      <c r="KE1" s="55">
        <f t="shared" si="4"/>
        <v>44486</v>
      </c>
      <c r="KF1" s="55">
        <f t="shared" si="4"/>
        <v>44487</v>
      </c>
      <c r="KG1" s="55">
        <f t="shared" si="4"/>
        <v>44488</v>
      </c>
      <c r="KH1" s="55">
        <f t="shared" si="4"/>
        <v>44489</v>
      </c>
      <c r="KI1" s="55">
        <f t="shared" si="4"/>
        <v>44490</v>
      </c>
      <c r="KJ1" s="55">
        <f t="shared" si="4"/>
        <v>44491</v>
      </c>
      <c r="KK1" s="55">
        <f t="shared" si="4"/>
        <v>44492</v>
      </c>
      <c r="KL1" s="55">
        <f t="shared" si="4"/>
        <v>44493</v>
      </c>
      <c r="KM1" s="55">
        <f t="shared" si="4"/>
        <v>44494</v>
      </c>
      <c r="KN1" s="55">
        <f t="shared" si="4"/>
        <v>44495</v>
      </c>
      <c r="KO1" s="55">
        <f t="shared" si="4"/>
        <v>44496</v>
      </c>
      <c r="KP1" s="55">
        <f t="shared" si="4"/>
        <v>44497</v>
      </c>
      <c r="KQ1" s="55">
        <f t="shared" si="4"/>
        <v>44498</v>
      </c>
      <c r="KR1" s="55">
        <f t="shared" si="4"/>
        <v>44499</v>
      </c>
      <c r="KS1" s="55">
        <f t="shared" si="4"/>
        <v>44500</v>
      </c>
      <c r="KT1" s="55">
        <f t="shared" si="4"/>
        <v>44501</v>
      </c>
      <c r="KU1" s="55">
        <f t="shared" si="4"/>
        <v>44502</v>
      </c>
      <c r="KV1" s="55">
        <f t="shared" si="4"/>
        <v>44503</v>
      </c>
      <c r="KW1" s="55">
        <f t="shared" si="4"/>
        <v>44504</v>
      </c>
      <c r="KX1" s="55">
        <f t="shared" si="4"/>
        <v>44505</v>
      </c>
      <c r="KY1" s="55">
        <f t="shared" si="4"/>
        <v>44506</v>
      </c>
      <c r="KZ1" s="55">
        <f t="shared" si="4"/>
        <v>44507</v>
      </c>
      <c r="LA1" s="55">
        <f t="shared" si="4"/>
        <v>44508</v>
      </c>
      <c r="LB1" s="55">
        <f t="shared" si="4"/>
        <v>44509</v>
      </c>
      <c r="LC1" s="55">
        <f t="shared" si="4"/>
        <v>44510</v>
      </c>
      <c r="LD1" s="55">
        <f t="shared" si="4"/>
        <v>44511</v>
      </c>
      <c r="LE1" s="55">
        <f t="shared" si="4"/>
        <v>44512</v>
      </c>
      <c r="LF1" s="55">
        <f t="shared" si="4"/>
        <v>44513</v>
      </c>
      <c r="LG1" s="55">
        <f t="shared" si="4"/>
        <v>44514</v>
      </c>
      <c r="LH1" s="55">
        <f t="shared" si="4"/>
        <v>44515</v>
      </c>
      <c r="LI1" s="55">
        <f t="shared" si="4"/>
        <v>44516</v>
      </c>
      <c r="LJ1" s="55">
        <f t="shared" si="4"/>
        <v>44517</v>
      </c>
      <c r="LK1" s="55">
        <f t="shared" si="4"/>
        <v>44518</v>
      </c>
      <c r="LL1" s="55">
        <f t="shared" ref="LL1:LX1" si="5">LK$1+1</f>
        <v>44519</v>
      </c>
      <c r="LM1" s="55">
        <f t="shared" si="5"/>
        <v>44520</v>
      </c>
      <c r="LN1" s="55">
        <f t="shared" si="5"/>
        <v>44521</v>
      </c>
      <c r="LO1" s="55">
        <f t="shared" si="5"/>
        <v>44522</v>
      </c>
      <c r="LP1" s="55">
        <f t="shared" si="5"/>
        <v>44523</v>
      </c>
      <c r="LQ1" s="55">
        <f t="shared" si="5"/>
        <v>44524</v>
      </c>
      <c r="LR1" s="55">
        <f t="shared" si="5"/>
        <v>44525</v>
      </c>
      <c r="LS1" s="55">
        <f t="shared" si="5"/>
        <v>44526</v>
      </c>
      <c r="LT1" s="55">
        <f t="shared" si="5"/>
        <v>44527</v>
      </c>
      <c r="LU1" s="55">
        <f t="shared" si="5"/>
        <v>44528</v>
      </c>
      <c r="LV1" s="55">
        <f t="shared" si="5"/>
        <v>44529</v>
      </c>
      <c r="LW1" s="55">
        <f t="shared" si="5"/>
        <v>44530</v>
      </c>
      <c r="LX1" s="55">
        <f t="shared" si="5"/>
        <v>44531</v>
      </c>
      <c r="LY1" s="55">
        <f>LX$1+1</f>
        <v>44532</v>
      </c>
      <c r="LZ1" s="55">
        <f t="shared" ref="LZ1:NC1" si="6">LY$1+1</f>
        <v>44533</v>
      </c>
      <c r="MA1" s="55">
        <f t="shared" si="6"/>
        <v>44534</v>
      </c>
      <c r="MB1" s="55">
        <f t="shared" si="6"/>
        <v>44535</v>
      </c>
      <c r="MC1" s="55">
        <f t="shared" si="6"/>
        <v>44536</v>
      </c>
      <c r="MD1" s="55">
        <f t="shared" si="6"/>
        <v>44537</v>
      </c>
      <c r="ME1" s="55">
        <f t="shared" si="6"/>
        <v>44538</v>
      </c>
      <c r="MF1" s="55">
        <f t="shared" si="6"/>
        <v>44539</v>
      </c>
      <c r="MG1" s="55">
        <f t="shared" si="6"/>
        <v>44540</v>
      </c>
      <c r="MH1" s="55">
        <f t="shared" si="6"/>
        <v>44541</v>
      </c>
      <c r="MI1" s="55">
        <f t="shared" si="6"/>
        <v>44542</v>
      </c>
      <c r="MJ1" s="55">
        <f t="shared" si="6"/>
        <v>44543</v>
      </c>
      <c r="MK1" s="55">
        <f t="shared" si="6"/>
        <v>44544</v>
      </c>
      <c r="ML1" s="55">
        <f t="shared" si="6"/>
        <v>44545</v>
      </c>
      <c r="MM1" s="55">
        <f t="shared" si="6"/>
        <v>44546</v>
      </c>
      <c r="MN1" s="55">
        <f t="shared" si="6"/>
        <v>44547</v>
      </c>
      <c r="MO1" s="55">
        <f t="shared" si="6"/>
        <v>44548</v>
      </c>
      <c r="MP1" s="55">
        <f t="shared" si="6"/>
        <v>44549</v>
      </c>
      <c r="MQ1" s="55">
        <f t="shared" si="6"/>
        <v>44550</v>
      </c>
      <c r="MR1" s="55">
        <f t="shared" si="6"/>
        <v>44551</v>
      </c>
      <c r="MS1" s="55">
        <f t="shared" si="6"/>
        <v>44552</v>
      </c>
      <c r="MT1" s="55">
        <f t="shared" si="6"/>
        <v>44553</v>
      </c>
      <c r="MU1" s="55">
        <f t="shared" si="6"/>
        <v>44554</v>
      </c>
      <c r="MV1" s="55">
        <f t="shared" si="6"/>
        <v>44555</v>
      </c>
      <c r="MW1" s="55">
        <f t="shared" si="6"/>
        <v>44556</v>
      </c>
      <c r="MX1" s="55">
        <f t="shared" si="6"/>
        <v>44557</v>
      </c>
      <c r="MY1" s="55">
        <f t="shared" si="6"/>
        <v>44558</v>
      </c>
      <c r="MZ1" s="55">
        <f t="shared" si="6"/>
        <v>44559</v>
      </c>
      <c r="NA1" s="55">
        <f t="shared" si="6"/>
        <v>44560</v>
      </c>
      <c r="NB1" s="55">
        <f t="shared" si="6"/>
        <v>44561</v>
      </c>
      <c r="NC1" s="55">
        <f t="shared" si="6"/>
        <v>44562</v>
      </c>
      <c r="ND1" s="50"/>
    </row>
    <row r="2" spans="1:368" ht="16">
      <c r="A2" s="52" t="s">
        <v>64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8"/>
      <c r="FJ2" s="48"/>
      <c r="FK2" s="48"/>
      <c r="FL2" s="48"/>
      <c r="FM2" s="48"/>
      <c r="FN2" s="48"/>
      <c r="FO2" s="48"/>
      <c r="FP2" s="48"/>
      <c r="FQ2" s="48"/>
      <c r="FR2" s="48"/>
      <c r="FS2" s="48"/>
      <c r="FT2" s="48"/>
      <c r="FU2" s="48"/>
      <c r="FV2" s="48"/>
      <c r="FW2" s="48"/>
      <c r="FX2" s="48"/>
      <c r="FY2" s="48"/>
      <c r="FZ2" s="48"/>
      <c r="GA2" s="48"/>
      <c r="GB2" s="48"/>
      <c r="GC2" s="48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  <c r="HC2" s="48"/>
      <c r="HD2" s="48"/>
      <c r="HE2" s="48"/>
      <c r="HF2" s="48"/>
      <c r="HG2" s="48"/>
      <c r="HH2" s="48"/>
      <c r="HI2" s="48"/>
      <c r="HJ2" s="48"/>
      <c r="HK2" s="48"/>
      <c r="HL2" s="48"/>
      <c r="HM2" s="48"/>
      <c r="HN2" s="48"/>
      <c r="HO2" s="48"/>
      <c r="HP2" s="48"/>
      <c r="HQ2" s="48"/>
      <c r="HR2" s="48"/>
      <c r="HS2" s="48"/>
      <c r="HT2" s="48"/>
      <c r="HU2" s="48"/>
      <c r="HV2" s="48"/>
      <c r="HW2" s="48"/>
      <c r="HX2" s="48"/>
      <c r="HY2" s="48"/>
      <c r="HZ2" s="48"/>
      <c r="IA2" s="48"/>
      <c r="IB2" s="48"/>
      <c r="IC2" s="48"/>
      <c r="ID2" s="48"/>
      <c r="IE2" s="48"/>
      <c r="IF2" s="48"/>
      <c r="IG2" s="48"/>
      <c r="IH2" s="48"/>
      <c r="II2" s="48"/>
      <c r="IJ2" s="48"/>
      <c r="IK2" s="48"/>
      <c r="IL2" s="48"/>
      <c r="IM2" s="48"/>
      <c r="IN2" s="48"/>
      <c r="IO2" s="48"/>
      <c r="IP2" s="48"/>
      <c r="IQ2" s="48"/>
      <c r="IR2" s="48"/>
      <c r="IS2" s="48"/>
      <c r="IT2" s="48"/>
      <c r="IU2" s="48"/>
      <c r="IV2" s="48"/>
      <c r="IW2" s="48"/>
      <c r="IX2" s="48"/>
      <c r="IY2" s="48"/>
      <c r="IZ2" s="48"/>
      <c r="JA2" s="48"/>
      <c r="JB2" s="48"/>
      <c r="JC2" s="48"/>
      <c r="JD2" s="48"/>
      <c r="JE2" s="48"/>
      <c r="JF2" s="48"/>
      <c r="JG2" s="48"/>
      <c r="JH2" s="48"/>
      <c r="JI2" s="48"/>
      <c r="JJ2" s="48"/>
      <c r="JK2" s="48"/>
      <c r="JL2" s="48"/>
      <c r="JM2" s="48"/>
      <c r="JN2" s="48"/>
      <c r="JO2" s="48"/>
      <c r="JP2" s="48"/>
      <c r="JQ2" s="48"/>
      <c r="JR2" s="48"/>
      <c r="JS2" s="48"/>
      <c r="JT2" s="48"/>
      <c r="JU2" s="48"/>
      <c r="JV2" s="48"/>
      <c r="JW2" s="48"/>
      <c r="JX2" s="48"/>
      <c r="JY2" s="48"/>
      <c r="JZ2" s="48"/>
      <c r="KA2" s="48"/>
      <c r="KB2" s="48"/>
      <c r="KC2" s="48"/>
      <c r="KD2" s="48"/>
      <c r="KE2" s="48"/>
      <c r="KF2" s="48"/>
      <c r="KG2" s="48"/>
      <c r="KH2" s="48"/>
      <c r="KI2" s="48"/>
      <c r="KJ2" s="48"/>
      <c r="KK2" s="48"/>
      <c r="KL2" s="48"/>
      <c r="KM2" s="48"/>
      <c r="KN2" s="48"/>
      <c r="KO2" s="48"/>
      <c r="KP2" s="48"/>
      <c r="KQ2" s="48"/>
      <c r="KR2" s="48"/>
      <c r="KS2" s="48"/>
      <c r="KT2" s="48"/>
      <c r="KU2" s="48"/>
      <c r="KV2" s="48"/>
      <c r="KW2" s="48"/>
      <c r="KX2" s="48"/>
      <c r="KY2" s="48"/>
      <c r="KZ2" s="48"/>
      <c r="LA2" s="48"/>
      <c r="LB2" s="48"/>
      <c r="LC2" s="48"/>
      <c r="LD2" s="48"/>
      <c r="LE2" s="48"/>
      <c r="LF2" s="48"/>
      <c r="LG2" s="48"/>
      <c r="LH2" s="48"/>
      <c r="LI2" s="48"/>
      <c r="LJ2" s="48"/>
      <c r="LK2" s="48"/>
      <c r="LL2" s="48"/>
      <c r="LM2" s="48"/>
      <c r="LN2" s="48"/>
      <c r="LO2" s="48"/>
      <c r="LP2" s="48"/>
      <c r="LQ2" s="48"/>
      <c r="LR2" s="48"/>
      <c r="LS2" s="48"/>
      <c r="LT2" s="48"/>
      <c r="LU2" s="48"/>
      <c r="LV2" s="48"/>
      <c r="LW2" s="48"/>
      <c r="LX2" s="48"/>
      <c r="LY2" s="48"/>
      <c r="LZ2" s="48"/>
      <c r="MA2" s="48"/>
      <c r="MB2" s="48"/>
      <c r="MC2" s="48"/>
      <c r="MD2" s="48"/>
      <c r="ME2" s="48"/>
      <c r="MF2" s="48"/>
      <c r="MG2" s="48"/>
      <c r="MH2" s="48"/>
      <c r="MI2" s="48"/>
      <c r="MJ2" s="48"/>
      <c r="MK2" s="48"/>
      <c r="ML2" s="48"/>
      <c r="MM2" s="48"/>
      <c r="MN2" s="48"/>
      <c r="MO2" s="48"/>
      <c r="MP2" s="48"/>
      <c r="MQ2" s="48"/>
      <c r="MR2" s="48"/>
      <c r="MS2" s="48"/>
      <c r="MT2" s="48"/>
      <c r="MU2" s="48"/>
      <c r="MV2" s="48"/>
      <c r="MW2" s="48"/>
      <c r="MX2" s="48"/>
      <c r="MY2" s="48"/>
      <c r="MZ2" s="48"/>
      <c r="NA2" s="48"/>
      <c r="NB2" s="48"/>
      <c r="NC2" s="48"/>
    </row>
    <row r="3" spans="1:368" ht="16">
      <c r="A3" s="52" t="s">
        <v>67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D3" s="48"/>
      <c r="GE3" s="48"/>
      <c r="GF3" s="48"/>
      <c r="GG3" s="48"/>
      <c r="GH3" s="48"/>
      <c r="GI3" s="48"/>
      <c r="GJ3" s="48"/>
      <c r="GK3" s="48"/>
      <c r="GL3" s="48"/>
      <c r="GM3" s="48"/>
      <c r="GN3" s="48"/>
      <c r="GO3" s="48"/>
      <c r="GP3" s="48"/>
      <c r="GQ3" s="48"/>
      <c r="GR3" s="48"/>
      <c r="GS3" s="48"/>
      <c r="GT3" s="48"/>
      <c r="GU3" s="48"/>
      <c r="GV3" s="48"/>
      <c r="GW3" s="48"/>
      <c r="GX3" s="48"/>
      <c r="GY3" s="48"/>
      <c r="GZ3" s="48"/>
      <c r="HA3" s="48"/>
      <c r="HB3" s="48"/>
      <c r="HC3" s="48"/>
      <c r="HD3" s="48"/>
      <c r="HE3" s="48"/>
      <c r="HF3" s="48"/>
      <c r="HG3" s="48"/>
      <c r="HH3" s="48"/>
      <c r="HI3" s="48"/>
      <c r="HJ3" s="48"/>
      <c r="HK3" s="48"/>
      <c r="HL3" s="48"/>
      <c r="HM3" s="48"/>
      <c r="HN3" s="48"/>
      <c r="HO3" s="48"/>
      <c r="HP3" s="48"/>
      <c r="HQ3" s="48"/>
      <c r="HR3" s="48"/>
      <c r="HS3" s="48"/>
      <c r="HT3" s="48"/>
      <c r="HU3" s="48"/>
      <c r="HV3" s="48"/>
      <c r="HW3" s="48"/>
      <c r="HX3" s="48"/>
      <c r="HY3" s="48"/>
      <c r="HZ3" s="48"/>
      <c r="IA3" s="48"/>
      <c r="IB3" s="48"/>
      <c r="IC3" s="48"/>
      <c r="ID3" s="48"/>
      <c r="IE3" s="48"/>
      <c r="IF3" s="48"/>
      <c r="IG3" s="48"/>
      <c r="IH3" s="48"/>
      <c r="II3" s="48"/>
      <c r="IJ3" s="48"/>
      <c r="IK3" s="48"/>
      <c r="IL3" s="48"/>
      <c r="IM3" s="48"/>
      <c r="IN3" s="48"/>
      <c r="IO3" s="48"/>
      <c r="IP3" s="48"/>
      <c r="IQ3" s="48"/>
      <c r="IR3" s="48"/>
      <c r="IS3" s="48"/>
      <c r="IT3" s="48"/>
      <c r="IU3" s="48"/>
      <c r="IV3" s="48"/>
      <c r="IW3" s="48"/>
      <c r="IX3" s="48"/>
      <c r="IY3" s="48"/>
      <c r="IZ3" s="48"/>
      <c r="JA3" s="48"/>
      <c r="JB3" s="48"/>
      <c r="JC3" s="48"/>
      <c r="JD3" s="48"/>
      <c r="JE3" s="48"/>
      <c r="JF3" s="48"/>
      <c r="JG3" s="48"/>
      <c r="JH3" s="48"/>
      <c r="JI3" s="48"/>
      <c r="JJ3" s="48"/>
      <c r="JK3" s="48"/>
      <c r="JL3" s="48"/>
      <c r="JM3" s="48"/>
      <c r="JN3" s="48"/>
      <c r="JO3" s="48"/>
      <c r="JP3" s="48"/>
      <c r="JQ3" s="48"/>
      <c r="JR3" s="48"/>
      <c r="JS3" s="48"/>
      <c r="JT3" s="48"/>
      <c r="JU3" s="48"/>
      <c r="JV3" s="48"/>
      <c r="JW3" s="48"/>
      <c r="JX3" s="48"/>
      <c r="JY3" s="48"/>
      <c r="JZ3" s="48"/>
      <c r="KA3" s="48"/>
      <c r="KB3" s="48"/>
      <c r="KC3" s="48"/>
      <c r="KD3" s="48"/>
      <c r="KE3" s="48"/>
      <c r="KF3" s="48"/>
      <c r="KG3" s="48"/>
      <c r="KH3" s="48"/>
      <c r="KI3" s="48"/>
      <c r="KJ3" s="48"/>
      <c r="KK3" s="48"/>
      <c r="KL3" s="48"/>
      <c r="KM3" s="48"/>
      <c r="KN3" s="48"/>
      <c r="KO3" s="48"/>
      <c r="KP3" s="48"/>
      <c r="KQ3" s="48"/>
      <c r="KR3" s="48"/>
      <c r="KS3" s="48"/>
      <c r="KT3" s="48"/>
      <c r="KU3" s="48"/>
      <c r="KV3" s="48"/>
      <c r="KW3" s="48"/>
      <c r="KX3" s="48"/>
      <c r="KY3" s="48"/>
      <c r="KZ3" s="48"/>
      <c r="LA3" s="48"/>
      <c r="LB3" s="48"/>
      <c r="LC3" s="48"/>
      <c r="LD3" s="48"/>
      <c r="LE3" s="48"/>
      <c r="LF3" s="48"/>
      <c r="LG3" s="48"/>
      <c r="LH3" s="48"/>
      <c r="LI3" s="48"/>
      <c r="LJ3" s="48"/>
      <c r="LK3" s="48"/>
      <c r="LL3" s="48"/>
      <c r="LM3" s="48"/>
      <c r="LN3" s="48"/>
      <c r="LO3" s="48"/>
      <c r="LP3" s="48"/>
      <c r="LQ3" s="48"/>
      <c r="LR3" s="48"/>
      <c r="LS3" s="48"/>
      <c r="LT3" s="48"/>
      <c r="LU3" s="48"/>
      <c r="LV3" s="48"/>
      <c r="LW3" s="48"/>
      <c r="LX3" s="48"/>
      <c r="LY3" s="48"/>
      <c r="LZ3" s="48"/>
      <c r="MA3" s="48"/>
      <c r="MB3" s="48"/>
      <c r="MC3" s="48"/>
      <c r="MD3" s="48"/>
      <c r="ME3" s="48"/>
      <c r="MF3" s="48"/>
      <c r="MG3" s="48"/>
      <c r="MH3" s="48"/>
      <c r="MI3" s="48"/>
      <c r="MJ3" s="48"/>
      <c r="MK3" s="48"/>
      <c r="ML3" s="48"/>
      <c r="MM3" s="48"/>
      <c r="MN3" s="48"/>
      <c r="MO3" s="48"/>
      <c r="MP3" s="48"/>
      <c r="MQ3" s="48"/>
      <c r="MR3" s="48"/>
      <c r="MS3" s="48"/>
      <c r="MT3" s="48"/>
      <c r="MU3" s="48"/>
      <c r="MV3" s="48"/>
      <c r="MW3" s="48"/>
      <c r="MX3" s="48"/>
      <c r="MY3" s="48"/>
      <c r="MZ3" s="48"/>
      <c r="NA3" s="48"/>
      <c r="NB3" s="48"/>
      <c r="NC3" s="48"/>
    </row>
    <row r="4" spans="1:368" ht="16">
      <c r="A4" s="52" t="s">
        <v>70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O4" s="48"/>
      <c r="FP4" s="48"/>
      <c r="FQ4" s="48"/>
      <c r="FR4" s="48"/>
      <c r="FS4" s="48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8"/>
      <c r="GL4" s="48"/>
      <c r="GM4" s="48"/>
      <c r="GN4" s="48"/>
      <c r="GO4" s="48"/>
      <c r="GP4" s="48"/>
      <c r="GQ4" s="48"/>
      <c r="GR4" s="48"/>
      <c r="GS4" s="48"/>
      <c r="GT4" s="48"/>
      <c r="GU4" s="48"/>
      <c r="GV4" s="48"/>
      <c r="GW4" s="48"/>
      <c r="GX4" s="48"/>
      <c r="GY4" s="48"/>
      <c r="GZ4" s="48"/>
      <c r="HA4" s="48"/>
      <c r="HB4" s="48"/>
      <c r="HC4" s="48"/>
      <c r="HD4" s="48"/>
      <c r="HE4" s="48"/>
      <c r="HF4" s="48"/>
      <c r="HG4" s="48"/>
      <c r="HH4" s="48"/>
      <c r="HI4" s="48"/>
      <c r="HJ4" s="48"/>
      <c r="HK4" s="48"/>
      <c r="HL4" s="48"/>
      <c r="HM4" s="48"/>
      <c r="HN4" s="48"/>
      <c r="HO4" s="48"/>
      <c r="HP4" s="48"/>
      <c r="HQ4" s="48"/>
      <c r="HR4" s="48"/>
      <c r="HS4" s="48"/>
      <c r="HT4" s="48"/>
      <c r="HU4" s="48"/>
      <c r="HV4" s="48"/>
      <c r="HW4" s="48"/>
      <c r="HX4" s="48"/>
      <c r="HY4" s="48"/>
      <c r="HZ4" s="48"/>
      <c r="IA4" s="48"/>
      <c r="IB4" s="48"/>
      <c r="IC4" s="48"/>
      <c r="ID4" s="48"/>
      <c r="IE4" s="48"/>
      <c r="IF4" s="48"/>
      <c r="IG4" s="48"/>
      <c r="IH4" s="48"/>
      <c r="II4" s="48"/>
      <c r="IJ4" s="48"/>
      <c r="IK4" s="48"/>
      <c r="IL4" s="48"/>
      <c r="IM4" s="48"/>
      <c r="IN4" s="48"/>
      <c r="IO4" s="48"/>
      <c r="IP4" s="48"/>
      <c r="IQ4" s="48"/>
      <c r="IR4" s="48"/>
      <c r="IS4" s="48"/>
      <c r="IT4" s="48"/>
      <c r="IU4" s="48"/>
      <c r="IV4" s="48"/>
      <c r="IW4" s="48"/>
      <c r="IX4" s="48"/>
      <c r="IY4" s="48"/>
      <c r="IZ4" s="48"/>
      <c r="JA4" s="48"/>
      <c r="JB4" s="48"/>
      <c r="JC4" s="48"/>
      <c r="JD4" s="48"/>
      <c r="JE4" s="48"/>
      <c r="JF4" s="48"/>
      <c r="JG4" s="48"/>
      <c r="JH4" s="48"/>
      <c r="JI4" s="48"/>
      <c r="JJ4" s="48"/>
      <c r="JK4" s="48"/>
      <c r="JL4" s="48"/>
      <c r="JM4" s="48"/>
      <c r="JN4" s="48"/>
      <c r="JO4" s="48"/>
      <c r="JP4" s="48"/>
      <c r="JQ4" s="48"/>
      <c r="JR4" s="48"/>
      <c r="JS4" s="48"/>
      <c r="JT4" s="48"/>
      <c r="JU4" s="48"/>
      <c r="JV4" s="48"/>
      <c r="JW4" s="48"/>
      <c r="JX4" s="48"/>
      <c r="JY4" s="48"/>
      <c r="JZ4" s="48"/>
      <c r="KA4" s="48"/>
      <c r="KB4" s="48"/>
      <c r="KC4" s="48"/>
      <c r="KD4" s="48"/>
      <c r="KE4" s="48"/>
      <c r="KF4" s="48"/>
      <c r="KG4" s="48"/>
      <c r="KH4" s="48"/>
      <c r="KI4" s="48"/>
      <c r="KJ4" s="48"/>
      <c r="KK4" s="48"/>
      <c r="KL4" s="48"/>
      <c r="KM4" s="48"/>
      <c r="KN4" s="48"/>
      <c r="KO4" s="48"/>
      <c r="KP4" s="48"/>
      <c r="KQ4" s="48"/>
      <c r="KR4" s="48"/>
      <c r="KS4" s="48"/>
      <c r="KT4" s="48"/>
      <c r="KU4" s="48"/>
      <c r="KV4" s="48"/>
      <c r="KW4" s="48"/>
      <c r="KX4" s="48"/>
      <c r="KY4" s="48"/>
      <c r="KZ4" s="48"/>
      <c r="LA4" s="48"/>
      <c r="LB4" s="48"/>
      <c r="LC4" s="48"/>
      <c r="LD4" s="48"/>
      <c r="LE4" s="48"/>
      <c r="LF4" s="48"/>
      <c r="LG4" s="48"/>
      <c r="LH4" s="48"/>
      <c r="LI4" s="48"/>
      <c r="LJ4" s="48"/>
      <c r="LK4" s="48"/>
      <c r="LL4" s="48"/>
      <c r="LM4" s="48"/>
      <c r="LN4" s="48"/>
      <c r="LO4" s="48"/>
      <c r="LP4" s="48"/>
      <c r="LQ4" s="48"/>
      <c r="LR4" s="48"/>
      <c r="LS4" s="48"/>
      <c r="LT4" s="48"/>
      <c r="LU4" s="48"/>
      <c r="LV4" s="48"/>
      <c r="LW4" s="48"/>
      <c r="LX4" s="48"/>
      <c r="LY4" s="48"/>
      <c r="LZ4" s="48"/>
      <c r="MA4" s="48"/>
      <c r="MB4" s="48"/>
      <c r="MC4" s="48"/>
      <c r="MD4" s="48"/>
      <c r="ME4" s="48"/>
      <c r="MF4" s="48"/>
      <c r="MG4" s="48"/>
      <c r="MH4" s="48"/>
      <c r="MI4" s="48"/>
      <c r="MJ4" s="48"/>
      <c r="MK4" s="48"/>
      <c r="ML4" s="48"/>
      <c r="MM4" s="48"/>
      <c r="MN4" s="48"/>
      <c r="MO4" s="48"/>
      <c r="MP4" s="48"/>
      <c r="MQ4" s="48"/>
      <c r="MR4" s="48"/>
      <c r="MS4" s="48"/>
      <c r="MT4" s="48"/>
      <c r="MU4" s="48"/>
      <c r="MV4" s="48"/>
      <c r="MW4" s="48"/>
      <c r="MX4" s="48"/>
      <c r="MY4" s="48"/>
      <c r="MZ4" s="48"/>
      <c r="NA4" s="48"/>
      <c r="NB4" s="48"/>
      <c r="NC4" s="48"/>
    </row>
    <row r="5" spans="1:368" ht="16">
      <c r="A5" s="52" t="s">
        <v>71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8"/>
      <c r="JL5" s="48"/>
      <c r="JM5" s="48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8"/>
      <c r="KT5" s="48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8"/>
      <c r="MB5" s="48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</row>
    <row r="6" spans="1:368" ht="16">
      <c r="A6" s="52" t="s">
        <v>73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V6" s="48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8"/>
      <c r="ID6" s="48"/>
      <c r="IE6" s="48"/>
      <c r="IF6" s="48"/>
      <c r="IG6" s="48"/>
      <c r="IH6" s="48"/>
      <c r="II6" s="48"/>
      <c r="IJ6" s="48"/>
      <c r="IK6" s="48"/>
      <c r="IL6" s="48"/>
      <c r="IM6" s="48"/>
      <c r="IN6" s="48"/>
      <c r="IO6" s="48"/>
      <c r="IP6" s="48"/>
      <c r="IQ6" s="48"/>
      <c r="IR6" s="48"/>
      <c r="IS6" s="48"/>
      <c r="IT6" s="48"/>
      <c r="IU6" s="48"/>
      <c r="IV6" s="48"/>
      <c r="IW6" s="48"/>
      <c r="IX6" s="48"/>
      <c r="IY6" s="48"/>
      <c r="IZ6" s="48"/>
      <c r="JA6" s="48"/>
      <c r="JB6" s="48"/>
      <c r="JC6" s="48"/>
      <c r="JD6" s="48"/>
      <c r="JE6" s="48"/>
      <c r="JF6" s="48"/>
      <c r="JG6" s="48"/>
      <c r="JH6" s="48"/>
      <c r="JI6" s="48"/>
      <c r="JJ6" s="48"/>
      <c r="JK6" s="48"/>
      <c r="JL6" s="48"/>
      <c r="JM6" s="48"/>
      <c r="JN6" s="48"/>
      <c r="JO6" s="48"/>
      <c r="JP6" s="48"/>
      <c r="JQ6" s="48"/>
      <c r="JR6" s="48"/>
      <c r="JS6" s="48"/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8"/>
      <c r="KT6" s="48"/>
      <c r="KU6" s="48"/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8"/>
      <c r="MB6" s="48"/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</row>
    <row r="7" spans="1:368" ht="16">
      <c r="A7" s="52" t="s">
        <v>75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8"/>
      <c r="FN7" s="48"/>
      <c r="FO7" s="48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8"/>
      <c r="GV7" s="48"/>
      <c r="GW7" s="48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8"/>
      <c r="HJ7" s="48"/>
      <c r="HK7" s="48"/>
      <c r="HL7" s="48"/>
      <c r="HM7" s="48"/>
      <c r="HN7" s="48"/>
      <c r="HO7" s="48"/>
      <c r="HP7" s="48"/>
      <c r="HQ7" s="48"/>
      <c r="HR7" s="48"/>
      <c r="HS7" s="48"/>
      <c r="HT7" s="48"/>
      <c r="HU7" s="48"/>
      <c r="HV7" s="48"/>
      <c r="HW7" s="48"/>
      <c r="HX7" s="48"/>
      <c r="HY7" s="48"/>
      <c r="HZ7" s="48"/>
      <c r="IA7" s="48"/>
      <c r="IB7" s="48"/>
      <c r="IC7" s="48"/>
      <c r="ID7" s="48"/>
      <c r="IE7" s="48"/>
      <c r="IF7" s="48"/>
      <c r="IG7" s="48"/>
      <c r="IH7" s="48"/>
      <c r="II7" s="48"/>
      <c r="IJ7" s="48"/>
      <c r="IK7" s="48"/>
      <c r="IL7" s="48"/>
      <c r="IM7" s="48"/>
      <c r="IN7" s="48"/>
      <c r="IO7" s="48"/>
      <c r="IP7" s="48"/>
      <c r="IQ7" s="48"/>
      <c r="IR7" s="48"/>
      <c r="IS7" s="48"/>
      <c r="IT7" s="48"/>
      <c r="IU7" s="48"/>
      <c r="IV7" s="48"/>
      <c r="IW7" s="48"/>
      <c r="IX7" s="48"/>
      <c r="IY7" s="48"/>
      <c r="IZ7" s="48"/>
      <c r="JA7" s="48"/>
      <c r="JB7" s="48"/>
      <c r="JC7" s="48"/>
      <c r="JD7" s="48"/>
      <c r="JE7" s="48"/>
      <c r="JF7" s="48"/>
      <c r="JG7" s="48"/>
      <c r="JH7" s="48"/>
      <c r="JI7" s="48"/>
      <c r="JJ7" s="48"/>
      <c r="JK7" s="48"/>
      <c r="JL7" s="48"/>
      <c r="JM7" s="48"/>
      <c r="JN7" s="48"/>
      <c r="JO7" s="48"/>
      <c r="JP7" s="48"/>
      <c r="JQ7" s="48"/>
      <c r="JR7" s="48"/>
      <c r="JS7" s="48"/>
      <c r="JT7" s="48"/>
      <c r="JU7" s="48"/>
      <c r="JV7" s="48"/>
      <c r="JW7" s="48"/>
      <c r="JX7" s="48"/>
      <c r="JY7" s="48"/>
      <c r="JZ7" s="48"/>
      <c r="KA7" s="48"/>
      <c r="KB7" s="48"/>
      <c r="KC7" s="48"/>
      <c r="KD7" s="48"/>
      <c r="KE7" s="48"/>
      <c r="KF7" s="48"/>
      <c r="KG7" s="48"/>
      <c r="KH7" s="48"/>
      <c r="KI7" s="48"/>
      <c r="KJ7" s="48"/>
      <c r="KK7" s="48"/>
      <c r="KL7" s="48"/>
      <c r="KM7" s="48"/>
      <c r="KN7" s="48"/>
      <c r="KO7" s="48"/>
      <c r="KP7" s="48"/>
      <c r="KQ7" s="48"/>
      <c r="KR7" s="48"/>
      <c r="KS7" s="48"/>
      <c r="KT7" s="48"/>
      <c r="KU7" s="48"/>
      <c r="KV7" s="48"/>
      <c r="KW7" s="48"/>
      <c r="KX7" s="48"/>
      <c r="KY7" s="48"/>
      <c r="KZ7" s="48"/>
      <c r="LA7" s="48"/>
      <c r="LB7" s="48"/>
      <c r="LC7" s="48"/>
      <c r="LD7" s="48"/>
      <c r="LE7" s="48"/>
      <c r="LF7" s="48"/>
      <c r="LG7" s="48"/>
      <c r="LH7" s="48"/>
      <c r="LI7" s="48"/>
      <c r="LJ7" s="48"/>
      <c r="LK7" s="48"/>
      <c r="LL7" s="48"/>
      <c r="LM7" s="48"/>
      <c r="LN7" s="48"/>
      <c r="LO7" s="48"/>
      <c r="LP7" s="48"/>
      <c r="LQ7" s="48"/>
      <c r="LR7" s="48"/>
      <c r="LS7" s="48"/>
      <c r="LT7" s="48"/>
      <c r="LU7" s="48"/>
      <c r="LV7" s="48"/>
      <c r="LW7" s="48"/>
      <c r="LX7" s="48"/>
      <c r="LY7" s="48"/>
      <c r="LZ7" s="48"/>
      <c r="MA7" s="48"/>
      <c r="MB7" s="48"/>
      <c r="MC7" s="48"/>
      <c r="MD7" s="48"/>
      <c r="ME7" s="48"/>
      <c r="MF7" s="48"/>
      <c r="MG7" s="48"/>
      <c r="MH7" s="48"/>
      <c r="MI7" s="48"/>
      <c r="MJ7" s="48"/>
      <c r="MK7" s="48"/>
      <c r="ML7" s="48"/>
      <c r="MM7" s="48"/>
      <c r="MN7" s="48"/>
      <c r="MO7" s="48"/>
      <c r="MP7" s="48"/>
      <c r="MQ7" s="48"/>
      <c r="MR7" s="48"/>
      <c r="MS7" s="48"/>
      <c r="MT7" s="48"/>
      <c r="MU7" s="48"/>
      <c r="MV7" s="48"/>
      <c r="MW7" s="48"/>
      <c r="MX7" s="48"/>
      <c r="MY7" s="48"/>
      <c r="MZ7" s="48"/>
      <c r="NA7" s="48"/>
      <c r="NB7" s="48"/>
      <c r="NC7" s="48"/>
    </row>
    <row r="8" spans="1:368" ht="16">
      <c r="A8" s="52" t="s">
        <v>77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8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8"/>
      <c r="GV8" s="48"/>
      <c r="GW8" s="48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8"/>
      <c r="ID8" s="48"/>
      <c r="IE8" s="48"/>
      <c r="IF8" s="48"/>
      <c r="IG8" s="48"/>
      <c r="IH8" s="48"/>
      <c r="II8" s="48"/>
      <c r="IJ8" s="48"/>
      <c r="IK8" s="48"/>
      <c r="IL8" s="48"/>
      <c r="IM8" s="48"/>
      <c r="IN8" s="48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  <c r="JF8" s="48"/>
      <c r="JG8" s="48"/>
      <c r="JH8" s="48"/>
      <c r="JI8" s="48"/>
      <c r="JJ8" s="48"/>
      <c r="JK8" s="48"/>
      <c r="JL8" s="48"/>
      <c r="JM8" s="48"/>
      <c r="JN8" s="48"/>
      <c r="JO8" s="48"/>
      <c r="JP8" s="48"/>
      <c r="JQ8" s="48"/>
      <c r="JR8" s="48"/>
      <c r="JS8" s="48"/>
      <c r="JT8" s="48"/>
      <c r="JU8" s="48"/>
      <c r="JV8" s="48"/>
      <c r="JW8" s="48"/>
      <c r="JX8" s="48"/>
      <c r="JY8" s="48"/>
      <c r="JZ8" s="48"/>
      <c r="KA8" s="48"/>
      <c r="KB8" s="48"/>
      <c r="KC8" s="48"/>
      <c r="KD8" s="48"/>
      <c r="KE8" s="48"/>
      <c r="KF8" s="48"/>
      <c r="KG8" s="48"/>
      <c r="KH8" s="48"/>
      <c r="KI8" s="48"/>
      <c r="KJ8" s="48"/>
      <c r="KK8" s="48"/>
      <c r="KL8" s="48"/>
      <c r="KM8" s="48"/>
      <c r="KN8" s="48"/>
      <c r="KO8" s="48"/>
      <c r="KP8" s="48"/>
      <c r="KQ8" s="48"/>
      <c r="KR8" s="48"/>
      <c r="KS8" s="48"/>
      <c r="KT8" s="48"/>
      <c r="KU8" s="48"/>
      <c r="KV8" s="48"/>
      <c r="KW8" s="48"/>
      <c r="KX8" s="48"/>
      <c r="KY8" s="48"/>
      <c r="KZ8" s="48"/>
      <c r="LA8" s="48"/>
      <c r="LB8" s="48"/>
      <c r="LC8" s="48"/>
      <c r="LD8" s="48"/>
      <c r="LE8" s="48"/>
      <c r="LF8" s="48"/>
      <c r="LG8" s="48"/>
      <c r="LH8" s="48"/>
      <c r="LI8" s="48"/>
      <c r="LJ8" s="48"/>
      <c r="LK8" s="48"/>
      <c r="LL8" s="48"/>
      <c r="LM8" s="48"/>
      <c r="LN8" s="48"/>
      <c r="LO8" s="48"/>
      <c r="LP8" s="48"/>
      <c r="LQ8" s="48"/>
      <c r="LR8" s="48"/>
      <c r="LS8" s="48"/>
      <c r="LT8" s="48"/>
      <c r="LU8" s="48"/>
      <c r="LV8" s="48"/>
      <c r="LW8" s="48"/>
      <c r="LX8" s="48"/>
      <c r="LY8" s="48"/>
      <c r="LZ8" s="48"/>
      <c r="MA8" s="48"/>
      <c r="MB8" s="48"/>
      <c r="MC8" s="48"/>
      <c r="MD8" s="48"/>
      <c r="ME8" s="48"/>
      <c r="MF8" s="48"/>
      <c r="MG8" s="48"/>
      <c r="MH8" s="48"/>
      <c r="MI8" s="48"/>
      <c r="MJ8" s="48"/>
      <c r="MK8" s="48"/>
      <c r="ML8" s="48"/>
      <c r="MM8" s="48"/>
      <c r="MN8" s="48"/>
      <c r="MO8" s="48"/>
      <c r="MP8" s="48"/>
      <c r="MQ8" s="48"/>
      <c r="MR8" s="48"/>
      <c r="MS8" s="48"/>
      <c r="MT8" s="48"/>
      <c r="MU8" s="48"/>
      <c r="MV8" s="48"/>
      <c r="MW8" s="48"/>
      <c r="MX8" s="48"/>
      <c r="MY8" s="48"/>
      <c r="MZ8" s="48"/>
      <c r="NA8" s="48"/>
      <c r="NB8" s="48"/>
      <c r="NC8" s="48"/>
    </row>
    <row r="9" spans="1:368" ht="16">
      <c r="A9" s="52" t="s">
        <v>79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</row>
    <row r="10" spans="1:368" ht="16">
      <c r="A10" s="52" t="s">
        <v>82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8"/>
      <c r="ID10" s="48"/>
      <c r="IE10" s="48"/>
      <c r="IF10" s="48"/>
      <c r="IG10" s="48"/>
      <c r="IH10" s="48"/>
      <c r="II10" s="48"/>
      <c r="IJ10" s="48"/>
      <c r="IK10" s="48"/>
      <c r="IL10" s="48"/>
      <c r="IM10" s="48"/>
      <c r="IN10" s="48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  <c r="JF10" s="48"/>
      <c r="JG10" s="48"/>
      <c r="JH10" s="48"/>
      <c r="JI10" s="48"/>
      <c r="JJ10" s="48"/>
      <c r="JK10" s="48"/>
      <c r="JL10" s="48"/>
      <c r="JM10" s="48"/>
      <c r="JN10" s="48"/>
      <c r="JO10" s="48"/>
      <c r="JP10" s="48"/>
      <c r="JQ10" s="48"/>
      <c r="JR10" s="48"/>
      <c r="JS10" s="48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8"/>
      <c r="KT10" s="48"/>
      <c r="KU10" s="48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8"/>
      <c r="MB10" s="48"/>
      <c r="MC10" s="48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</row>
    <row r="11" spans="1:368" ht="16">
      <c r="A11" s="52" t="s">
        <v>86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8"/>
      <c r="ID11" s="48"/>
      <c r="IE11" s="48"/>
      <c r="IF11" s="48"/>
      <c r="IG11" s="48"/>
      <c r="IH11" s="48"/>
      <c r="II11" s="48"/>
      <c r="IJ11" s="48"/>
      <c r="IK11" s="48"/>
      <c r="IL11" s="48"/>
      <c r="IM11" s="48"/>
      <c r="IN11" s="48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  <c r="JF11" s="48"/>
      <c r="JG11" s="48"/>
      <c r="JH11" s="48"/>
      <c r="JI11" s="48"/>
      <c r="JJ11" s="48"/>
      <c r="JK11" s="48"/>
      <c r="JL11" s="48"/>
      <c r="JM11" s="48"/>
      <c r="JN11" s="48"/>
      <c r="JO11" s="48"/>
      <c r="JP11" s="48"/>
      <c r="JQ11" s="48"/>
      <c r="JR11" s="48"/>
      <c r="JS11" s="48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48"/>
      <c r="KG11" s="48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8"/>
      <c r="KT11" s="48"/>
      <c r="KU11" s="48"/>
      <c r="KV11" s="48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48"/>
      <c r="LI11" s="48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48"/>
      <c r="LW11" s="48"/>
      <c r="LX11" s="48"/>
      <c r="LY11" s="48"/>
      <c r="LZ11" s="48"/>
      <c r="MA11" s="48"/>
      <c r="MB11" s="48"/>
      <c r="MC11" s="48"/>
      <c r="MD11" s="48"/>
      <c r="ME11" s="48"/>
      <c r="MF11" s="48"/>
      <c r="MG11" s="48"/>
      <c r="MH11" s="48"/>
      <c r="MI11" s="48"/>
      <c r="MJ11" s="48"/>
      <c r="MK11" s="48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48"/>
      <c r="MY11" s="48"/>
      <c r="MZ11" s="48"/>
      <c r="NA11" s="48"/>
      <c r="NB11" s="48"/>
      <c r="NC11" s="48"/>
    </row>
    <row r="12" spans="1:368" ht="16">
      <c r="A12" s="52" t="s">
        <v>88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8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8"/>
      <c r="GV12" s="48"/>
      <c r="GW12" s="48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48"/>
      <c r="HO12" s="48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48"/>
      <c r="IC12" s="48"/>
      <c r="ID12" s="48"/>
      <c r="IE12" s="48"/>
      <c r="IF12" s="48"/>
      <c r="IG12" s="48"/>
      <c r="IH12" s="48"/>
      <c r="II12" s="48"/>
      <c r="IJ12" s="48"/>
      <c r="IK12" s="48"/>
      <c r="IL12" s="48"/>
      <c r="IM12" s="48"/>
      <c r="IN12" s="48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  <c r="JF12" s="48"/>
      <c r="JG12" s="48"/>
      <c r="JH12" s="48"/>
      <c r="JI12" s="48"/>
      <c r="JJ12" s="48"/>
      <c r="JK12" s="48"/>
      <c r="JL12" s="48"/>
      <c r="JM12" s="48"/>
      <c r="JN12" s="48"/>
      <c r="JO12" s="48"/>
      <c r="JP12" s="48"/>
      <c r="JQ12" s="48"/>
      <c r="JR12" s="48"/>
      <c r="JS12" s="48"/>
      <c r="JT12" s="48"/>
      <c r="JU12" s="48"/>
      <c r="JV12" s="48"/>
      <c r="JW12" s="48"/>
      <c r="JX12" s="48"/>
      <c r="JY12" s="48"/>
      <c r="JZ12" s="48"/>
      <c r="KA12" s="48"/>
      <c r="KB12" s="48"/>
      <c r="KC12" s="48"/>
      <c r="KD12" s="48"/>
      <c r="KE12" s="48"/>
      <c r="KF12" s="48"/>
      <c r="KG12" s="48"/>
      <c r="KH12" s="48"/>
      <c r="KI12" s="48"/>
      <c r="KJ12" s="48"/>
      <c r="KK12" s="48"/>
      <c r="KL12" s="48"/>
      <c r="KM12" s="48"/>
      <c r="KN12" s="48"/>
      <c r="KO12" s="48"/>
      <c r="KP12" s="48"/>
      <c r="KQ12" s="48"/>
      <c r="KR12" s="48"/>
      <c r="KS12" s="48"/>
      <c r="KT12" s="48"/>
      <c r="KU12" s="48"/>
      <c r="KV12" s="48"/>
      <c r="KW12" s="48"/>
      <c r="KX12" s="48"/>
      <c r="KY12" s="48"/>
      <c r="KZ12" s="48"/>
      <c r="LA12" s="48"/>
      <c r="LB12" s="48"/>
      <c r="LC12" s="48"/>
      <c r="LD12" s="48"/>
      <c r="LE12" s="48"/>
      <c r="LF12" s="48"/>
      <c r="LG12" s="48"/>
      <c r="LH12" s="48"/>
      <c r="LI12" s="48"/>
      <c r="LJ12" s="48"/>
      <c r="LK12" s="48"/>
      <c r="LL12" s="48"/>
      <c r="LM12" s="48"/>
      <c r="LN12" s="48"/>
      <c r="LO12" s="48"/>
      <c r="LP12" s="48"/>
      <c r="LQ12" s="48"/>
      <c r="LR12" s="48"/>
      <c r="LS12" s="48"/>
      <c r="LT12" s="48"/>
      <c r="LU12" s="48"/>
      <c r="LV12" s="48"/>
      <c r="LW12" s="48"/>
      <c r="LX12" s="48"/>
      <c r="LY12" s="48"/>
      <c r="LZ12" s="48"/>
      <c r="MA12" s="48"/>
      <c r="MB12" s="48"/>
      <c r="MC12" s="48"/>
      <c r="MD12" s="48"/>
      <c r="ME12" s="48"/>
      <c r="MF12" s="48"/>
      <c r="MG12" s="48"/>
      <c r="MH12" s="48"/>
      <c r="MI12" s="48"/>
      <c r="MJ12" s="48"/>
      <c r="MK12" s="48"/>
      <c r="ML12" s="48"/>
      <c r="MM12" s="48"/>
      <c r="MN12" s="48"/>
      <c r="MO12" s="48"/>
      <c r="MP12" s="48"/>
      <c r="MQ12" s="48"/>
      <c r="MR12" s="48"/>
      <c r="MS12" s="48"/>
      <c r="MT12" s="48"/>
      <c r="MU12" s="48"/>
      <c r="MV12" s="48"/>
      <c r="MW12" s="48"/>
      <c r="MX12" s="48"/>
      <c r="MY12" s="48"/>
      <c r="MZ12" s="48"/>
      <c r="NA12" s="48"/>
      <c r="NB12" s="48"/>
      <c r="NC12" s="48"/>
    </row>
    <row r="13" spans="1:368" ht="16">
      <c r="A13" s="52" t="s">
        <v>90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8"/>
      <c r="ID13" s="48"/>
      <c r="IE13" s="48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8"/>
      <c r="JL13" s="48"/>
      <c r="JM13" s="48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8"/>
      <c r="KT13" s="48"/>
      <c r="KU13" s="48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8"/>
      <c r="MB13" s="48"/>
      <c r="MC13" s="48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</row>
    <row r="14" spans="1:368" ht="16">
      <c r="A14" s="52" t="s">
        <v>92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8"/>
      <c r="ID14" s="48"/>
      <c r="IE14" s="48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8"/>
      <c r="JL14" s="48"/>
      <c r="JM14" s="48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  <c r="KQ14" s="48"/>
      <c r="KR14" s="48"/>
      <c r="KS14" s="48"/>
      <c r="KT14" s="48"/>
      <c r="KU14" s="48"/>
      <c r="KV14" s="48"/>
      <c r="KW14" s="48"/>
      <c r="KX14" s="48"/>
      <c r="KY14" s="48"/>
      <c r="KZ14" s="48"/>
      <c r="LA14" s="48"/>
      <c r="LB14" s="48"/>
      <c r="LC14" s="48"/>
      <c r="LD14" s="48"/>
      <c r="LE14" s="48"/>
      <c r="LF14" s="48"/>
      <c r="LG14" s="48"/>
      <c r="LH14" s="48"/>
      <c r="LI14" s="48"/>
      <c r="LJ14" s="48"/>
      <c r="LK14" s="48"/>
      <c r="LL14" s="48"/>
      <c r="LM14" s="48"/>
      <c r="LN14" s="48"/>
      <c r="LO14" s="48"/>
      <c r="LP14" s="48"/>
      <c r="LQ14" s="48"/>
      <c r="LR14" s="48"/>
      <c r="LS14" s="48"/>
      <c r="LT14" s="48"/>
      <c r="LU14" s="48"/>
      <c r="LV14" s="48"/>
      <c r="LW14" s="48"/>
      <c r="LX14" s="48"/>
      <c r="LY14" s="48"/>
      <c r="LZ14" s="48"/>
      <c r="MA14" s="48"/>
      <c r="MB14" s="48"/>
      <c r="MC14" s="48"/>
      <c r="MD14" s="48"/>
      <c r="ME14" s="48"/>
      <c r="MF14" s="48"/>
      <c r="MG14" s="48"/>
      <c r="MH14" s="48"/>
      <c r="MI14" s="48"/>
      <c r="MJ14" s="48"/>
      <c r="MK14" s="48"/>
      <c r="ML14" s="48"/>
      <c r="MM14" s="48"/>
      <c r="MN14" s="48"/>
      <c r="MO14" s="48"/>
      <c r="MP14" s="48"/>
      <c r="MQ14" s="48"/>
      <c r="MR14" s="48"/>
      <c r="MS14" s="48"/>
      <c r="MT14" s="48"/>
      <c r="MU14" s="48"/>
      <c r="MV14" s="48"/>
      <c r="MW14" s="48"/>
      <c r="MX14" s="48"/>
      <c r="MY14" s="48"/>
      <c r="MZ14" s="48"/>
      <c r="NA14" s="48"/>
      <c r="NB14" s="48"/>
      <c r="NC14" s="48"/>
    </row>
    <row r="15" spans="1:368" ht="16">
      <c r="A15" s="52" t="s">
        <v>154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8"/>
      <c r="ID15" s="48"/>
      <c r="IE15" s="48"/>
      <c r="IF15" s="48"/>
      <c r="IG15" s="48"/>
      <c r="IH15" s="48"/>
      <c r="II15" s="48"/>
      <c r="IJ15" s="48"/>
      <c r="IK15" s="48"/>
      <c r="IL15" s="48"/>
      <c r="IM15" s="48"/>
      <c r="IN15" s="48"/>
      <c r="IO15" s="48"/>
      <c r="IP15" s="48"/>
      <c r="IQ15" s="48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48"/>
      <c r="JE15" s="48"/>
      <c r="JF15" s="48"/>
      <c r="JG15" s="48"/>
      <c r="JH15" s="48"/>
      <c r="JI15" s="48"/>
      <c r="JJ15" s="48"/>
      <c r="JK15" s="48"/>
      <c r="JL15" s="48"/>
      <c r="JM15" s="48"/>
      <c r="JN15" s="48"/>
      <c r="JO15" s="48"/>
      <c r="JP15" s="48"/>
      <c r="JQ15" s="48"/>
      <c r="JR15" s="48"/>
      <c r="JS15" s="48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48"/>
      <c r="KG15" s="48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48"/>
      <c r="KT15" s="48"/>
      <c r="KU15" s="48"/>
      <c r="KV15" s="48"/>
      <c r="KW15" s="48"/>
      <c r="KX15" s="48"/>
      <c r="KY15" s="48"/>
      <c r="KZ15" s="48"/>
      <c r="LA15" s="48"/>
      <c r="LB15" s="48"/>
      <c r="LC15" s="48"/>
      <c r="LD15" s="48"/>
      <c r="LE15" s="48"/>
      <c r="LF15" s="48"/>
      <c r="LG15" s="48"/>
      <c r="LH15" s="48"/>
      <c r="LI15" s="48"/>
      <c r="LJ15" s="48"/>
      <c r="LK15" s="48"/>
      <c r="LL15" s="48"/>
      <c r="LM15" s="48"/>
      <c r="LN15" s="48"/>
      <c r="LO15" s="48"/>
      <c r="LP15" s="48"/>
      <c r="LQ15" s="48"/>
      <c r="LR15" s="48"/>
      <c r="LS15" s="48"/>
      <c r="LT15" s="48"/>
      <c r="LU15" s="48"/>
      <c r="LV15" s="48"/>
      <c r="LW15" s="48"/>
      <c r="LX15" s="48"/>
      <c r="LY15" s="48"/>
      <c r="LZ15" s="48"/>
      <c r="MA15" s="48"/>
      <c r="MB15" s="48"/>
      <c r="MC15" s="48"/>
      <c r="MD15" s="48"/>
      <c r="ME15" s="48"/>
      <c r="MF15" s="48"/>
      <c r="MG15" s="48"/>
      <c r="MH15" s="48"/>
      <c r="MI15" s="48"/>
      <c r="MJ15" s="48"/>
      <c r="MK15" s="48"/>
      <c r="ML15" s="48"/>
      <c r="MM15" s="48"/>
      <c r="MN15" s="48"/>
      <c r="MO15" s="48"/>
      <c r="MP15" s="48"/>
      <c r="MQ15" s="48"/>
      <c r="MR15" s="48"/>
      <c r="MS15" s="48"/>
      <c r="MT15" s="48"/>
      <c r="MU15" s="48"/>
      <c r="MV15" s="48"/>
      <c r="MW15" s="48"/>
      <c r="MX15" s="48"/>
      <c r="MY15" s="48"/>
      <c r="MZ15" s="48"/>
      <c r="NA15" s="48"/>
      <c r="NB15" s="48"/>
      <c r="NC15" s="48"/>
    </row>
    <row r="16" spans="1:368" ht="16">
      <c r="A16" s="52" t="s">
        <v>95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8"/>
      <c r="ID16" s="48"/>
      <c r="IE16" s="48"/>
      <c r="IF16" s="48"/>
      <c r="IG16" s="48"/>
      <c r="IH16" s="48"/>
      <c r="II16" s="48"/>
      <c r="IJ16" s="48"/>
      <c r="IK16" s="48"/>
      <c r="IL16" s="48"/>
      <c r="IM16" s="48"/>
      <c r="IN16" s="48"/>
      <c r="IO16" s="48"/>
      <c r="IP16" s="48"/>
      <c r="IQ16" s="48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48"/>
      <c r="JE16" s="48"/>
      <c r="JF16" s="48"/>
      <c r="JG16" s="48"/>
      <c r="JH16" s="48"/>
      <c r="JI16" s="48"/>
      <c r="JJ16" s="48"/>
      <c r="JK16" s="48"/>
      <c r="JL16" s="48"/>
      <c r="JM16" s="48"/>
      <c r="JN16" s="48"/>
      <c r="JO16" s="48"/>
      <c r="JP16" s="48"/>
      <c r="JQ16" s="48"/>
      <c r="JR16" s="48"/>
      <c r="JS16" s="48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48"/>
      <c r="KG16" s="48"/>
      <c r="KH16" s="48"/>
      <c r="KI16" s="48"/>
      <c r="KJ16" s="48"/>
      <c r="KK16" s="48"/>
      <c r="KL16" s="48"/>
      <c r="KM16" s="48"/>
      <c r="KN16" s="48"/>
      <c r="KO16" s="48"/>
      <c r="KP16" s="48"/>
      <c r="KQ16" s="48"/>
      <c r="KR16" s="48"/>
      <c r="KS16" s="48"/>
      <c r="KT16" s="48"/>
      <c r="KU16" s="48"/>
      <c r="KV16" s="48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48"/>
      <c r="LI16" s="48"/>
      <c r="LJ16" s="48"/>
      <c r="LK16" s="48"/>
      <c r="LL16" s="48"/>
      <c r="LM16" s="48"/>
      <c r="LN16" s="48"/>
      <c r="LO16" s="48"/>
      <c r="LP16" s="48"/>
      <c r="LQ16" s="48"/>
      <c r="LR16" s="48"/>
      <c r="LS16" s="48"/>
      <c r="LT16" s="48"/>
      <c r="LU16" s="48"/>
      <c r="LV16" s="48"/>
      <c r="LW16" s="48"/>
      <c r="LX16" s="48"/>
      <c r="LY16" s="48"/>
      <c r="LZ16" s="48"/>
      <c r="MA16" s="48"/>
      <c r="MB16" s="48"/>
      <c r="MC16" s="48"/>
      <c r="MD16" s="48"/>
      <c r="ME16" s="48"/>
      <c r="MF16" s="48"/>
      <c r="MG16" s="48"/>
      <c r="MH16" s="48"/>
      <c r="MI16" s="48"/>
      <c r="MJ16" s="48"/>
      <c r="MK16" s="48"/>
      <c r="ML16" s="48"/>
      <c r="MM16" s="48"/>
      <c r="MN16" s="48"/>
      <c r="MO16" s="48"/>
      <c r="MP16" s="48"/>
      <c r="MQ16" s="48"/>
      <c r="MR16" s="48"/>
      <c r="MS16" s="48"/>
      <c r="MT16" s="48"/>
      <c r="MU16" s="48"/>
      <c r="MV16" s="48"/>
      <c r="MW16" s="48"/>
      <c r="MX16" s="48"/>
      <c r="MY16" s="48"/>
      <c r="MZ16" s="48"/>
      <c r="NA16" s="48"/>
      <c r="NB16" s="48"/>
      <c r="NC16" s="48"/>
    </row>
    <row r="17" spans="1:367" ht="16">
      <c r="A17" s="52" t="s">
        <v>97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8"/>
      <c r="ID17" s="48"/>
      <c r="IE17" s="48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8"/>
      <c r="JL17" s="48"/>
      <c r="JM17" s="48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8"/>
      <c r="KT17" s="48"/>
      <c r="KU17" s="48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8"/>
      <c r="MB17" s="48"/>
      <c r="MC17" s="48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</row>
    <row r="18" spans="1:367" ht="16">
      <c r="A18" s="52" t="s">
        <v>99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</row>
    <row r="19" spans="1:367" ht="16">
      <c r="A19" s="52" t="s">
        <v>101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8"/>
      <c r="ID19" s="48"/>
      <c r="IE19" s="48"/>
      <c r="IF19" s="48"/>
      <c r="IG19" s="48"/>
      <c r="IH19" s="48"/>
      <c r="II19" s="48"/>
      <c r="IJ19" s="48"/>
      <c r="IK19" s="48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8"/>
      <c r="JL19" s="48"/>
      <c r="JM19" s="48"/>
      <c r="JN19" s="48"/>
      <c r="JO19" s="48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8"/>
      <c r="KT19" s="48"/>
      <c r="KU19" s="48"/>
      <c r="KV19" s="48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48"/>
      <c r="LI19" s="48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48"/>
      <c r="LW19" s="48"/>
      <c r="LX19" s="48"/>
      <c r="LY19" s="48"/>
      <c r="LZ19" s="48"/>
      <c r="MA19" s="48"/>
      <c r="MB19" s="48"/>
      <c r="MC19" s="48"/>
      <c r="MD19" s="48"/>
      <c r="ME19" s="48"/>
      <c r="MF19" s="48"/>
      <c r="MG19" s="48"/>
      <c r="MH19" s="48"/>
      <c r="MI19" s="48"/>
      <c r="MJ19" s="48"/>
      <c r="MK19" s="48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48"/>
      <c r="MY19" s="48"/>
      <c r="MZ19" s="48"/>
      <c r="NA19" s="48"/>
      <c r="NB19" s="48"/>
      <c r="NC19" s="48"/>
    </row>
    <row r="20" spans="1:367" ht="16">
      <c r="A20" s="52" t="s">
        <v>30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8"/>
      <c r="ID20" s="48"/>
      <c r="IE20" s="48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8"/>
      <c r="JL20" s="48"/>
      <c r="JM20" s="48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  <c r="KQ20" s="48"/>
      <c r="KR20" s="48"/>
      <c r="KS20" s="48"/>
      <c r="KT20" s="48"/>
      <c r="KU20" s="48"/>
      <c r="KV20" s="48"/>
      <c r="KW20" s="48"/>
      <c r="KX20" s="48"/>
      <c r="KY20" s="48"/>
      <c r="KZ20" s="48"/>
      <c r="LA20" s="48"/>
      <c r="LB20" s="48"/>
      <c r="LC20" s="48"/>
      <c r="LD20" s="48"/>
      <c r="LE20" s="48"/>
      <c r="LF20" s="48"/>
      <c r="LG20" s="48"/>
      <c r="LH20" s="48"/>
      <c r="LI20" s="48"/>
      <c r="LJ20" s="48"/>
      <c r="LK20" s="48"/>
      <c r="LL20" s="48"/>
      <c r="LM20" s="48"/>
      <c r="LN20" s="48"/>
      <c r="LO20" s="48"/>
      <c r="LP20" s="48"/>
      <c r="LQ20" s="48"/>
      <c r="LR20" s="48"/>
      <c r="LS20" s="48"/>
      <c r="LT20" s="48"/>
      <c r="LU20" s="48"/>
      <c r="LV20" s="48"/>
      <c r="LW20" s="48"/>
      <c r="LX20" s="48"/>
      <c r="LY20" s="48"/>
      <c r="LZ20" s="48"/>
      <c r="MA20" s="48"/>
      <c r="MB20" s="48"/>
      <c r="MC20" s="48"/>
      <c r="MD20" s="48"/>
      <c r="ME20" s="48"/>
      <c r="MF20" s="48"/>
      <c r="MG20" s="48"/>
      <c r="MH20" s="48"/>
      <c r="MI20" s="48"/>
      <c r="MJ20" s="48"/>
      <c r="MK20" s="48"/>
      <c r="ML20" s="48"/>
      <c r="MM20" s="48"/>
      <c r="MN20" s="48"/>
      <c r="MO20" s="48"/>
      <c r="MP20" s="48"/>
      <c r="MQ20" s="48"/>
      <c r="MR20" s="48"/>
      <c r="MS20" s="48"/>
      <c r="MT20" s="48"/>
      <c r="MU20" s="48"/>
      <c r="MV20" s="48"/>
      <c r="MW20" s="48"/>
      <c r="MX20" s="48"/>
      <c r="MY20" s="48"/>
      <c r="MZ20" s="48"/>
      <c r="NA20" s="48"/>
      <c r="NB20" s="48"/>
      <c r="NC20" s="48"/>
    </row>
    <row r="21" spans="1:367" ht="16">
      <c r="A21" s="52" t="s">
        <v>103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8"/>
      <c r="HO21" s="48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48"/>
      <c r="IC21" s="48"/>
      <c r="ID21" s="48"/>
      <c r="IE21" s="48"/>
      <c r="IF21" s="48"/>
      <c r="IG21" s="48"/>
      <c r="IH21" s="48"/>
      <c r="II21" s="48"/>
      <c r="IJ21" s="48"/>
      <c r="IK21" s="48"/>
      <c r="IL21" s="48"/>
      <c r="IM21" s="48"/>
      <c r="IN21" s="48"/>
      <c r="IO21" s="48"/>
      <c r="IP21" s="48"/>
      <c r="IQ21" s="48"/>
      <c r="IR21" s="48"/>
      <c r="IS21" s="48"/>
      <c r="IT21" s="48"/>
      <c r="IU21" s="48"/>
      <c r="IV21" s="48"/>
      <c r="IW21" s="48"/>
      <c r="IX21" s="48"/>
      <c r="IY21" s="48"/>
      <c r="IZ21" s="48"/>
      <c r="JA21" s="48"/>
      <c r="JB21" s="48"/>
      <c r="JC21" s="48"/>
      <c r="JD21" s="48"/>
      <c r="JE21" s="48"/>
      <c r="JF21" s="48"/>
      <c r="JG21" s="48"/>
      <c r="JH21" s="48"/>
      <c r="JI21" s="48"/>
      <c r="JJ21" s="48"/>
      <c r="JK21" s="48"/>
      <c r="JL21" s="48"/>
      <c r="JM21" s="48"/>
      <c r="JN21" s="48"/>
      <c r="JO21" s="48"/>
      <c r="JP21" s="48"/>
      <c r="JQ21" s="48"/>
      <c r="JR21" s="48"/>
      <c r="JS21" s="48"/>
      <c r="JT21" s="48"/>
      <c r="JU21" s="48"/>
      <c r="JV21" s="48"/>
      <c r="JW21" s="48"/>
      <c r="JX21" s="48"/>
      <c r="JY21" s="48"/>
      <c r="JZ21" s="48"/>
      <c r="KA21" s="48"/>
      <c r="KB21" s="48"/>
      <c r="KC21" s="48"/>
      <c r="KD21" s="48"/>
      <c r="KE21" s="48"/>
      <c r="KF21" s="48"/>
      <c r="KG21" s="48"/>
      <c r="KH21" s="48"/>
      <c r="KI21" s="48"/>
      <c r="KJ21" s="48"/>
      <c r="KK21" s="48"/>
      <c r="KL21" s="48"/>
      <c r="KM21" s="48"/>
      <c r="KN21" s="48"/>
      <c r="KO21" s="48"/>
      <c r="KP21" s="48"/>
      <c r="KQ21" s="48"/>
      <c r="KR21" s="48"/>
      <c r="KS21" s="48"/>
      <c r="KT21" s="48"/>
      <c r="KU21" s="48"/>
      <c r="KV21" s="48"/>
      <c r="KW21" s="48"/>
      <c r="KX21" s="48"/>
      <c r="KY21" s="48"/>
      <c r="KZ21" s="48"/>
      <c r="LA21" s="48"/>
      <c r="LB21" s="48"/>
      <c r="LC21" s="48"/>
      <c r="LD21" s="48"/>
      <c r="LE21" s="48"/>
      <c r="LF21" s="48"/>
      <c r="LG21" s="48"/>
      <c r="LH21" s="48"/>
      <c r="LI21" s="48"/>
      <c r="LJ21" s="48"/>
      <c r="LK21" s="48"/>
      <c r="LL21" s="48"/>
      <c r="LM21" s="48"/>
      <c r="LN21" s="48"/>
      <c r="LO21" s="48"/>
      <c r="LP21" s="48"/>
      <c r="LQ21" s="48"/>
      <c r="LR21" s="48"/>
      <c r="LS21" s="48"/>
      <c r="LT21" s="48"/>
      <c r="LU21" s="48"/>
      <c r="LV21" s="48"/>
      <c r="LW21" s="48"/>
      <c r="LX21" s="48"/>
      <c r="LY21" s="48"/>
      <c r="LZ21" s="48"/>
      <c r="MA21" s="48"/>
      <c r="MB21" s="48"/>
      <c r="MC21" s="48"/>
      <c r="MD21" s="48"/>
      <c r="ME21" s="48"/>
      <c r="MF21" s="48"/>
      <c r="MG21" s="48"/>
      <c r="MH21" s="48"/>
      <c r="MI21" s="48"/>
      <c r="MJ21" s="48"/>
      <c r="MK21" s="48"/>
      <c r="ML21" s="48"/>
      <c r="MM21" s="48"/>
      <c r="MN21" s="48"/>
      <c r="MO21" s="48"/>
      <c r="MP21" s="48"/>
      <c r="MQ21" s="48"/>
      <c r="MR21" s="48"/>
      <c r="MS21" s="48"/>
      <c r="MT21" s="48"/>
      <c r="MU21" s="48"/>
      <c r="MV21" s="48"/>
      <c r="MW21" s="48"/>
      <c r="MX21" s="48"/>
      <c r="MY21" s="48"/>
      <c r="MZ21" s="48"/>
      <c r="NA21" s="48"/>
      <c r="NB21" s="48"/>
      <c r="NC21" s="48"/>
    </row>
    <row r="22" spans="1:367" ht="16">
      <c r="A22" s="52" t="s">
        <v>105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8"/>
      <c r="FN22" s="48"/>
      <c r="FO22" s="48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8"/>
      <c r="GV22" s="48"/>
      <c r="GW22" s="48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8"/>
      <c r="HO22" s="48"/>
      <c r="HP22" s="48"/>
      <c r="HQ22" s="48"/>
      <c r="HR22" s="48"/>
      <c r="HS22" s="48"/>
      <c r="HT22" s="48"/>
      <c r="HU22" s="48"/>
      <c r="HV22" s="48"/>
      <c r="HW22" s="48"/>
      <c r="HX22" s="48"/>
      <c r="HY22" s="48"/>
      <c r="HZ22" s="48"/>
      <c r="IA22" s="48"/>
      <c r="IB22" s="48"/>
      <c r="IC22" s="48"/>
      <c r="ID22" s="48"/>
      <c r="IE22" s="48"/>
      <c r="IF22" s="48"/>
      <c r="IG22" s="48"/>
      <c r="IH22" s="48"/>
      <c r="II22" s="48"/>
      <c r="IJ22" s="48"/>
      <c r="IK22" s="48"/>
      <c r="IL22" s="48"/>
      <c r="IM22" s="48"/>
      <c r="IN22" s="48"/>
      <c r="IO22" s="48"/>
      <c r="IP22" s="48"/>
      <c r="IQ22" s="48"/>
      <c r="IR22" s="48"/>
      <c r="IS22" s="48"/>
      <c r="IT22" s="48"/>
      <c r="IU22" s="48"/>
      <c r="IV22" s="48"/>
      <c r="IW22" s="48"/>
      <c r="IX22" s="48"/>
      <c r="IY22" s="48"/>
      <c r="IZ22" s="48"/>
      <c r="JA22" s="48"/>
      <c r="JB22" s="48"/>
      <c r="JC22" s="48"/>
      <c r="JD22" s="48"/>
      <c r="JE22" s="48"/>
      <c r="JF22" s="48"/>
      <c r="JG22" s="48"/>
      <c r="JH22" s="48"/>
      <c r="JI22" s="48"/>
      <c r="JJ22" s="48"/>
      <c r="JK22" s="48"/>
      <c r="JL22" s="48"/>
      <c r="JM22" s="48"/>
      <c r="JN22" s="48"/>
      <c r="JO22" s="48"/>
      <c r="JP22" s="48"/>
      <c r="JQ22" s="48"/>
      <c r="JR22" s="48"/>
      <c r="JS22" s="48"/>
      <c r="JT22" s="48"/>
      <c r="JU22" s="48"/>
      <c r="JV22" s="48"/>
      <c r="JW22" s="48"/>
      <c r="JX22" s="48"/>
      <c r="JY22" s="48"/>
      <c r="JZ22" s="48"/>
      <c r="KA22" s="48"/>
      <c r="KB22" s="48"/>
      <c r="KC22" s="48"/>
      <c r="KD22" s="48"/>
      <c r="KE22" s="48"/>
      <c r="KF22" s="48"/>
      <c r="KG22" s="48"/>
      <c r="KH22" s="48"/>
      <c r="KI22" s="48"/>
      <c r="KJ22" s="48"/>
      <c r="KK22" s="48"/>
      <c r="KL22" s="48"/>
      <c r="KM22" s="48"/>
      <c r="KN22" s="48"/>
      <c r="KO22" s="48"/>
      <c r="KP22" s="48"/>
      <c r="KQ22" s="48"/>
      <c r="KR22" s="48"/>
      <c r="KS22" s="48"/>
      <c r="KT22" s="48"/>
      <c r="KU22" s="48"/>
      <c r="KV22" s="48"/>
      <c r="KW22" s="48"/>
      <c r="KX22" s="48"/>
      <c r="KY22" s="48"/>
      <c r="KZ22" s="48"/>
      <c r="LA22" s="48"/>
      <c r="LB22" s="48"/>
      <c r="LC22" s="48"/>
      <c r="LD22" s="48"/>
      <c r="LE22" s="48"/>
      <c r="LF22" s="48"/>
      <c r="LG22" s="48"/>
      <c r="LH22" s="48"/>
      <c r="LI22" s="48"/>
      <c r="LJ22" s="48"/>
      <c r="LK22" s="48"/>
      <c r="LL22" s="48"/>
      <c r="LM22" s="48"/>
      <c r="LN22" s="48"/>
      <c r="LO22" s="48"/>
      <c r="LP22" s="48"/>
      <c r="LQ22" s="48"/>
      <c r="LR22" s="48"/>
      <c r="LS22" s="48"/>
      <c r="LT22" s="48"/>
      <c r="LU22" s="48"/>
      <c r="LV22" s="48"/>
      <c r="LW22" s="48"/>
      <c r="LX22" s="48"/>
      <c r="LY22" s="48"/>
      <c r="LZ22" s="48"/>
      <c r="MA22" s="48"/>
      <c r="MB22" s="48"/>
      <c r="MC22" s="48"/>
      <c r="MD22" s="48"/>
      <c r="ME22" s="48"/>
      <c r="MF22" s="48"/>
      <c r="MG22" s="48"/>
      <c r="MH22" s="48"/>
      <c r="MI22" s="48"/>
      <c r="MJ22" s="48"/>
      <c r="MK22" s="48"/>
      <c r="ML22" s="48"/>
      <c r="MM22" s="48"/>
      <c r="MN22" s="48"/>
      <c r="MO22" s="48"/>
      <c r="MP22" s="48"/>
      <c r="MQ22" s="48"/>
      <c r="MR22" s="48"/>
      <c r="MS22" s="48"/>
      <c r="MT22" s="48"/>
      <c r="MU22" s="48"/>
      <c r="MV22" s="48"/>
      <c r="MW22" s="48"/>
      <c r="MX22" s="48"/>
      <c r="MY22" s="48"/>
      <c r="MZ22" s="48"/>
      <c r="NA22" s="48"/>
      <c r="NB22" s="48"/>
      <c r="NC22" s="48"/>
    </row>
    <row r="23" spans="1:367" ht="16">
      <c r="A23" s="52" t="s">
        <v>108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8"/>
      <c r="FN23" s="48"/>
      <c r="FO23" s="48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8"/>
      <c r="GV23" s="48"/>
      <c r="GW23" s="48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48"/>
      <c r="HO23" s="48"/>
      <c r="HP23" s="48"/>
      <c r="HQ23" s="48"/>
      <c r="HR23" s="48"/>
      <c r="HS23" s="48"/>
      <c r="HT23" s="48"/>
      <c r="HU23" s="48"/>
      <c r="HV23" s="48"/>
      <c r="HW23" s="48"/>
      <c r="HX23" s="48"/>
      <c r="HY23" s="48"/>
      <c r="HZ23" s="48"/>
      <c r="IA23" s="48"/>
      <c r="IB23" s="48"/>
      <c r="IC23" s="48"/>
      <c r="ID23" s="48"/>
      <c r="IE23" s="48"/>
      <c r="IF23" s="48"/>
      <c r="IG23" s="48"/>
      <c r="IH23" s="48"/>
      <c r="II23" s="48"/>
      <c r="IJ23" s="48"/>
      <c r="IK23" s="48"/>
      <c r="IL23" s="48"/>
      <c r="IM23" s="48"/>
      <c r="IN23" s="48"/>
      <c r="IO23" s="48"/>
      <c r="IP23" s="48"/>
      <c r="IQ23" s="48"/>
      <c r="IR23" s="48"/>
      <c r="IS23" s="48"/>
      <c r="IT23" s="48"/>
      <c r="IU23" s="48"/>
      <c r="IV23" s="48"/>
      <c r="IW23" s="48"/>
      <c r="IX23" s="48"/>
      <c r="IY23" s="48"/>
      <c r="IZ23" s="48"/>
      <c r="JA23" s="48"/>
      <c r="JB23" s="48"/>
      <c r="JC23" s="48"/>
      <c r="JD23" s="48"/>
      <c r="JE23" s="48"/>
      <c r="JF23" s="48"/>
      <c r="JG23" s="48"/>
      <c r="JH23" s="48"/>
      <c r="JI23" s="48"/>
      <c r="JJ23" s="48"/>
      <c r="JK23" s="48"/>
      <c r="JL23" s="48"/>
      <c r="JM23" s="48"/>
      <c r="JN23" s="48"/>
      <c r="JO23" s="48"/>
      <c r="JP23" s="48"/>
      <c r="JQ23" s="48"/>
      <c r="JR23" s="48"/>
      <c r="JS23" s="48"/>
      <c r="JT23" s="48"/>
      <c r="JU23" s="48"/>
      <c r="JV23" s="48"/>
      <c r="JW23" s="48"/>
      <c r="JX23" s="48"/>
      <c r="JY23" s="48"/>
      <c r="JZ23" s="48"/>
      <c r="KA23" s="48"/>
      <c r="KB23" s="48"/>
      <c r="KC23" s="48"/>
      <c r="KD23" s="48"/>
      <c r="KE23" s="48"/>
      <c r="KF23" s="48"/>
      <c r="KG23" s="48"/>
      <c r="KH23" s="48"/>
      <c r="KI23" s="48"/>
      <c r="KJ23" s="48"/>
      <c r="KK23" s="48"/>
      <c r="KL23" s="48"/>
      <c r="KM23" s="48"/>
      <c r="KN23" s="48"/>
      <c r="KO23" s="48"/>
      <c r="KP23" s="48"/>
      <c r="KQ23" s="48"/>
      <c r="KR23" s="48"/>
      <c r="KS23" s="48"/>
      <c r="KT23" s="48"/>
      <c r="KU23" s="48"/>
      <c r="KV23" s="48"/>
      <c r="KW23" s="48"/>
      <c r="KX23" s="48"/>
      <c r="KY23" s="48"/>
      <c r="KZ23" s="48"/>
      <c r="LA23" s="48"/>
      <c r="LB23" s="48"/>
      <c r="LC23" s="48"/>
      <c r="LD23" s="48"/>
      <c r="LE23" s="48"/>
      <c r="LF23" s="48"/>
      <c r="LG23" s="48"/>
      <c r="LH23" s="48"/>
      <c r="LI23" s="48"/>
      <c r="LJ23" s="48"/>
      <c r="LK23" s="48"/>
      <c r="LL23" s="48"/>
      <c r="LM23" s="48"/>
      <c r="LN23" s="48"/>
      <c r="LO23" s="48"/>
      <c r="LP23" s="48"/>
      <c r="LQ23" s="48"/>
      <c r="LR23" s="48"/>
      <c r="LS23" s="48"/>
      <c r="LT23" s="48"/>
      <c r="LU23" s="48"/>
      <c r="LV23" s="48"/>
      <c r="LW23" s="48"/>
      <c r="LX23" s="48"/>
      <c r="LY23" s="48"/>
      <c r="LZ23" s="48"/>
      <c r="MA23" s="48"/>
      <c r="MB23" s="48"/>
      <c r="MC23" s="48"/>
      <c r="MD23" s="48"/>
      <c r="ME23" s="48"/>
      <c r="MF23" s="48"/>
      <c r="MG23" s="48"/>
      <c r="MH23" s="48"/>
      <c r="MI23" s="48"/>
      <c r="MJ23" s="48"/>
      <c r="MK23" s="48"/>
      <c r="ML23" s="48"/>
      <c r="MM23" s="48"/>
      <c r="MN23" s="48"/>
      <c r="MO23" s="48"/>
      <c r="MP23" s="48"/>
      <c r="MQ23" s="48"/>
      <c r="MR23" s="48"/>
      <c r="MS23" s="48"/>
      <c r="MT23" s="48"/>
      <c r="MU23" s="48"/>
      <c r="MV23" s="48"/>
      <c r="MW23" s="48"/>
      <c r="MX23" s="48"/>
      <c r="MY23" s="48"/>
      <c r="MZ23" s="48"/>
      <c r="NA23" s="48"/>
      <c r="NB23" s="48"/>
      <c r="NC23" s="48"/>
    </row>
    <row r="24" spans="1:367" ht="16">
      <c r="A24" s="52" t="s">
        <v>109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8"/>
      <c r="FN24" s="48"/>
      <c r="FO24" s="48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8"/>
      <c r="GV24" s="48"/>
      <c r="GW24" s="48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8"/>
      <c r="HI24" s="48"/>
      <c r="HJ24" s="48"/>
      <c r="HK24" s="48"/>
      <c r="HL24" s="48"/>
      <c r="HM24" s="48"/>
      <c r="HN24" s="48"/>
      <c r="HO24" s="48"/>
      <c r="HP24" s="48"/>
      <c r="HQ24" s="48"/>
      <c r="HR24" s="48"/>
      <c r="HS24" s="48"/>
      <c r="HT24" s="48"/>
      <c r="HU24" s="48"/>
      <c r="HV24" s="48"/>
      <c r="HW24" s="48"/>
      <c r="HX24" s="48"/>
      <c r="HY24" s="48"/>
      <c r="HZ24" s="48"/>
      <c r="IA24" s="48"/>
      <c r="IB24" s="48"/>
      <c r="IC24" s="48"/>
      <c r="ID24" s="48"/>
      <c r="IE24" s="48"/>
      <c r="IF24" s="48"/>
      <c r="IG24" s="48"/>
      <c r="IH24" s="48"/>
      <c r="II24" s="48"/>
      <c r="IJ24" s="48"/>
      <c r="IK24" s="48"/>
      <c r="IL24" s="48"/>
      <c r="IM24" s="48"/>
      <c r="IN24" s="48"/>
      <c r="IO24" s="48"/>
      <c r="IP24" s="48"/>
      <c r="IQ24" s="48"/>
      <c r="IR24" s="48"/>
      <c r="IS24" s="48"/>
      <c r="IT24" s="48"/>
      <c r="IU24" s="48"/>
      <c r="IV24" s="48"/>
      <c r="IW24" s="48"/>
      <c r="IX24" s="48"/>
      <c r="IY24" s="48"/>
      <c r="IZ24" s="48"/>
      <c r="JA24" s="48"/>
      <c r="JB24" s="48"/>
      <c r="JC24" s="48"/>
      <c r="JD24" s="48"/>
      <c r="JE24" s="48"/>
      <c r="JF24" s="48"/>
      <c r="JG24" s="48"/>
      <c r="JH24" s="48"/>
      <c r="JI24" s="48"/>
      <c r="JJ24" s="48"/>
      <c r="JK24" s="48"/>
      <c r="JL24" s="48"/>
      <c r="JM24" s="48"/>
      <c r="JN24" s="48"/>
      <c r="JO24" s="48"/>
      <c r="JP24" s="48"/>
      <c r="JQ24" s="48"/>
      <c r="JR24" s="48"/>
      <c r="JS24" s="48"/>
      <c r="JT24" s="48"/>
      <c r="JU24" s="48"/>
      <c r="JV24" s="48"/>
      <c r="JW24" s="48"/>
      <c r="JX24" s="48"/>
      <c r="JY24" s="48"/>
      <c r="JZ24" s="48"/>
      <c r="KA24" s="48"/>
      <c r="KB24" s="48"/>
      <c r="KC24" s="48"/>
      <c r="KD24" s="48"/>
      <c r="KE24" s="48"/>
      <c r="KF24" s="48"/>
      <c r="KG24" s="48"/>
      <c r="KH24" s="48"/>
      <c r="KI24" s="48"/>
      <c r="KJ24" s="48"/>
      <c r="KK24" s="48"/>
      <c r="KL24" s="48"/>
      <c r="KM24" s="48"/>
      <c r="KN24" s="48"/>
      <c r="KO24" s="48"/>
      <c r="KP24" s="48"/>
      <c r="KQ24" s="48"/>
      <c r="KR24" s="48"/>
      <c r="KS24" s="48"/>
      <c r="KT24" s="48"/>
      <c r="KU24" s="48"/>
      <c r="KV24" s="48"/>
      <c r="KW24" s="48"/>
      <c r="KX24" s="48"/>
      <c r="KY24" s="48"/>
      <c r="KZ24" s="48"/>
      <c r="LA24" s="48"/>
      <c r="LB24" s="48"/>
      <c r="LC24" s="48"/>
      <c r="LD24" s="48"/>
      <c r="LE24" s="48"/>
      <c r="LF24" s="48"/>
      <c r="LG24" s="48"/>
      <c r="LH24" s="48"/>
      <c r="LI24" s="48"/>
      <c r="LJ24" s="48"/>
      <c r="LK24" s="48"/>
      <c r="LL24" s="48"/>
      <c r="LM24" s="48"/>
      <c r="LN24" s="48"/>
      <c r="LO24" s="48"/>
      <c r="LP24" s="48"/>
      <c r="LQ24" s="48"/>
      <c r="LR24" s="48"/>
      <c r="LS24" s="48"/>
      <c r="LT24" s="48"/>
      <c r="LU24" s="48"/>
      <c r="LV24" s="48"/>
      <c r="LW24" s="48"/>
      <c r="LX24" s="48"/>
      <c r="LY24" s="48"/>
      <c r="LZ24" s="48"/>
      <c r="MA24" s="48"/>
      <c r="MB24" s="48"/>
      <c r="MC24" s="48"/>
      <c r="MD24" s="48"/>
      <c r="ME24" s="48"/>
      <c r="MF24" s="48"/>
      <c r="MG24" s="48"/>
      <c r="MH24" s="48"/>
      <c r="MI24" s="48"/>
      <c r="MJ24" s="48"/>
      <c r="MK24" s="48"/>
      <c r="ML24" s="48"/>
      <c r="MM24" s="48"/>
      <c r="MN24" s="48"/>
      <c r="MO24" s="48"/>
      <c r="MP24" s="48"/>
      <c r="MQ24" s="48"/>
      <c r="MR24" s="48"/>
      <c r="MS24" s="48"/>
      <c r="MT24" s="48"/>
      <c r="MU24" s="48"/>
      <c r="MV24" s="48"/>
      <c r="MW24" s="48"/>
      <c r="MX24" s="48"/>
      <c r="MY24" s="48"/>
      <c r="MZ24" s="48"/>
      <c r="NA24" s="48"/>
      <c r="NB24" s="48"/>
      <c r="NC24" s="48"/>
    </row>
    <row r="25" spans="1:367" ht="16">
      <c r="A25" s="52" t="s">
        <v>111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48"/>
      <c r="HO25" s="48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48"/>
      <c r="IC25" s="48"/>
      <c r="ID25" s="48"/>
      <c r="IE25" s="48"/>
      <c r="IF25" s="48"/>
      <c r="IG25" s="48"/>
      <c r="IH25" s="48"/>
      <c r="II25" s="48"/>
      <c r="IJ25" s="48"/>
      <c r="IK25" s="48"/>
      <c r="IL25" s="48"/>
      <c r="IM25" s="48"/>
      <c r="IN25" s="48"/>
      <c r="IO25" s="48"/>
      <c r="IP25" s="48"/>
      <c r="IQ25" s="48"/>
      <c r="IR25" s="48"/>
      <c r="IS25" s="48"/>
      <c r="IT25" s="48"/>
      <c r="IU25" s="48"/>
      <c r="IV25" s="48"/>
      <c r="IW25" s="48"/>
      <c r="IX25" s="48"/>
      <c r="IY25" s="48"/>
      <c r="IZ25" s="48"/>
      <c r="JA25" s="48"/>
      <c r="JB25" s="48"/>
      <c r="JC25" s="48"/>
      <c r="JD25" s="48"/>
      <c r="JE25" s="48"/>
      <c r="JF25" s="48"/>
      <c r="JG25" s="48"/>
      <c r="JH25" s="48"/>
      <c r="JI25" s="48"/>
      <c r="JJ25" s="48"/>
      <c r="JK25" s="48"/>
      <c r="JL25" s="48"/>
      <c r="JM25" s="48"/>
      <c r="JN25" s="48"/>
      <c r="JO25" s="48"/>
      <c r="JP25" s="48"/>
      <c r="JQ25" s="48"/>
      <c r="JR25" s="48"/>
      <c r="JS25" s="48"/>
      <c r="JT25" s="48"/>
      <c r="JU25" s="48"/>
      <c r="JV25" s="48"/>
      <c r="JW25" s="48"/>
      <c r="JX25" s="48"/>
      <c r="JY25" s="48"/>
      <c r="JZ25" s="48"/>
      <c r="KA25" s="48"/>
      <c r="KB25" s="48"/>
      <c r="KC25" s="48"/>
      <c r="KD25" s="48"/>
      <c r="KE25" s="48"/>
      <c r="KF25" s="48"/>
      <c r="KG25" s="48"/>
      <c r="KH25" s="48"/>
      <c r="KI25" s="48"/>
      <c r="KJ25" s="48"/>
      <c r="KK25" s="48"/>
      <c r="KL25" s="48"/>
      <c r="KM25" s="48"/>
      <c r="KN25" s="48"/>
      <c r="KO25" s="48"/>
      <c r="KP25" s="48"/>
      <c r="KQ25" s="48"/>
      <c r="KR25" s="48"/>
      <c r="KS25" s="48"/>
      <c r="KT25" s="48"/>
      <c r="KU25" s="48"/>
      <c r="KV25" s="48"/>
      <c r="KW25" s="48"/>
      <c r="KX25" s="48"/>
      <c r="KY25" s="48"/>
      <c r="KZ25" s="48"/>
      <c r="LA25" s="48"/>
      <c r="LB25" s="48"/>
      <c r="LC25" s="48"/>
      <c r="LD25" s="48"/>
      <c r="LE25" s="48"/>
      <c r="LF25" s="48"/>
      <c r="LG25" s="48"/>
      <c r="LH25" s="48"/>
      <c r="LI25" s="48"/>
      <c r="LJ25" s="48"/>
      <c r="LK25" s="48"/>
      <c r="LL25" s="48"/>
      <c r="LM25" s="48"/>
      <c r="LN25" s="48"/>
      <c r="LO25" s="48"/>
      <c r="LP25" s="48"/>
      <c r="LQ25" s="48"/>
      <c r="LR25" s="48"/>
      <c r="LS25" s="48"/>
      <c r="LT25" s="48"/>
      <c r="LU25" s="48"/>
      <c r="LV25" s="48"/>
      <c r="LW25" s="48"/>
      <c r="LX25" s="48"/>
      <c r="LY25" s="48"/>
      <c r="LZ25" s="48"/>
      <c r="MA25" s="48"/>
      <c r="MB25" s="48"/>
      <c r="MC25" s="48"/>
      <c r="MD25" s="48"/>
      <c r="ME25" s="48"/>
      <c r="MF25" s="48"/>
      <c r="MG25" s="48"/>
      <c r="MH25" s="48"/>
      <c r="MI25" s="48"/>
      <c r="MJ25" s="48"/>
      <c r="MK25" s="48"/>
      <c r="ML25" s="48"/>
      <c r="MM25" s="48"/>
      <c r="MN25" s="48"/>
      <c r="MO25" s="48"/>
      <c r="MP25" s="48"/>
      <c r="MQ25" s="48"/>
      <c r="MR25" s="48"/>
      <c r="MS25" s="48"/>
      <c r="MT25" s="48"/>
      <c r="MU25" s="48"/>
      <c r="MV25" s="48"/>
      <c r="MW25" s="48"/>
      <c r="MX25" s="48"/>
      <c r="MY25" s="48"/>
      <c r="MZ25" s="48"/>
      <c r="NA25" s="48"/>
      <c r="NB25" s="48"/>
      <c r="NC25" s="48"/>
    </row>
    <row r="26" spans="1:367" ht="16">
      <c r="A26" s="52" t="s">
        <v>113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  <c r="FL26" s="48"/>
      <c r="FM26" s="48"/>
      <c r="FN26" s="48"/>
      <c r="FO26" s="48"/>
      <c r="FP26" s="48"/>
      <c r="FQ26" s="48"/>
      <c r="FR26" s="48"/>
      <c r="FS26" s="48"/>
      <c r="FT26" s="48"/>
      <c r="FU26" s="48"/>
      <c r="FV26" s="48"/>
      <c r="FW26" s="48"/>
      <c r="FX26" s="48"/>
      <c r="FY26" s="48"/>
      <c r="FZ26" s="48"/>
      <c r="GA26" s="48"/>
      <c r="GB26" s="48"/>
      <c r="GC26" s="48"/>
      <c r="GD26" s="48"/>
      <c r="GE26" s="48"/>
      <c r="GF26" s="48"/>
      <c r="GG26" s="48"/>
      <c r="GH26" s="48"/>
      <c r="GI26" s="48"/>
      <c r="GJ26" s="48"/>
      <c r="GK26" s="48"/>
      <c r="GL26" s="48"/>
      <c r="GM26" s="48"/>
      <c r="GN26" s="48"/>
      <c r="GO26" s="48"/>
      <c r="GP26" s="48"/>
      <c r="GQ26" s="48"/>
      <c r="GR26" s="48"/>
      <c r="GS26" s="48"/>
      <c r="GT26" s="48"/>
      <c r="GU26" s="48"/>
      <c r="GV26" s="48"/>
      <c r="GW26" s="48"/>
      <c r="GX26" s="48"/>
      <c r="GY26" s="48"/>
      <c r="GZ26" s="48"/>
      <c r="HA26" s="48"/>
      <c r="HB26" s="48"/>
      <c r="HC26" s="48"/>
      <c r="HD26" s="48"/>
      <c r="HE26" s="48"/>
      <c r="HF26" s="48"/>
      <c r="HG26" s="48"/>
      <c r="HH26" s="48"/>
      <c r="HI26" s="48"/>
      <c r="HJ26" s="48"/>
      <c r="HK26" s="48"/>
      <c r="HL26" s="48"/>
      <c r="HM26" s="48"/>
      <c r="HN26" s="48"/>
      <c r="HO26" s="48"/>
      <c r="HP26" s="48"/>
      <c r="HQ26" s="48"/>
      <c r="HR26" s="48"/>
      <c r="HS26" s="48"/>
      <c r="HT26" s="48"/>
      <c r="HU26" s="48"/>
      <c r="HV26" s="48"/>
      <c r="HW26" s="48"/>
      <c r="HX26" s="48"/>
      <c r="HY26" s="48"/>
      <c r="HZ26" s="48"/>
      <c r="IA26" s="48"/>
      <c r="IB26" s="48"/>
      <c r="IC26" s="48"/>
      <c r="ID26" s="48"/>
      <c r="IE26" s="48"/>
      <c r="IF26" s="48"/>
      <c r="IG26" s="48"/>
      <c r="IH26" s="48"/>
      <c r="II26" s="48"/>
      <c r="IJ26" s="48"/>
      <c r="IK26" s="48"/>
      <c r="IL26" s="48"/>
      <c r="IM26" s="48"/>
      <c r="IN26" s="48"/>
      <c r="IO26" s="48"/>
      <c r="IP26" s="48"/>
      <c r="IQ26" s="48"/>
      <c r="IR26" s="48"/>
      <c r="IS26" s="48"/>
      <c r="IT26" s="48"/>
      <c r="IU26" s="48"/>
      <c r="IV26" s="48"/>
      <c r="IW26" s="48"/>
      <c r="IX26" s="48"/>
      <c r="IY26" s="48"/>
      <c r="IZ26" s="48"/>
      <c r="JA26" s="48"/>
      <c r="JB26" s="48"/>
      <c r="JC26" s="48"/>
      <c r="JD26" s="48"/>
      <c r="JE26" s="48"/>
      <c r="JF26" s="48"/>
      <c r="JG26" s="48"/>
      <c r="JH26" s="48"/>
      <c r="JI26" s="48"/>
      <c r="JJ26" s="48"/>
      <c r="JK26" s="48"/>
      <c r="JL26" s="48"/>
      <c r="JM26" s="48"/>
      <c r="JN26" s="48"/>
      <c r="JO26" s="48"/>
      <c r="JP26" s="48"/>
      <c r="JQ26" s="48"/>
      <c r="JR26" s="48"/>
      <c r="JS26" s="48"/>
      <c r="JT26" s="48"/>
      <c r="JU26" s="48"/>
      <c r="JV26" s="48"/>
      <c r="JW26" s="48"/>
      <c r="JX26" s="48"/>
      <c r="JY26" s="48"/>
      <c r="JZ26" s="48"/>
      <c r="KA26" s="48"/>
      <c r="KB26" s="48"/>
      <c r="KC26" s="48"/>
      <c r="KD26" s="48"/>
      <c r="KE26" s="48"/>
      <c r="KF26" s="48"/>
      <c r="KG26" s="48"/>
      <c r="KH26" s="48"/>
      <c r="KI26" s="48"/>
      <c r="KJ26" s="48"/>
      <c r="KK26" s="48"/>
      <c r="KL26" s="48"/>
      <c r="KM26" s="48"/>
      <c r="KN26" s="48"/>
      <c r="KO26" s="48"/>
      <c r="KP26" s="48"/>
      <c r="KQ26" s="48"/>
      <c r="KR26" s="48"/>
      <c r="KS26" s="48"/>
      <c r="KT26" s="48"/>
      <c r="KU26" s="48"/>
      <c r="KV26" s="48"/>
      <c r="KW26" s="48"/>
      <c r="KX26" s="48"/>
      <c r="KY26" s="48"/>
      <c r="KZ26" s="48"/>
      <c r="LA26" s="48"/>
      <c r="LB26" s="48"/>
      <c r="LC26" s="48"/>
      <c r="LD26" s="48"/>
      <c r="LE26" s="48"/>
      <c r="LF26" s="48"/>
      <c r="LG26" s="48"/>
      <c r="LH26" s="48"/>
      <c r="LI26" s="48"/>
      <c r="LJ26" s="48"/>
      <c r="LK26" s="48"/>
      <c r="LL26" s="48"/>
      <c r="LM26" s="48"/>
      <c r="LN26" s="48"/>
      <c r="LO26" s="48"/>
      <c r="LP26" s="48"/>
      <c r="LQ26" s="48"/>
      <c r="LR26" s="48"/>
      <c r="LS26" s="48"/>
      <c r="LT26" s="48"/>
      <c r="LU26" s="48"/>
      <c r="LV26" s="48"/>
      <c r="LW26" s="48"/>
      <c r="LX26" s="48"/>
      <c r="LY26" s="48"/>
      <c r="LZ26" s="48"/>
      <c r="MA26" s="48"/>
      <c r="MB26" s="48"/>
      <c r="MC26" s="48"/>
      <c r="MD26" s="48"/>
      <c r="ME26" s="48"/>
      <c r="MF26" s="48"/>
      <c r="MG26" s="48"/>
      <c r="MH26" s="48"/>
      <c r="MI26" s="48"/>
      <c r="MJ26" s="48"/>
      <c r="MK26" s="48"/>
      <c r="ML26" s="48"/>
      <c r="MM26" s="48"/>
      <c r="MN26" s="48"/>
      <c r="MO26" s="48"/>
      <c r="MP26" s="48"/>
      <c r="MQ26" s="48"/>
      <c r="MR26" s="48"/>
      <c r="MS26" s="48"/>
      <c r="MT26" s="48"/>
      <c r="MU26" s="48"/>
      <c r="MV26" s="48"/>
      <c r="MW26" s="48"/>
      <c r="MX26" s="48"/>
      <c r="MY26" s="48"/>
      <c r="MZ26" s="48"/>
      <c r="NA26" s="48"/>
      <c r="NB26" s="48"/>
      <c r="NC26" s="48"/>
    </row>
    <row r="27" spans="1:367" ht="16">
      <c r="A27" s="52" t="s">
        <v>115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  <c r="FL27" s="48"/>
      <c r="FM27" s="48"/>
      <c r="FN27" s="48"/>
      <c r="FO27" s="48"/>
      <c r="FP27" s="48"/>
      <c r="FQ27" s="48"/>
      <c r="FR27" s="48"/>
      <c r="FS27" s="48"/>
      <c r="FT27" s="48"/>
      <c r="FU27" s="48"/>
      <c r="FV27" s="48"/>
      <c r="FW27" s="48"/>
      <c r="FX27" s="48"/>
      <c r="FY27" s="48"/>
      <c r="FZ27" s="48"/>
      <c r="GA27" s="48"/>
      <c r="GB27" s="48"/>
      <c r="GC27" s="48"/>
      <c r="GD27" s="48"/>
      <c r="GE27" s="48"/>
      <c r="GF27" s="48"/>
      <c r="GG27" s="48"/>
      <c r="GH27" s="48"/>
      <c r="GI27" s="48"/>
      <c r="GJ27" s="48"/>
      <c r="GK27" s="48"/>
      <c r="GL27" s="48"/>
      <c r="GM27" s="48"/>
      <c r="GN27" s="48"/>
      <c r="GO27" s="48"/>
      <c r="GP27" s="48"/>
      <c r="GQ27" s="48"/>
      <c r="GR27" s="48"/>
      <c r="GS27" s="48"/>
      <c r="GT27" s="48"/>
      <c r="GU27" s="48"/>
      <c r="GV27" s="48"/>
      <c r="GW27" s="48"/>
      <c r="GX27" s="48"/>
      <c r="GY27" s="48"/>
      <c r="GZ27" s="48"/>
      <c r="HA27" s="48"/>
      <c r="HB27" s="48"/>
      <c r="HC27" s="48"/>
      <c r="HD27" s="48"/>
      <c r="HE27" s="48"/>
      <c r="HF27" s="48"/>
      <c r="HG27" s="48"/>
      <c r="HH27" s="48"/>
      <c r="HI27" s="48"/>
      <c r="HJ27" s="48"/>
      <c r="HK27" s="48"/>
      <c r="HL27" s="48"/>
      <c r="HM27" s="48"/>
      <c r="HN27" s="48"/>
      <c r="HO27" s="48"/>
      <c r="HP27" s="48"/>
      <c r="HQ27" s="48"/>
      <c r="HR27" s="48"/>
      <c r="HS27" s="48"/>
      <c r="HT27" s="48"/>
      <c r="HU27" s="48"/>
      <c r="HV27" s="48"/>
      <c r="HW27" s="48"/>
      <c r="HX27" s="48"/>
      <c r="HY27" s="48"/>
      <c r="HZ27" s="48"/>
      <c r="IA27" s="48"/>
      <c r="IB27" s="48"/>
      <c r="IC27" s="48"/>
      <c r="ID27" s="48"/>
      <c r="IE27" s="48"/>
      <c r="IF27" s="48"/>
      <c r="IG27" s="48"/>
      <c r="IH27" s="48"/>
      <c r="II27" s="48"/>
      <c r="IJ27" s="48"/>
      <c r="IK27" s="48"/>
      <c r="IL27" s="48"/>
      <c r="IM27" s="48"/>
      <c r="IN27" s="48"/>
      <c r="IO27" s="48"/>
      <c r="IP27" s="48"/>
      <c r="IQ27" s="48"/>
      <c r="IR27" s="48"/>
      <c r="IS27" s="48"/>
      <c r="IT27" s="48"/>
      <c r="IU27" s="48"/>
      <c r="IV27" s="48"/>
      <c r="IW27" s="48"/>
      <c r="IX27" s="48"/>
      <c r="IY27" s="48"/>
      <c r="IZ27" s="48"/>
      <c r="JA27" s="48"/>
      <c r="JB27" s="48"/>
      <c r="JC27" s="48"/>
      <c r="JD27" s="48"/>
      <c r="JE27" s="48"/>
      <c r="JF27" s="48"/>
      <c r="JG27" s="48"/>
      <c r="JH27" s="48"/>
      <c r="JI27" s="48"/>
      <c r="JJ27" s="48"/>
      <c r="JK27" s="48"/>
      <c r="JL27" s="48"/>
      <c r="JM27" s="48"/>
      <c r="JN27" s="48"/>
      <c r="JO27" s="48"/>
      <c r="JP27" s="48"/>
      <c r="JQ27" s="48"/>
      <c r="JR27" s="48"/>
      <c r="JS27" s="48"/>
      <c r="JT27" s="48"/>
      <c r="JU27" s="48"/>
      <c r="JV27" s="48"/>
      <c r="JW27" s="48"/>
      <c r="JX27" s="48"/>
      <c r="JY27" s="48"/>
      <c r="JZ27" s="48"/>
      <c r="KA27" s="48"/>
      <c r="KB27" s="48"/>
      <c r="KC27" s="48"/>
      <c r="KD27" s="48"/>
      <c r="KE27" s="48"/>
      <c r="KF27" s="48"/>
      <c r="KG27" s="48"/>
      <c r="KH27" s="48"/>
      <c r="KI27" s="48"/>
      <c r="KJ27" s="48"/>
      <c r="KK27" s="48"/>
      <c r="KL27" s="48"/>
      <c r="KM27" s="48"/>
      <c r="KN27" s="48"/>
      <c r="KO27" s="48"/>
      <c r="KP27" s="48"/>
      <c r="KQ27" s="48"/>
      <c r="KR27" s="48"/>
      <c r="KS27" s="48"/>
      <c r="KT27" s="48"/>
      <c r="KU27" s="48"/>
      <c r="KV27" s="48"/>
      <c r="KW27" s="48"/>
      <c r="KX27" s="48"/>
      <c r="KY27" s="48"/>
      <c r="KZ27" s="48"/>
      <c r="LA27" s="48"/>
      <c r="LB27" s="48"/>
      <c r="LC27" s="48"/>
      <c r="LD27" s="48"/>
      <c r="LE27" s="48"/>
      <c r="LF27" s="48"/>
      <c r="LG27" s="48"/>
      <c r="LH27" s="48"/>
      <c r="LI27" s="48"/>
      <c r="LJ27" s="48"/>
      <c r="LK27" s="48"/>
      <c r="LL27" s="48"/>
      <c r="LM27" s="48"/>
      <c r="LN27" s="48"/>
      <c r="LO27" s="48"/>
      <c r="LP27" s="48"/>
      <c r="LQ27" s="48"/>
      <c r="LR27" s="48"/>
      <c r="LS27" s="48"/>
      <c r="LT27" s="48"/>
      <c r="LU27" s="48"/>
      <c r="LV27" s="48"/>
      <c r="LW27" s="48"/>
      <c r="LX27" s="48"/>
      <c r="LY27" s="48"/>
      <c r="LZ27" s="48"/>
      <c r="MA27" s="48"/>
      <c r="MB27" s="48"/>
      <c r="MC27" s="48"/>
      <c r="MD27" s="48"/>
      <c r="ME27" s="48"/>
      <c r="MF27" s="48"/>
      <c r="MG27" s="48"/>
      <c r="MH27" s="48"/>
      <c r="MI27" s="48"/>
      <c r="MJ27" s="48"/>
      <c r="MK27" s="48"/>
      <c r="ML27" s="48"/>
      <c r="MM27" s="48"/>
      <c r="MN27" s="48"/>
      <c r="MO27" s="48"/>
      <c r="MP27" s="48"/>
      <c r="MQ27" s="48"/>
      <c r="MR27" s="48"/>
      <c r="MS27" s="48"/>
      <c r="MT27" s="48"/>
      <c r="MU27" s="48"/>
      <c r="MV27" s="48"/>
      <c r="MW27" s="48"/>
      <c r="MX27" s="48"/>
      <c r="MY27" s="48"/>
      <c r="MZ27" s="48"/>
      <c r="NA27" s="48"/>
      <c r="NB27" s="48"/>
      <c r="NC27" s="48"/>
    </row>
    <row r="28" spans="1:367" ht="16">
      <c r="A28" s="52" t="s">
        <v>117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48"/>
      <c r="FY28" s="48"/>
      <c r="FZ28" s="48"/>
      <c r="GA28" s="48"/>
      <c r="GB28" s="48"/>
      <c r="GC28" s="48"/>
      <c r="GD28" s="48"/>
      <c r="GE28" s="48"/>
      <c r="GF28" s="48"/>
      <c r="GG28" s="48"/>
      <c r="GH28" s="48"/>
      <c r="GI28" s="48"/>
      <c r="GJ28" s="48"/>
      <c r="GK28" s="48"/>
      <c r="GL28" s="48"/>
      <c r="GM28" s="48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48"/>
      <c r="HA28" s="48"/>
      <c r="HB28" s="48"/>
      <c r="HC28" s="48"/>
      <c r="HD28" s="48"/>
      <c r="HE28" s="48"/>
      <c r="HF28" s="48"/>
      <c r="HG28" s="48"/>
      <c r="HH28" s="48"/>
      <c r="HI28" s="48"/>
      <c r="HJ28" s="48"/>
      <c r="HK28" s="48"/>
      <c r="HL28" s="48"/>
      <c r="HM28" s="48"/>
      <c r="HN28" s="48"/>
      <c r="HO28" s="48"/>
      <c r="HP28" s="48"/>
      <c r="HQ28" s="48"/>
      <c r="HR28" s="48"/>
      <c r="HS28" s="48"/>
      <c r="HT28" s="48"/>
      <c r="HU28" s="48"/>
      <c r="HV28" s="48"/>
      <c r="HW28" s="48"/>
      <c r="HX28" s="48"/>
      <c r="HY28" s="48"/>
      <c r="HZ28" s="48"/>
      <c r="IA28" s="48"/>
      <c r="IB28" s="48"/>
      <c r="IC28" s="48"/>
      <c r="ID28" s="48"/>
      <c r="IE28" s="48"/>
      <c r="IF28" s="48"/>
      <c r="IG28" s="48"/>
      <c r="IH28" s="48"/>
      <c r="II28" s="48"/>
      <c r="IJ28" s="48"/>
      <c r="IK28" s="48"/>
      <c r="IL28" s="48"/>
      <c r="IM28" s="48"/>
      <c r="IN28" s="48"/>
      <c r="IO28" s="48"/>
      <c r="IP28" s="48"/>
      <c r="IQ28" s="48"/>
      <c r="IR28" s="48"/>
      <c r="IS28" s="48"/>
      <c r="IT28" s="48"/>
      <c r="IU28" s="48"/>
      <c r="IV28" s="48"/>
      <c r="IW28" s="48"/>
      <c r="IX28" s="48"/>
      <c r="IY28" s="48"/>
      <c r="IZ28" s="48"/>
      <c r="JA28" s="48"/>
      <c r="JB28" s="48"/>
      <c r="JC28" s="48"/>
      <c r="JD28" s="48"/>
      <c r="JE28" s="48"/>
      <c r="JF28" s="48"/>
      <c r="JG28" s="48"/>
      <c r="JH28" s="48"/>
      <c r="JI28" s="48"/>
      <c r="JJ28" s="48"/>
      <c r="JK28" s="48"/>
      <c r="JL28" s="48"/>
      <c r="JM28" s="48"/>
      <c r="JN28" s="48"/>
      <c r="JO28" s="48"/>
      <c r="JP28" s="48"/>
      <c r="JQ28" s="48"/>
      <c r="JR28" s="48"/>
      <c r="JS28" s="48"/>
      <c r="JT28" s="48"/>
      <c r="JU28" s="48"/>
      <c r="JV28" s="48"/>
      <c r="JW28" s="48"/>
      <c r="JX28" s="48"/>
      <c r="JY28" s="48"/>
      <c r="JZ28" s="48"/>
      <c r="KA28" s="48"/>
      <c r="KB28" s="48"/>
      <c r="KC28" s="48"/>
      <c r="KD28" s="48"/>
      <c r="KE28" s="48"/>
      <c r="KF28" s="48"/>
      <c r="KG28" s="48"/>
      <c r="KH28" s="48"/>
      <c r="KI28" s="48"/>
      <c r="KJ28" s="48"/>
      <c r="KK28" s="48"/>
      <c r="KL28" s="48"/>
      <c r="KM28" s="48"/>
      <c r="KN28" s="48"/>
      <c r="KO28" s="48"/>
      <c r="KP28" s="48"/>
      <c r="KQ28" s="48"/>
      <c r="KR28" s="48"/>
      <c r="KS28" s="48"/>
      <c r="KT28" s="48"/>
      <c r="KU28" s="48"/>
      <c r="KV28" s="48"/>
      <c r="KW28" s="48"/>
      <c r="KX28" s="48"/>
      <c r="KY28" s="48"/>
      <c r="KZ28" s="48"/>
      <c r="LA28" s="48"/>
      <c r="LB28" s="48"/>
      <c r="LC28" s="48"/>
      <c r="LD28" s="48"/>
      <c r="LE28" s="48"/>
      <c r="LF28" s="48"/>
      <c r="LG28" s="48"/>
      <c r="LH28" s="48"/>
      <c r="LI28" s="48"/>
      <c r="LJ28" s="48"/>
      <c r="LK28" s="48"/>
      <c r="LL28" s="48"/>
      <c r="LM28" s="48"/>
      <c r="LN28" s="48"/>
      <c r="LO28" s="48"/>
      <c r="LP28" s="48"/>
      <c r="LQ28" s="48"/>
      <c r="LR28" s="48"/>
      <c r="LS28" s="48"/>
      <c r="LT28" s="48"/>
      <c r="LU28" s="48"/>
      <c r="LV28" s="48"/>
      <c r="LW28" s="48"/>
      <c r="LX28" s="48"/>
      <c r="LY28" s="48"/>
      <c r="LZ28" s="48"/>
      <c r="MA28" s="48"/>
      <c r="MB28" s="48"/>
      <c r="MC28" s="48"/>
      <c r="MD28" s="48"/>
      <c r="ME28" s="48"/>
      <c r="MF28" s="48"/>
      <c r="MG28" s="48"/>
      <c r="MH28" s="48"/>
      <c r="MI28" s="48"/>
      <c r="MJ28" s="48"/>
      <c r="MK28" s="48"/>
      <c r="ML28" s="48"/>
      <c r="MM28" s="48"/>
      <c r="MN28" s="48"/>
      <c r="MO28" s="48"/>
      <c r="MP28" s="48"/>
      <c r="MQ28" s="48"/>
      <c r="MR28" s="48"/>
      <c r="MS28" s="48"/>
      <c r="MT28" s="48"/>
      <c r="MU28" s="48"/>
      <c r="MV28" s="48"/>
      <c r="MW28" s="48"/>
      <c r="MX28" s="48"/>
      <c r="MY28" s="48"/>
      <c r="MZ28" s="48"/>
      <c r="NA28" s="48"/>
      <c r="NB28" s="48"/>
      <c r="NC28" s="48"/>
    </row>
    <row r="29" spans="1:367" ht="16">
      <c r="A29" s="52" t="s">
        <v>119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  <c r="FL29" s="48"/>
      <c r="FM29" s="48"/>
      <c r="FN29" s="48"/>
      <c r="FO29" s="48"/>
      <c r="FP29" s="48"/>
      <c r="FQ29" s="48"/>
      <c r="FR29" s="48"/>
      <c r="FS29" s="48"/>
      <c r="FT29" s="48"/>
      <c r="FU29" s="48"/>
      <c r="FV29" s="48"/>
      <c r="FW29" s="48"/>
      <c r="FX29" s="48"/>
      <c r="FY29" s="48"/>
      <c r="FZ29" s="48"/>
      <c r="GA29" s="48"/>
      <c r="GB29" s="48"/>
      <c r="GC29" s="48"/>
      <c r="GD29" s="48"/>
      <c r="GE29" s="48"/>
      <c r="GF29" s="48"/>
      <c r="GG29" s="48"/>
      <c r="GH29" s="48"/>
      <c r="GI29" s="48"/>
      <c r="GJ29" s="48"/>
      <c r="GK29" s="48"/>
      <c r="GL29" s="48"/>
      <c r="GM29" s="48"/>
      <c r="GN29" s="48"/>
      <c r="GO29" s="48"/>
      <c r="GP29" s="48"/>
      <c r="GQ29" s="48"/>
      <c r="GR29" s="48"/>
      <c r="GS29" s="48"/>
      <c r="GT29" s="48"/>
      <c r="GU29" s="48"/>
      <c r="GV29" s="48"/>
      <c r="GW29" s="48"/>
      <c r="GX29" s="48"/>
      <c r="GY29" s="48"/>
      <c r="GZ29" s="48"/>
      <c r="HA29" s="48"/>
      <c r="HB29" s="48"/>
      <c r="HC29" s="48"/>
      <c r="HD29" s="48"/>
      <c r="HE29" s="48"/>
      <c r="HF29" s="48"/>
      <c r="HG29" s="48"/>
      <c r="HH29" s="48"/>
      <c r="HI29" s="48"/>
      <c r="HJ29" s="48"/>
      <c r="HK29" s="48"/>
      <c r="HL29" s="48"/>
      <c r="HM29" s="48"/>
      <c r="HN29" s="48"/>
      <c r="HO29" s="48"/>
      <c r="HP29" s="48"/>
      <c r="HQ29" s="48"/>
      <c r="HR29" s="48"/>
      <c r="HS29" s="48"/>
      <c r="HT29" s="48"/>
      <c r="HU29" s="48"/>
      <c r="HV29" s="48"/>
      <c r="HW29" s="48"/>
      <c r="HX29" s="48"/>
      <c r="HY29" s="48"/>
      <c r="HZ29" s="48"/>
      <c r="IA29" s="48"/>
      <c r="IB29" s="48"/>
      <c r="IC29" s="48"/>
      <c r="ID29" s="48"/>
      <c r="IE29" s="48"/>
      <c r="IF29" s="48"/>
      <c r="IG29" s="48"/>
      <c r="IH29" s="48"/>
      <c r="II29" s="48"/>
      <c r="IJ29" s="48"/>
      <c r="IK29" s="48"/>
      <c r="IL29" s="48"/>
      <c r="IM29" s="48"/>
      <c r="IN29" s="48"/>
      <c r="IO29" s="48"/>
      <c r="IP29" s="48"/>
      <c r="IQ29" s="48"/>
      <c r="IR29" s="48"/>
      <c r="IS29" s="48"/>
      <c r="IT29" s="48"/>
      <c r="IU29" s="48"/>
      <c r="IV29" s="48"/>
      <c r="IW29" s="48"/>
      <c r="IX29" s="48"/>
      <c r="IY29" s="48"/>
      <c r="IZ29" s="48"/>
      <c r="JA29" s="48"/>
      <c r="JB29" s="48"/>
      <c r="JC29" s="48"/>
      <c r="JD29" s="48"/>
      <c r="JE29" s="48"/>
      <c r="JF29" s="48"/>
      <c r="JG29" s="48"/>
      <c r="JH29" s="48"/>
      <c r="JI29" s="48"/>
      <c r="JJ29" s="48"/>
      <c r="JK29" s="48"/>
      <c r="JL29" s="48"/>
      <c r="JM29" s="48"/>
      <c r="JN29" s="48"/>
      <c r="JO29" s="48"/>
      <c r="JP29" s="48"/>
      <c r="JQ29" s="48"/>
      <c r="JR29" s="48"/>
      <c r="JS29" s="48"/>
      <c r="JT29" s="48"/>
      <c r="JU29" s="48"/>
      <c r="JV29" s="48"/>
      <c r="JW29" s="48"/>
      <c r="JX29" s="48"/>
      <c r="JY29" s="48"/>
      <c r="JZ29" s="48"/>
      <c r="KA29" s="48"/>
      <c r="KB29" s="48"/>
      <c r="KC29" s="48"/>
      <c r="KD29" s="48"/>
      <c r="KE29" s="48"/>
      <c r="KF29" s="48"/>
      <c r="KG29" s="48"/>
      <c r="KH29" s="48"/>
      <c r="KI29" s="48"/>
      <c r="KJ29" s="48"/>
      <c r="KK29" s="48"/>
      <c r="KL29" s="48"/>
      <c r="KM29" s="48"/>
      <c r="KN29" s="48"/>
      <c r="KO29" s="48"/>
      <c r="KP29" s="48"/>
      <c r="KQ29" s="48"/>
      <c r="KR29" s="48"/>
      <c r="KS29" s="48"/>
      <c r="KT29" s="48"/>
      <c r="KU29" s="48"/>
      <c r="KV29" s="48"/>
      <c r="KW29" s="48"/>
      <c r="KX29" s="48"/>
      <c r="KY29" s="48"/>
      <c r="KZ29" s="48"/>
      <c r="LA29" s="48"/>
      <c r="LB29" s="48"/>
      <c r="LC29" s="48"/>
      <c r="LD29" s="48"/>
      <c r="LE29" s="48"/>
      <c r="LF29" s="48"/>
      <c r="LG29" s="48"/>
      <c r="LH29" s="48"/>
      <c r="LI29" s="48"/>
      <c r="LJ29" s="48"/>
      <c r="LK29" s="48"/>
      <c r="LL29" s="48"/>
      <c r="LM29" s="48"/>
      <c r="LN29" s="48"/>
      <c r="LO29" s="48"/>
      <c r="LP29" s="48"/>
      <c r="LQ29" s="48"/>
      <c r="LR29" s="48"/>
      <c r="LS29" s="48"/>
      <c r="LT29" s="48"/>
      <c r="LU29" s="48"/>
      <c r="LV29" s="48"/>
      <c r="LW29" s="48"/>
      <c r="LX29" s="48"/>
      <c r="LY29" s="48"/>
      <c r="LZ29" s="48"/>
      <c r="MA29" s="48"/>
      <c r="MB29" s="48"/>
      <c r="MC29" s="48"/>
      <c r="MD29" s="48"/>
      <c r="ME29" s="48"/>
      <c r="MF29" s="48"/>
      <c r="MG29" s="48"/>
      <c r="MH29" s="48"/>
      <c r="MI29" s="48"/>
      <c r="MJ29" s="48"/>
      <c r="MK29" s="48"/>
      <c r="ML29" s="48"/>
      <c r="MM29" s="48"/>
      <c r="MN29" s="48"/>
      <c r="MO29" s="48"/>
      <c r="MP29" s="48"/>
      <c r="MQ29" s="48"/>
      <c r="MR29" s="48"/>
      <c r="MS29" s="48"/>
      <c r="MT29" s="48"/>
      <c r="MU29" s="48"/>
      <c r="MV29" s="48"/>
      <c r="MW29" s="48"/>
      <c r="MX29" s="48"/>
      <c r="MY29" s="48"/>
      <c r="MZ29" s="48"/>
      <c r="NA29" s="48"/>
      <c r="NB29" s="48"/>
      <c r="NC29" s="48"/>
    </row>
    <row r="30" spans="1:367" ht="16">
      <c r="A30" s="52" t="s">
        <v>120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  <c r="FL30" s="48"/>
      <c r="FM30" s="48"/>
      <c r="FN30" s="48"/>
      <c r="FO30" s="48"/>
      <c r="FP30" s="48"/>
      <c r="FQ30" s="48"/>
      <c r="FR30" s="48"/>
      <c r="FS30" s="48"/>
      <c r="FT30" s="48"/>
      <c r="FU30" s="48"/>
      <c r="FV30" s="48"/>
      <c r="FW30" s="48"/>
      <c r="FX30" s="48"/>
      <c r="FY30" s="48"/>
      <c r="FZ30" s="48"/>
      <c r="GA30" s="48"/>
      <c r="GB30" s="48"/>
      <c r="GC30" s="48"/>
      <c r="GD30" s="48"/>
      <c r="GE30" s="48"/>
      <c r="GF30" s="48"/>
      <c r="GG30" s="48"/>
      <c r="GH30" s="48"/>
      <c r="GI30" s="48"/>
      <c r="GJ30" s="48"/>
      <c r="GK30" s="48"/>
      <c r="GL30" s="48"/>
      <c r="GM30" s="48"/>
      <c r="GN30" s="48"/>
      <c r="GO30" s="48"/>
      <c r="GP30" s="48"/>
      <c r="GQ30" s="48"/>
      <c r="GR30" s="48"/>
      <c r="GS30" s="48"/>
      <c r="GT30" s="48"/>
      <c r="GU30" s="48"/>
      <c r="GV30" s="48"/>
      <c r="GW30" s="48"/>
      <c r="GX30" s="48"/>
      <c r="GY30" s="48"/>
      <c r="GZ30" s="48"/>
      <c r="HA30" s="48"/>
      <c r="HB30" s="48"/>
      <c r="HC30" s="48"/>
      <c r="HD30" s="48"/>
      <c r="HE30" s="48"/>
      <c r="HF30" s="48"/>
      <c r="HG30" s="48"/>
      <c r="HH30" s="48"/>
      <c r="HI30" s="48"/>
      <c r="HJ30" s="48"/>
      <c r="HK30" s="48"/>
      <c r="HL30" s="48"/>
      <c r="HM30" s="48"/>
      <c r="HN30" s="48"/>
      <c r="HO30" s="48"/>
      <c r="HP30" s="48"/>
      <c r="HQ30" s="48"/>
      <c r="HR30" s="48"/>
      <c r="HS30" s="48"/>
      <c r="HT30" s="48"/>
      <c r="HU30" s="48"/>
      <c r="HV30" s="48"/>
      <c r="HW30" s="48"/>
      <c r="HX30" s="48"/>
      <c r="HY30" s="48"/>
      <c r="HZ30" s="48"/>
      <c r="IA30" s="48"/>
      <c r="IB30" s="48"/>
      <c r="IC30" s="48"/>
      <c r="ID30" s="48"/>
      <c r="IE30" s="48"/>
      <c r="IF30" s="48"/>
      <c r="IG30" s="48"/>
      <c r="IH30" s="48"/>
      <c r="II30" s="48"/>
      <c r="IJ30" s="48"/>
      <c r="IK30" s="48"/>
      <c r="IL30" s="48"/>
      <c r="IM30" s="48"/>
      <c r="IN30" s="48"/>
      <c r="IO30" s="48"/>
      <c r="IP30" s="48"/>
      <c r="IQ30" s="48"/>
      <c r="IR30" s="48"/>
      <c r="IS30" s="48"/>
      <c r="IT30" s="48"/>
      <c r="IU30" s="48"/>
      <c r="IV30" s="48"/>
      <c r="IW30" s="48"/>
      <c r="IX30" s="48"/>
      <c r="IY30" s="48"/>
      <c r="IZ30" s="48"/>
      <c r="JA30" s="48"/>
      <c r="JB30" s="48"/>
      <c r="JC30" s="48"/>
      <c r="JD30" s="48"/>
      <c r="JE30" s="48"/>
      <c r="JF30" s="48"/>
      <c r="JG30" s="48"/>
      <c r="JH30" s="48"/>
      <c r="JI30" s="48"/>
      <c r="JJ30" s="48"/>
      <c r="JK30" s="48"/>
      <c r="JL30" s="48"/>
      <c r="JM30" s="48"/>
      <c r="JN30" s="48"/>
      <c r="JO30" s="48"/>
      <c r="JP30" s="48"/>
      <c r="JQ30" s="48"/>
      <c r="JR30" s="48"/>
      <c r="JS30" s="48"/>
      <c r="JT30" s="48"/>
      <c r="JU30" s="48"/>
      <c r="JV30" s="48"/>
      <c r="JW30" s="48"/>
      <c r="JX30" s="48"/>
      <c r="JY30" s="48"/>
      <c r="JZ30" s="48"/>
      <c r="KA30" s="48"/>
      <c r="KB30" s="48"/>
      <c r="KC30" s="48"/>
      <c r="KD30" s="48"/>
      <c r="KE30" s="48"/>
      <c r="KF30" s="48"/>
      <c r="KG30" s="48"/>
      <c r="KH30" s="48"/>
      <c r="KI30" s="48"/>
      <c r="KJ30" s="48"/>
      <c r="KK30" s="48"/>
      <c r="KL30" s="48"/>
      <c r="KM30" s="48"/>
      <c r="KN30" s="48"/>
      <c r="KO30" s="48"/>
      <c r="KP30" s="48"/>
      <c r="KQ30" s="48"/>
      <c r="KR30" s="48"/>
      <c r="KS30" s="48"/>
      <c r="KT30" s="48"/>
      <c r="KU30" s="48"/>
      <c r="KV30" s="48"/>
      <c r="KW30" s="48"/>
      <c r="KX30" s="48"/>
      <c r="KY30" s="48"/>
      <c r="KZ30" s="48"/>
      <c r="LA30" s="48"/>
      <c r="LB30" s="48"/>
      <c r="LC30" s="48"/>
      <c r="LD30" s="48"/>
      <c r="LE30" s="48"/>
      <c r="LF30" s="48"/>
      <c r="LG30" s="48"/>
      <c r="LH30" s="48"/>
      <c r="LI30" s="48"/>
      <c r="LJ30" s="48"/>
      <c r="LK30" s="48"/>
      <c r="LL30" s="48"/>
      <c r="LM30" s="48"/>
      <c r="LN30" s="48"/>
      <c r="LO30" s="48"/>
      <c r="LP30" s="48"/>
      <c r="LQ30" s="48"/>
      <c r="LR30" s="48"/>
      <c r="LS30" s="48"/>
      <c r="LT30" s="48"/>
      <c r="LU30" s="48"/>
      <c r="LV30" s="48"/>
      <c r="LW30" s="48"/>
      <c r="LX30" s="48"/>
      <c r="LY30" s="48"/>
      <c r="LZ30" s="48"/>
      <c r="MA30" s="48"/>
      <c r="MB30" s="48"/>
      <c r="MC30" s="48"/>
      <c r="MD30" s="48"/>
      <c r="ME30" s="48"/>
      <c r="MF30" s="48"/>
      <c r="MG30" s="48"/>
      <c r="MH30" s="48"/>
      <c r="MI30" s="48"/>
      <c r="MJ30" s="48"/>
      <c r="MK30" s="48"/>
      <c r="ML30" s="48"/>
      <c r="MM30" s="48"/>
      <c r="MN30" s="48"/>
      <c r="MO30" s="48"/>
      <c r="MP30" s="48"/>
      <c r="MQ30" s="48"/>
      <c r="MR30" s="48"/>
      <c r="MS30" s="48"/>
      <c r="MT30" s="48"/>
      <c r="MU30" s="48"/>
      <c r="MV30" s="48"/>
      <c r="MW30" s="48"/>
      <c r="MX30" s="48"/>
      <c r="MY30" s="48"/>
      <c r="MZ30" s="48"/>
      <c r="NA30" s="48"/>
      <c r="NB30" s="48"/>
      <c r="NC30" s="48"/>
    </row>
    <row r="31" spans="1:367" ht="16">
      <c r="A31" s="52" t="s">
        <v>123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8"/>
      <c r="HI31" s="48"/>
      <c r="HJ31" s="48"/>
      <c r="HK31" s="48"/>
      <c r="HL31" s="48"/>
      <c r="HM31" s="48"/>
      <c r="HN31" s="48"/>
      <c r="HO31" s="48"/>
      <c r="HP31" s="48"/>
      <c r="HQ31" s="48"/>
      <c r="HR31" s="48"/>
      <c r="HS31" s="48"/>
      <c r="HT31" s="48"/>
      <c r="HU31" s="48"/>
      <c r="HV31" s="48"/>
      <c r="HW31" s="48"/>
      <c r="HX31" s="48"/>
      <c r="HY31" s="48"/>
      <c r="HZ31" s="48"/>
      <c r="IA31" s="48"/>
      <c r="IB31" s="48"/>
      <c r="IC31" s="48"/>
      <c r="ID31" s="48"/>
      <c r="IE31" s="48"/>
      <c r="IF31" s="48"/>
      <c r="IG31" s="48"/>
      <c r="IH31" s="48"/>
      <c r="II31" s="48"/>
      <c r="IJ31" s="48"/>
      <c r="IK31" s="48"/>
      <c r="IL31" s="48"/>
      <c r="IM31" s="48"/>
      <c r="IN31" s="48"/>
      <c r="IO31" s="48"/>
      <c r="IP31" s="48"/>
      <c r="IQ31" s="48"/>
      <c r="IR31" s="48"/>
      <c r="IS31" s="48"/>
      <c r="IT31" s="48"/>
      <c r="IU31" s="48"/>
      <c r="IV31" s="48"/>
      <c r="IW31" s="48"/>
      <c r="IX31" s="48"/>
      <c r="IY31" s="48"/>
      <c r="IZ31" s="48"/>
      <c r="JA31" s="48"/>
      <c r="JB31" s="48"/>
      <c r="JC31" s="48"/>
      <c r="JD31" s="48"/>
      <c r="JE31" s="48"/>
      <c r="JF31" s="48"/>
      <c r="JG31" s="48"/>
      <c r="JH31" s="48"/>
      <c r="JI31" s="48"/>
      <c r="JJ31" s="48"/>
      <c r="JK31" s="48"/>
      <c r="JL31" s="48"/>
      <c r="JM31" s="48"/>
      <c r="JN31" s="48"/>
      <c r="JO31" s="48"/>
      <c r="JP31" s="48"/>
      <c r="JQ31" s="48"/>
      <c r="JR31" s="48"/>
      <c r="JS31" s="48"/>
      <c r="JT31" s="48"/>
      <c r="JU31" s="48"/>
      <c r="JV31" s="48"/>
      <c r="JW31" s="48"/>
      <c r="JX31" s="48"/>
      <c r="JY31" s="48"/>
      <c r="JZ31" s="48"/>
      <c r="KA31" s="48"/>
      <c r="KB31" s="48"/>
      <c r="KC31" s="48"/>
      <c r="KD31" s="48"/>
      <c r="KE31" s="48"/>
      <c r="KF31" s="48"/>
      <c r="KG31" s="48"/>
      <c r="KH31" s="48"/>
      <c r="KI31" s="48"/>
      <c r="KJ31" s="48"/>
      <c r="KK31" s="48"/>
      <c r="KL31" s="48"/>
      <c r="KM31" s="48"/>
      <c r="KN31" s="48"/>
      <c r="KO31" s="48"/>
      <c r="KP31" s="48"/>
      <c r="KQ31" s="48"/>
      <c r="KR31" s="48"/>
      <c r="KS31" s="48"/>
      <c r="KT31" s="48"/>
      <c r="KU31" s="48"/>
      <c r="KV31" s="48"/>
      <c r="KW31" s="48"/>
      <c r="KX31" s="48"/>
      <c r="KY31" s="48"/>
      <c r="KZ31" s="48"/>
      <c r="LA31" s="48"/>
      <c r="LB31" s="48"/>
      <c r="LC31" s="48"/>
      <c r="LD31" s="48"/>
      <c r="LE31" s="48"/>
      <c r="LF31" s="48"/>
      <c r="LG31" s="48"/>
      <c r="LH31" s="48"/>
      <c r="LI31" s="48"/>
      <c r="LJ31" s="48"/>
      <c r="LK31" s="48"/>
      <c r="LL31" s="48"/>
      <c r="LM31" s="48"/>
      <c r="LN31" s="48"/>
      <c r="LO31" s="48"/>
      <c r="LP31" s="48"/>
      <c r="LQ31" s="48"/>
      <c r="LR31" s="48"/>
      <c r="LS31" s="48"/>
      <c r="LT31" s="48"/>
      <c r="LU31" s="48"/>
      <c r="LV31" s="48"/>
      <c r="LW31" s="48"/>
      <c r="LX31" s="48"/>
      <c r="LY31" s="48"/>
      <c r="LZ31" s="48"/>
      <c r="MA31" s="48"/>
      <c r="MB31" s="48"/>
      <c r="MC31" s="48"/>
      <c r="MD31" s="48"/>
      <c r="ME31" s="48"/>
      <c r="MF31" s="48"/>
      <c r="MG31" s="48"/>
      <c r="MH31" s="48"/>
      <c r="MI31" s="48"/>
      <c r="MJ31" s="48"/>
      <c r="MK31" s="48"/>
      <c r="ML31" s="48"/>
      <c r="MM31" s="48"/>
      <c r="MN31" s="48"/>
      <c r="MO31" s="48"/>
      <c r="MP31" s="48"/>
      <c r="MQ31" s="48"/>
      <c r="MR31" s="48"/>
      <c r="MS31" s="48"/>
      <c r="MT31" s="48"/>
      <c r="MU31" s="48"/>
      <c r="MV31" s="48"/>
      <c r="MW31" s="48"/>
      <c r="MX31" s="48"/>
      <c r="MY31" s="48"/>
      <c r="MZ31" s="48"/>
      <c r="NA31" s="48"/>
      <c r="NB31" s="48"/>
      <c r="NC31" s="48"/>
    </row>
    <row r="32" spans="1:367" ht="16">
      <c r="A32" s="52" t="s">
        <v>125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48"/>
      <c r="FY32" s="48"/>
      <c r="FZ32" s="48"/>
      <c r="GA32" s="48"/>
      <c r="GB32" s="48"/>
      <c r="GC32" s="48"/>
      <c r="GD32" s="48"/>
      <c r="GE32" s="48"/>
      <c r="GF32" s="48"/>
      <c r="GG32" s="48"/>
      <c r="GH32" s="48"/>
      <c r="GI32" s="48"/>
      <c r="GJ32" s="48"/>
      <c r="GK32" s="48"/>
      <c r="GL32" s="48"/>
      <c r="GM32" s="48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48"/>
      <c r="HA32" s="48"/>
      <c r="HB32" s="48"/>
      <c r="HC32" s="48"/>
      <c r="HD32" s="48"/>
      <c r="HE32" s="48"/>
      <c r="HF32" s="48"/>
      <c r="HG32" s="48"/>
      <c r="HH32" s="48"/>
      <c r="HI32" s="48"/>
      <c r="HJ32" s="48"/>
      <c r="HK32" s="48"/>
      <c r="HL32" s="48"/>
      <c r="HM32" s="48"/>
      <c r="HN32" s="48"/>
      <c r="HO32" s="48"/>
      <c r="HP32" s="48"/>
      <c r="HQ32" s="48"/>
      <c r="HR32" s="48"/>
      <c r="HS32" s="48"/>
      <c r="HT32" s="48"/>
      <c r="HU32" s="48"/>
      <c r="HV32" s="48"/>
      <c r="HW32" s="48"/>
      <c r="HX32" s="48"/>
      <c r="HY32" s="48"/>
      <c r="HZ32" s="48"/>
      <c r="IA32" s="48"/>
      <c r="IB32" s="48"/>
      <c r="IC32" s="48"/>
      <c r="ID32" s="48"/>
      <c r="IE32" s="48"/>
      <c r="IF32" s="48"/>
      <c r="IG32" s="48"/>
      <c r="IH32" s="48"/>
      <c r="II32" s="48"/>
      <c r="IJ32" s="48"/>
      <c r="IK32" s="48"/>
      <c r="IL32" s="48"/>
      <c r="IM32" s="48"/>
      <c r="IN32" s="48"/>
      <c r="IO32" s="48"/>
      <c r="IP32" s="48"/>
      <c r="IQ32" s="48"/>
      <c r="IR32" s="48"/>
      <c r="IS32" s="48"/>
      <c r="IT32" s="48"/>
      <c r="IU32" s="48"/>
      <c r="IV32" s="48"/>
      <c r="IW32" s="48"/>
      <c r="IX32" s="48"/>
      <c r="IY32" s="48"/>
      <c r="IZ32" s="48"/>
      <c r="JA32" s="48"/>
      <c r="JB32" s="48"/>
      <c r="JC32" s="48"/>
      <c r="JD32" s="48"/>
      <c r="JE32" s="48"/>
      <c r="JF32" s="48"/>
      <c r="JG32" s="48"/>
      <c r="JH32" s="48"/>
      <c r="JI32" s="48"/>
      <c r="JJ32" s="48"/>
      <c r="JK32" s="48"/>
      <c r="JL32" s="48"/>
      <c r="JM32" s="48"/>
      <c r="JN32" s="48"/>
      <c r="JO32" s="48"/>
      <c r="JP32" s="48"/>
      <c r="JQ32" s="48"/>
      <c r="JR32" s="48"/>
      <c r="JS32" s="48"/>
      <c r="JT32" s="48"/>
      <c r="JU32" s="48"/>
      <c r="JV32" s="48"/>
      <c r="JW32" s="48"/>
      <c r="JX32" s="48"/>
      <c r="JY32" s="48"/>
      <c r="JZ32" s="48"/>
      <c r="KA32" s="48"/>
      <c r="KB32" s="48"/>
      <c r="KC32" s="48"/>
      <c r="KD32" s="48"/>
      <c r="KE32" s="48"/>
      <c r="KF32" s="48"/>
      <c r="KG32" s="48"/>
      <c r="KH32" s="48"/>
      <c r="KI32" s="48"/>
      <c r="KJ32" s="48"/>
      <c r="KK32" s="48"/>
      <c r="KL32" s="48"/>
      <c r="KM32" s="48"/>
      <c r="KN32" s="48"/>
      <c r="KO32" s="48"/>
      <c r="KP32" s="48"/>
      <c r="KQ32" s="48"/>
      <c r="KR32" s="48"/>
      <c r="KS32" s="48"/>
      <c r="KT32" s="48"/>
      <c r="KU32" s="48"/>
      <c r="KV32" s="48"/>
      <c r="KW32" s="48"/>
      <c r="KX32" s="48"/>
      <c r="KY32" s="48"/>
      <c r="KZ32" s="48"/>
      <c r="LA32" s="48"/>
      <c r="LB32" s="48"/>
      <c r="LC32" s="48"/>
      <c r="LD32" s="48"/>
      <c r="LE32" s="48"/>
      <c r="LF32" s="48"/>
      <c r="LG32" s="48"/>
      <c r="LH32" s="48"/>
      <c r="LI32" s="48"/>
      <c r="LJ32" s="48"/>
      <c r="LK32" s="48"/>
      <c r="LL32" s="48"/>
      <c r="LM32" s="48"/>
      <c r="LN32" s="48"/>
      <c r="LO32" s="48"/>
      <c r="LP32" s="48"/>
      <c r="LQ32" s="48"/>
      <c r="LR32" s="48"/>
      <c r="LS32" s="48"/>
      <c r="LT32" s="48"/>
      <c r="LU32" s="48"/>
      <c r="LV32" s="48"/>
      <c r="LW32" s="48"/>
      <c r="LX32" s="48"/>
      <c r="LY32" s="48"/>
      <c r="LZ32" s="48"/>
      <c r="MA32" s="48"/>
      <c r="MB32" s="48"/>
      <c r="MC32" s="48"/>
      <c r="MD32" s="48"/>
      <c r="ME32" s="48"/>
      <c r="MF32" s="48"/>
      <c r="MG32" s="48"/>
      <c r="MH32" s="48"/>
      <c r="MI32" s="48"/>
      <c r="MJ32" s="48"/>
      <c r="MK32" s="48"/>
      <c r="ML32" s="48"/>
      <c r="MM32" s="48"/>
      <c r="MN32" s="48"/>
      <c r="MO32" s="48"/>
      <c r="MP32" s="48"/>
      <c r="MQ32" s="48"/>
      <c r="MR32" s="48"/>
      <c r="MS32" s="48"/>
      <c r="MT32" s="48"/>
      <c r="MU32" s="48"/>
      <c r="MV32" s="48"/>
      <c r="MW32" s="48"/>
      <c r="MX32" s="48"/>
      <c r="MY32" s="48"/>
      <c r="MZ32" s="48"/>
      <c r="NA32" s="48"/>
      <c r="NB32" s="48"/>
      <c r="NC32" s="48"/>
    </row>
    <row r="33" spans="1:367" ht="16">
      <c r="A33" s="52" t="s">
        <v>127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48"/>
      <c r="FY33" s="48"/>
      <c r="FZ33" s="48"/>
      <c r="GA33" s="48"/>
      <c r="GB33" s="48"/>
      <c r="GC33" s="48"/>
      <c r="GD33" s="48"/>
      <c r="GE33" s="48"/>
      <c r="GF33" s="48"/>
      <c r="GG33" s="48"/>
      <c r="GH33" s="48"/>
      <c r="GI33" s="48"/>
      <c r="GJ33" s="48"/>
      <c r="GK33" s="48"/>
      <c r="GL33" s="48"/>
      <c r="GM33" s="48"/>
      <c r="GN33" s="48"/>
      <c r="GO33" s="48"/>
      <c r="GP33" s="48"/>
      <c r="GQ33" s="48"/>
      <c r="GR33" s="48"/>
      <c r="GS33" s="48"/>
      <c r="GT33" s="48"/>
      <c r="GU33" s="48"/>
      <c r="GV33" s="48"/>
      <c r="GW33" s="48"/>
      <c r="GX33" s="48"/>
      <c r="GY33" s="48"/>
      <c r="GZ33" s="48"/>
      <c r="HA33" s="48"/>
      <c r="HB33" s="48"/>
      <c r="HC33" s="48"/>
      <c r="HD33" s="48"/>
      <c r="HE33" s="48"/>
      <c r="HF33" s="48"/>
      <c r="HG33" s="48"/>
      <c r="HH33" s="48"/>
      <c r="HI33" s="48"/>
      <c r="HJ33" s="48"/>
      <c r="HK33" s="48"/>
      <c r="HL33" s="48"/>
      <c r="HM33" s="48"/>
      <c r="HN33" s="48"/>
      <c r="HO33" s="48"/>
      <c r="HP33" s="48"/>
      <c r="HQ33" s="48"/>
      <c r="HR33" s="48"/>
      <c r="HS33" s="48"/>
      <c r="HT33" s="48"/>
      <c r="HU33" s="48"/>
      <c r="HV33" s="48"/>
      <c r="HW33" s="48"/>
      <c r="HX33" s="48"/>
      <c r="HY33" s="48"/>
      <c r="HZ33" s="48"/>
      <c r="IA33" s="48"/>
      <c r="IB33" s="48"/>
      <c r="IC33" s="48"/>
      <c r="ID33" s="48"/>
      <c r="IE33" s="48"/>
      <c r="IF33" s="48"/>
      <c r="IG33" s="48"/>
      <c r="IH33" s="48"/>
      <c r="II33" s="48"/>
      <c r="IJ33" s="48"/>
      <c r="IK33" s="48"/>
      <c r="IL33" s="48"/>
      <c r="IM33" s="48"/>
      <c r="IN33" s="48"/>
      <c r="IO33" s="48"/>
      <c r="IP33" s="48"/>
      <c r="IQ33" s="48"/>
      <c r="IR33" s="48"/>
      <c r="IS33" s="48"/>
      <c r="IT33" s="48"/>
      <c r="IU33" s="48"/>
      <c r="IV33" s="48"/>
      <c r="IW33" s="48"/>
      <c r="IX33" s="48"/>
      <c r="IY33" s="48"/>
      <c r="IZ33" s="48"/>
      <c r="JA33" s="48"/>
      <c r="JB33" s="48"/>
      <c r="JC33" s="48"/>
      <c r="JD33" s="48"/>
      <c r="JE33" s="48"/>
      <c r="JF33" s="48"/>
      <c r="JG33" s="48"/>
      <c r="JH33" s="48"/>
      <c r="JI33" s="48"/>
      <c r="JJ33" s="48"/>
      <c r="JK33" s="48"/>
      <c r="JL33" s="48"/>
      <c r="JM33" s="48"/>
      <c r="JN33" s="48"/>
      <c r="JO33" s="48"/>
      <c r="JP33" s="48"/>
      <c r="JQ33" s="48"/>
      <c r="JR33" s="48"/>
      <c r="JS33" s="48"/>
      <c r="JT33" s="48"/>
      <c r="JU33" s="48"/>
      <c r="JV33" s="48"/>
      <c r="JW33" s="48"/>
      <c r="JX33" s="48"/>
      <c r="JY33" s="48"/>
      <c r="JZ33" s="48"/>
      <c r="KA33" s="48"/>
      <c r="KB33" s="48"/>
      <c r="KC33" s="48"/>
      <c r="KD33" s="48"/>
      <c r="KE33" s="48"/>
      <c r="KF33" s="48"/>
      <c r="KG33" s="48"/>
      <c r="KH33" s="48"/>
      <c r="KI33" s="48"/>
      <c r="KJ33" s="48"/>
      <c r="KK33" s="48"/>
      <c r="KL33" s="48"/>
      <c r="KM33" s="48"/>
      <c r="KN33" s="48"/>
      <c r="KO33" s="48"/>
      <c r="KP33" s="48"/>
      <c r="KQ33" s="48"/>
      <c r="KR33" s="48"/>
      <c r="KS33" s="48"/>
      <c r="KT33" s="48"/>
      <c r="KU33" s="48"/>
      <c r="KV33" s="48"/>
      <c r="KW33" s="48"/>
      <c r="KX33" s="48"/>
      <c r="KY33" s="48"/>
      <c r="KZ33" s="48"/>
      <c r="LA33" s="48"/>
      <c r="LB33" s="48"/>
      <c r="LC33" s="48"/>
      <c r="LD33" s="48"/>
      <c r="LE33" s="48"/>
      <c r="LF33" s="48"/>
      <c r="LG33" s="48"/>
      <c r="LH33" s="48"/>
      <c r="LI33" s="48"/>
      <c r="LJ33" s="48"/>
      <c r="LK33" s="48"/>
      <c r="LL33" s="48"/>
      <c r="LM33" s="48"/>
      <c r="LN33" s="48"/>
      <c r="LO33" s="48"/>
      <c r="LP33" s="48"/>
      <c r="LQ33" s="48"/>
      <c r="LR33" s="48"/>
      <c r="LS33" s="48"/>
      <c r="LT33" s="48"/>
      <c r="LU33" s="48"/>
      <c r="LV33" s="48"/>
      <c r="LW33" s="48"/>
      <c r="LX33" s="48"/>
      <c r="LY33" s="48"/>
      <c r="LZ33" s="48"/>
      <c r="MA33" s="48"/>
      <c r="MB33" s="48"/>
      <c r="MC33" s="48"/>
      <c r="MD33" s="48"/>
      <c r="ME33" s="48"/>
      <c r="MF33" s="48"/>
      <c r="MG33" s="48"/>
      <c r="MH33" s="48"/>
      <c r="MI33" s="48"/>
      <c r="MJ33" s="48"/>
      <c r="MK33" s="48"/>
      <c r="ML33" s="48"/>
      <c r="MM33" s="48"/>
      <c r="MN33" s="48"/>
      <c r="MO33" s="48"/>
      <c r="MP33" s="48"/>
      <c r="MQ33" s="48"/>
      <c r="MR33" s="48"/>
      <c r="MS33" s="48"/>
      <c r="MT33" s="48"/>
      <c r="MU33" s="48"/>
      <c r="MV33" s="48"/>
      <c r="MW33" s="48"/>
      <c r="MX33" s="48"/>
      <c r="MY33" s="48"/>
      <c r="MZ33" s="48"/>
      <c r="NA33" s="48"/>
      <c r="NB33" s="48"/>
      <c r="NC33" s="48"/>
    </row>
    <row r="34" spans="1:367" ht="16">
      <c r="A34" s="52" t="s">
        <v>83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48"/>
      <c r="FY34" s="48"/>
      <c r="FZ34" s="48"/>
      <c r="GA34" s="48"/>
      <c r="GB34" s="48"/>
      <c r="GC34" s="48"/>
      <c r="GD34" s="48"/>
      <c r="GE34" s="48"/>
      <c r="GF34" s="48"/>
      <c r="GG34" s="48"/>
      <c r="GH34" s="48"/>
      <c r="GI34" s="48"/>
      <c r="GJ34" s="48"/>
      <c r="GK34" s="48"/>
      <c r="GL34" s="48"/>
      <c r="GM34" s="48"/>
      <c r="GN34" s="48"/>
      <c r="GO34" s="48"/>
      <c r="GP34" s="48"/>
      <c r="GQ34" s="48"/>
      <c r="GR34" s="48"/>
      <c r="GS34" s="48"/>
      <c r="GT34" s="48"/>
      <c r="GU34" s="48"/>
      <c r="GV34" s="48"/>
      <c r="GW34" s="48"/>
      <c r="GX34" s="48"/>
      <c r="GY34" s="48"/>
      <c r="GZ34" s="48"/>
      <c r="HA34" s="48"/>
      <c r="HB34" s="48"/>
      <c r="HC34" s="48"/>
      <c r="HD34" s="48"/>
      <c r="HE34" s="48"/>
      <c r="HF34" s="48"/>
      <c r="HG34" s="48"/>
      <c r="HH34" s="48"/>
      <c r="HI34" s="48"/>
      <c r="HJ34" s="48"/>
      <c r="HK34" s="48"/>
      <c r="HL34" s="48"/>
      <c r="HM34" s="48"/>
      <c r="HN34" s="48"/>
      <c r="HO34" s="48"/>
      <c r="HP34" s="48"/>
      <c r="HQ34" s="48"/>
      <c r="HR34" s="48"/>
      <c r="HS34" s="48"/>
      <c r="HT34" s="48"/>
      <c r="HU34" s="48"/>
      <c r="HV34" s="48"/>
      <c r="HW34" s="48"/>
      <c r="HX34" s="48"/>
      <c r="HY34" s="48"/>
      <c r="HZ34" s="48"/>
      <c r="IA34" s="48"/>
      <c r="IB34" s="48"/>
      <c r="IC34" s="48"/>
      <c r="ID34" s="48"/>
      <c r="IE34" s="48"/>
      <c r="IF34" s="48"/>
      <c r="IG34" s="48"/>
      <c r="IH34" s="48"/>
      <c r="II34" s="48"/>
      <c r="IJ34" s="48"/>
      <c r="IK34" s="48"/>
      <c r="IL34" s="48"/>
      <c r="IM34" s="48"/>
      <c r="IN34" s="48"/>
      <c r="IO34" s="48"/>
      <c r="IP34" s="48"/>
      <c r="IQ34" s="48"/>
      <c r="IR34" s="48"/>
      <c r="IS34" s="48"/>
      <c r="IT34" s="48"/>
      <c r="IU34" s="48"/>
      <c r="IV34" s="48"/>
      <c r="IW34" s="48"/>
      <c r="IX34" s="48"/>
      <c r="IY34" s="48"/>
      <c r="IZ34" s="48"/>
      <c r="JA34" s="48"/>
      <c r="JB34" s="48"/>
      <c r="JC34" s="48"/>
      <c r="JD34" s="48"/>
      <c r="JE34" s="48"/>
      <c r="JF34" s="48"/>
      <c r="JG34" s="48"/>
      <c r="JH34" s="48"/>
      <c r="JI34" s="48"/>
      <c r="JJ34" s="48"/>
      <c r="JK34" s="48"/>
      <c r="JL34" s="48"/>
      <c r="JM34" s="48"/>
      <c r="JN34" s="48"/>
      <c r="JO34" s="48"/>
      <c r="JP34" s="48"/>
      <c r="JQ34" s="48"/>
      <c r="JR34" s="48"/>
      <c r="JS34" s="48"/>
      <c r="JT34" s="48"/>
      <c r="JU34" s="48"/>
      <c r="JV34" s="48"/>
      <c r="JW34" s="48"/>
      <c r="JX34" s="48"/>
      <c r="JY34" s="48"/>
      <c r="JZ34" s="48"/>
      <c r="KA34" s="48"/>
      <c r="KB34" s="48"/>
      <c r="KC34" s="48"/>
      <c r="KD34" s="48"/>
      <c r="KE34" s="48"/>
      <c r="KF34" s="48"/>
      <c r="KG34" s="48"/>
      <c r="KH34" s="48"/>
      <c r="KI34" s="48"/>
      <c r="KJ34" s="48"/>
      <c r="KK34" s="48"/>
      <c r="KL34" s="48"/>
      <c r="KM34" s="48"/>
      <c r="KN34" s="48"/>
      <c r="KO34" s="48"/>
      <c r="KP34" s="48"/>
      <c r="KQ34" s="48"/>
      <c r="KR34" s="48"/>
      <c r="KS34" s="48"/>
      <c r="KT34" s="48"/>
      <c r="KU34" s="48"/>
      <c r="KV34" s="48"/>
      <c r="KW34" s="48"/>
      <c r="KX34" s="48"/>
      <c r="KY34" s="48"/>
      <c r="KZ34" s="48"/>
      <c r="LA34" s="48"/>
      <c r="LB34" s="48"/>
      <c r="LC34" s="48"/>
      <c r="LD34" s="48"/>
      <c r="LE34" s="48"/>
      <c r="LF34" s="48"/>
      <c r="LG34" s="48"/>
      <c r="LH34" s="48"/>
      <c r="LI34" s="48"/>
      <c r="LJ34" s="48"/>
      <c r="LK34" s="48"/>
      <c r="LL34" s="48"/>
      <c r="LM34" s="48"/>
      <c r="LN34" s="48"/>
      <c r="LO34" s="48"/>
      <c r="LP34" s="48"/>
      <c r="LQ34" s="48"/>
      <c r="LR34" s="48"/>
      <c r="LS34" s="48"/>
      <c r="LT34" s="48"/>
      <c r="LU34" s="48"/>
      <c r="LV34" s="48"/>
      <c r="LW34" s="48"/>
      <c r="LX34" s="48"/>
      <c r="LY34" s="48"/>
      <c r="LZ34" s="48"/>
      <c r="MA34" s="48"/>
      <c r="MB34" s="48"/>
      <c r="MC34" s="48"/>
      <c r="MD34" s="48"/>
      <c r="ME34" s="48"/>
      <c r="MF34" s="48"/>
      <c r="MG34" s="48"/>
      <c r="MH34" s="48"/>
      <c r="MI34" s="48"/>
      <c r="MJ34" s="48"/>
      <c r="MK34" s="48"/>
      <c r="ML34" s="48"/>
      <c r="MM34" s="48"/>
      <c r="MN34" s="48"/>
      <c r="MO34" s="48"/>
      <c r="MP34" s="48"/>
      <c r="MQ34" s="48"/>
      <c r="MR34" s="48"/>
      <c r="MS34" s="48"/>
      <c r="MT34" s="48"/>
      <c r="MU34" s="48"/>
      <c r="MV34" s="48"/>
      <c r="MW34" s="48"/>
      <c r="MX34" s="48"/>
      <c r="MY34" s="48"/>
      <c r="MZ34" s="48"/>
      <c r="NA34" s="48"/>
      <c r="NB34" s="48"/>
      <c r="NC34" s="48"/>
    </row>
    <row r="35" spans="1:367" ht="16">
      <c r="A35" s="52" t="s">
        <v>129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48"/>
      <c r="FY35" s="48"/>
      <c r="FZ35" s="48"/>
      <c r="GA35" s="48"/>
      <c r="GB35" s="48"/>
      <c r="GC35" s="48"/>
      <c r="GD35" s="48"/>
      <c r="GE35" s="48"/>
      <c r="GF35" s="48"/>
      <c r="GG35" s="48"/>
      <c r="GH35" s="48"/>
      <c r="GI35" s="48"/>
      <c r="GJ35" s="48"/>
      <c r="GK35" s="48"/>
      <c r="GL35" s="48"/>
      <c r="GM35" s="48"/>
      <c r="GN35" s="48"/>
      <c r="GO35" s="48"/>
      <c r="GP35" s="48"/>
      <c r="GQ35" s="48"/>
      <c r="GR35" s="48"/>
      <c r="GS35" s="48"/>
      <c r="GT35" s="48"/>
      <c r="GU35" s="48"/>
      <c r="GV35" s="48"/>
      <c r="GW35" s="48"/>
      <c r="GX35" s="48"/>
      <c r="GY35" s="48"/>
      <c r="GZ35" s="48"/>
      <c r="HA35" s="48"/>
      <c r="HB35" s="48"/>
      <c r="HC35" s="48"/>
      <c r="HD35" s="48"/>
      <c r="HE35" s="48"/>
      <c r="HF35" s="48"/>
      <c r="HG35" s="48"/>
      <c r="HH35" s="48"/>
      <c r="HI35" s="48"/>
      <c r="HJ35" s="48"/>
      <c r="HK35" s="48"/>
      <c r="HL35" s="48"/>
      <c r="HM35" s="48"/>
      <c r="HN35" s="48"/>
      <c r="HO35" s="48"/>
      <c r="HP35" s="48"/>
      <c r="HQ35" s="48"/>
      <c r="HR35" s="48"/>
      <c r="HS35" s="48"/>
      <c r="HT35" s="48"/>
      <c r="HU35" s="48"/>
      <c r="HV35" s="48"/>
      <c r="HW35" s="48"/>
      <c r="HX35" s="48"/>
      <c r="HY35" s="48"/>
      <c r="HZ35" s="48"/>
      <c r="IA35" s="48"/>
      <c r="IB35" s="48"/>
      <c r="IC35" s="48"/>
      <c r="ID35" s="48"/>
      <c r="IE35" s="48"/>
      <c r="IF35" s="48"/>
      <c r="IG35" s="48"/>
      <c r="IH35" s="48"/>
      <c r="II35" s="48"/>
      <c r="IJ35" s="48"/>
      <c r="IK35" s="48"/>
      <c r="IL35" s="48"/>
      <c r="IM35" s="48"/>
      <c r="IN35" s="48"/>
      <c r="IO35" s="48"/>
      <c r="IP35" s="48"/>
      <c r="IQ35" s="48"/>
      <c r="IR35" s="48"/>
      <c r="IS35" s="48"/>
      <c r="IT35" s="48"/>
      <c r="IU35" s="48"/>
      <c r="IV35" s="48"/>
      <c r="IW35" s="48"/>
      <c r="IX35" s="48"/>
      <c r="IY35" s="48"/>
      <c r="IZ35" s="48"/>
      <c r="JA35" s="48"/>
      <c r="JB35" s="48"/>
      <c r="JC35" s="48"/>
      <c r="JD35" s="48"/>
      <c r="JE35" s="48"/>
      <c r="JF35" s="48"/>
      <c r="JG35" s="48"/>
      <c r="JH35" s="48"/>
      <c r="JI35" s="48"/>
      <c r="JJ35" s="48"/>
      <c r="JK35" s="48"/>
      <c r="JL35" s="48"/>
      <c r="JM35" s="48"/>
      <c r="JN35" s="48"/>
      <c r="JO35" s="48"/>
      <c r="JP35" s="48"/>
      <c r="JQ35" s="48"/>
      <c r="JR35" s="48"/>
      <c r="JS35" s="48"/>
      <c r="JT35" s="48"/>
      <c r="JU35" s="48"/>
      <c r="JV35" s="48"/>
      <c r="JW35" s="48"/>
      <c r="JX35" s="48"/>
      <c r="JY35" s="48"/>
      <c r="JZ35" s="48"/>
      <c r="KA35" s="48"/>
      <c r="KB35" s="48"/>
      <c r="KC35" s="48"/>
      <c r="KD35" s="48"/>
      <c r="KE35" s="48"/>
      <c r="KF35" s="48"/>
      <c r="KG35" s="48"/>
      <c r="KH35" s="48"/>
      <c r="KI35" s="48"/>
      <c r="KJ35" s="48"/>
      <c r="KK35" s="48"/>
      <c r="KL35" s="48"/>
      <c r="KM35" s="48"/>
      <c r="KN35" s="48"/>
      <c r="KO35" s="48"/>
      <c r="KP35" s="48"/>
      <c r="KQ35" s="48"/>
      <c r="KR35" s="48"/>
      <c r="KS35" s="48"/>
      <c r="KT35" s="48"/>
      <c r="KU35" s="48"/>
      <c r="KV35" s="48"/>
      <c r="KW35" s="48"/>
      <c r="KX35" s="48"/>
      <c r="KY35" s="48"/>
      <c r="KZ35" s="48"/>
      <c r="LA35" s="48"/>
      <c r="LB35" s="48"/>
      <c r="LC35" s="48"/>
      <c r="LD35" s="48"/>
      <c r="LE35" s="48"/>
      <c r="LF35" s="48"/>
      <c r="LG35" s="48"/>
      <c r="LH35" s="48"/>
      <c r="LI35" s="48"/>
      <c r="LJ35" s="48"/>
      <c r="LK35" s="48"/>
      <c r="LL35" s="48"/>
      <c r="LM35" s="48"/>
      <c r="LN35" s="48"/>
      <c r="LO35" s="48"/>
      <c r="LP35" s="48"/>
      <c r="LQ35" s="48"/>
      <c r="LR35" s="48"/>
      <c r="LS35" s="48"/>
      <c r="LT35" s="48"/>
      <c r="LU35" s="48"/>
      <c r="LV35" s="48"/>
      <c r="LW35" s="48"/>
      <c r="LX35" s="48"/>
      <c r="LY35" s="48"/>
      <c r="LZ35" s="48"/>
      <c r="MA35" s="48"/>
      <c r="MB35" s="48"/>
      <c r="MC35" s="48"/>
      <c r="MD35" s="48"/>
      <c r="ME35" s="48"/>
      <c r="MF35" s="48"/>
      <c r="MG35" s="48"/>
      <c r="MH35" s="48"/>
      <c r="MI35" s="48"/>
      <c r="MJ35" s="48"/>
      <c r="MK35" s="48"/>
      <c r="ML35" s="48"/>
      <c r="MM35" s="48"/>
      <c r="MN35" s="48"/>
      <c r="MO35" s="48"/>
      <c r="MP35" s="48"/>
      <c r="MQ35" s="48"/>
      <c r="MR35" s="48"/>
      <c r="MS35" s="48"/>
      <c r="MT35" s="48"/>
      <c r="MU35" s="48"/>
      <c r="MV35" s="48"/>
      <c r="MW35" s="48"/>
      <c r="MX35" s="48"/>
      <c r="MY35" s="48"/>
      <c r="MZ35" s="48"/>
      <c r="NA35" s="48"/>
      <c r="NB35" s="48"/>
      <c r="NC35" s="48"/>
    </row>
    <row r="36" spans="1:367" ht="16">
      <c r="A36" s="52" t="s">
        <v>131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</row>
    <row r="37" spans="1:367" ht="16">
      <c r="A37" s="52" t="s">
        <v>133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</row>
    <row r="38" spans="1:367" ht="16">
      <c r="A38" s="52" t="s">
        <v>135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/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/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  <c r="FL38" s="48"/>
      <c r="FM38" s="48"/>
      <c r="FN38" s="48"/>
      <c r="FO38" s="48"/>
      <c r="FP38" s="48"/>
      <c r="FQ38" s="48"/>
      <c r="FR38" s="48"/>
      <c r="FS38" s="48"/>
      <c r="FT38" s="48"/>
      <c r="FU38" s="48"/>
      <c r="FV38" s="48"/>
      <c r="FW38" s="48"/>
      <c r="FX38" s="48"/>
      <c r="FY38" s="48"/>
      <c r="FZ38" s="48"/>
      <c r="GA38" s="48"/>
      <c r="GB38" s="48"/>
      <c r="GC38" s="48"/>
      <c r="GD38" s="48"/>
      <c r="GE38" s="48"/>
      <c r="GF38" s="48"/>
      <c r="GG38" s="48"/>
      <c r="GH38" s="48"/>
      <c r="GI38" s="48"/>
      <c r="GJ38" s="48"/>
      <c r="GK38" s="48"/>
      <c r="GL38" s="48"/>
      <c r="GM38" s="48"/>
      <c r="GN38" s="48"/>
      <c r="GO38" s="48"/>
      <c r="GP38" s="48"/>
      <c r="GQ38" s="48"/>
      <c r="GR38" s="48"/>
      <c r="GS38" s="48"/>
      <c r="GT38" s="48"/>
      <c r="GU38" s="48"/>
      <c r="GV38" s="48"/>
      <c r="GW38" s="48"/>
      <c r="GX38" s="48"/>
      <c r="GY38" s="48"/>
      <c r="GZ38" s="48"/>
      <c r="HA38" s="48"/>
      <c r="HB38" s="48"/>
      <c r="HC38" s="48"/>
      <c r="HD38" s="48"/>
      <c r="HE38" s="48"/>
      <c r="HF38" s="48"/>
      <c r="HG38" s="48"/>
      <c r="HH38" s="48"/>
      <c r="HI38" s="48"/>
      <c r="HJ38" s="48"/>
      <c r="HK38" s="48"/>
      <c r="HL38" s="48"/>
      <c r="HM38" s="48"/>
      <c r="HN38" s="48"/>
      <c r="HO38" s="48"/>
      <c r="HP38" s="48"/>
      <c r="HQ38" s="48"/>
      <c r="HR38" s="48"/>
      <c r="HS38" s="48"/>
      <c r="HT38" s="48"/>
      <c r="HU38" s="48"/>
      <c r="HV38" s="48"/>
      <c r="HW38" s="48"/>
      <c r="HX38" s="48"/>
      <c r="HY38" s="48"/>
      <c r="HZ38" s="48"/>
      <c r="IA38" s="48"/>
      <c r="IB38" s="48"/>
      <c r="IC38" s="48"/>
      <c r="ID38" s="48"/>
      <c r="IE38" s="48"/>
      <c r="IF38" s="48"/>
      <c r="IG38" s="48"/>
      <c r="IH38" s="48"/>
      <c r="II38" s="48"/>
      <c r="IJ38" s="48"/>
      <c r="IK38" s="48"/>
      <c r="IL38" s="48"/>
      <c r="IM38" s="48"/>
      <c r="IN38" s="48"/>
      <c r="IO38" s="48"/>
      <c r="IP38" s="48"/>
      <c r="IQ38" s="48"/>
      <c r="IR38" s="48"/>
      <c r="IS38" s="48"/>
      <c r="IT38" s="48"/>
      <c r="IU38" s="48"/>
      <c r="IV38" s="48"/>
      <c r="IW38" s="48"/>
      <c r="IX38" s="48"/>
      <c r="IY38" s="48"/>
      <c r="IZ38" s="48"/>
      <c r="JA38" s="48"/>
      <c r="JB38" s="48"/>
      <c r="JC38" s="48"/>
      <c r="JD38" s="48"/>
      <c r="JE38" s="48"/>
      <c r="JF38" s="48"/>
      <c r="JG38" s="48"/>
      <c r="JH38" s="48"/>
      <c r="JI38" s="48"/>
      <c r="JJ38" s="48"/>
      <c r="JK38" s="48"/>
      <c r="JL38" s="48"/>
      <c r="JM38" s="48"/>
      <c r="JN38" s="48"/>
      <c r="JO38" s="48"/>
      <c r="JP38" s="48"/>
      <c r="JQ38" s="48"/>
      <c r="JR38" s="48"/>
      <c r="JS38" s="48"/>
      <c r="JT38" s="48"/>
      <c r="JU38" s="48"/>
      <c r="JV38" s="48"/>
      <c r="JW38" s="48"/>
      <c r="JX38" s="48"/>
      <c r="JY38" s="48"/>
      <c r="JZ38" s="48"/>
      <c r="KA38" s="48"/>
      <c r="KB38" s="48"/>
      <c r="KC38" s="48"/>
      <c r="KD38" s="48"/>
      <c r="KE38" s="48"/>
      <c r="KF38" s="48"/>
      <c r="KG38" s="48"/>
      <c r="KH38" s="48"/>
      <c r="KI38" s="48"/>
      <c r="KJ38" s="48"/>
      <c r="KK38" s="48"/>
      <c r="KL38" s="48"/>
      <c r="KM38" s="48"/>
      <c r="KN38" s="48"/>
      <c r="KO38" s="48"/>
      <c r="KP38" s="48"/>
      <c r="KQ38" s="48"/>
      <c r="KR38" s="48"/>
      <c r="KS38" s="48"/>
      <c r="KT38" s="48"/>
      <c r="KU38" s="48"/>
      <c r="KV38" s="48"/>
      <c r="KW38" s="48"/>
      <c r="KX38" s="48"/>
      <c r="KY38" s="48"/>
      <c r="KZ38" s="48"/>
      <c r="LA38" s="48"/>
      <c r="LB38" s="48"/>
      <c r="LC38" s="48"/>
      <c r="LD38" s="48"/>
      <c r="LE38" s="48"/>
      <c r="LF38" s="48"/>
      <c r="LG38" s="48"/>
      <c r="LH38" s="48"/>
      <c r="LI38" s="48"/>
      <c r="LJ38" s="48"/>
      <c r="LK38" s="48"/>
      <c r="LL38" s="48"/>
      <c r="LM38" s="48"/>
      <c r="LN38" s="48"/>
      <c r="LO38" s="48"/>
      <c r="LP38" s="48"/>
      <c r="LQ38" s="48"/>
      <c r="LR38" s="48"/>
      <c r="LS38" s="48"/>
      <c r="LT38" s="48"/>
      <c r="LU38" s="48"/>
      <c r="LV38" s="48"/>
      <c r="LW38" s="48"/>
      <c r="LX38" s="48"/>
      <c r="LY38" s="48"/>
      <c r="LZ38" s="48"/>
      <c r="MA38" s="48"/>
      <c r="MB38" s="48"/>
      <c r="MC38" s="48"/>
      <c r="MD38" s="48"/>
      <c r="ME38" s="48"/>
      <c r="MF38" s="48"/>
      <c r="MG38" s="48"/>
      <c r="MH38" s="48"/>
      <c r="MI38" s="48"/>
      <c r="MJ38" s="48"/>
      <c r="MK38" s="48"/>
      <c r="ML38" s="48"/>
      <c r="MM38" s="48"/>
      <c r="MN38" s="48"/>
      <c r="MO38" s="48"/>
      <c r="MP38" s="48"/>
      <c r="MQ38" s="48"/>
      <c r="MR38" s="48"/>
      <c r="MS38" s="48"/>
      <c r="MT38" s="48"/>
      <c r="MU38" s="48"/>
      <c r="MV38" s="48"/>
      <c r="MW38" s="48"/>
      <c r="MX38" s="48"/>
      <c r="MY38" s="48"/>
      <c r="MZ38" s="48"/>
      <c r="NA38" s="48"/>
      <c r="NB38" s="48"/>
      <c r="NC38" s="48"/>
    </row>
    <row r="39" spans="1:367" ht="16">
      <c r="A39" s="52" t="s">
        <v>137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</row>
    <row r="40" spans="1:367" ht="16">
      <c r="A40" s="52" t="s">
        <v>156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</row>
    <row r="41" spans="1:367" ht="16">
      <c r="A41" s="52" t="s">
        <v>140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/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/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/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  <c r="FL41" s="48"/>
      <c r="FM41" s="48"/>
      <c r="FN41" s="48"/>
      <c r="FO41" s="48"/>
      <c r="FP41" s="48"/>
      <c r="FQ41" s="48"/>
      <c r="FR41" s="48"/>
      <c r="FS41" s="48"/>
      <c r="FT41" s="48"/>
      <c r="FU41" s="48"/>
      <c r="FV41" s="48"/>
      <c r="FW41" s="48"/>
      <c r="FX41" s="48"/>
      <c r="FY41" s="48"/>
      <c r="FZ41" s="48"/>
      <c r="GA41" s="48"/>
      <c r="GB41" s="48"/>
      <c r="GC41" s="48"/>
      <c r="GD41" s="48"/>
      <c r="GE41" s="48"/>
      <c r="GF41" s="48"/>
      <c r="GG41" s="48"/>
      <c r="GH41" s="48"/>
      <c r="GI41" s="48"/>
      <c r="GJ41" s="48"/>
      <c r="GK41" s="48"/>
      <c r="GL41" s="48"/>
      <c r="GM41" s="48"/>
      <c r="GN41" s="48"/>
      <c r="GO41" s="48"/>
      <c r="GP41" s="48"/>
      <c r="GQ41" s="48"/>
      <c r="GR41" s="48"/>
      <c r="GS41" s="48"/>
      <c r="GT41" s="48"/>
      <c r="GU41" s="48"/>
      <c r="GV41" s="48"/>
      <c r="GW41" s="48"/>
      <c r="GX41" s="48"/>
      <c r="GY41" s="48"/>
      <c r="GZ41" s="48"/>
      <c r="HA41" s="48"/>
      <c r="HB41" s="48"/>
      <c r="HC41" s="48"/>
      <c r="HD41" s="48"/>
      <c r="HE41" s="48"/>
      <c r="HF41" s="48"/>
      <c r="HG41" s="48"/>
      <c r="HH41" s="48"/>
      <c r="HI41" s="48"/>
      <c r="HJ41" s="48"/>
      <c r="HK41" s="48"/>
      <c r="HL41" s="48"/>
      <c r="HM41" s="48"/>
      <c r="HN41" s="48"/>
      <c r="HO41" s="48"/>
      <c r="HP41" s="48"/>
      <c r="HQ41" s="48"/>
      <c r="HR41" s="48"/>
      <c r="HS41" s="48"/>
      <c r="HT41" s="48"/>
      <c r="HU41" s="48"/>
      <c r="HV41" s="48"/>
      <c r="HW41" s="48"/>
      <c r="HX41" s="48"/>
      <c r="HY41" s="48"/>
      <c r="HZ41" s="48"/>
      <c r="IA41" s="48"/>
      <c r="IB41" s="48"/>
      <c r="IC41" s="48"/>
      <c r="ID41" s="48"/>
      <c r="IE41" s="48"/>
      <c r="IF41" s="48"/>
      <c r="IG41" s="48"/>
      <c r="IH41" s="48"/>
      <c r="II41" s="48"/>
      <c r="IJ41" s="48"/>
      <c r="IK41" s="48"/>
      <c r="IL41" s="48"/>
      <c r="IM41" s="48"/>
      <c r="IN41" s="48"/>
      <c r="IO41" s="48"/>
      <c r="IP41" s="48"/>
      <c r="IQ41" s="48"/>
      <c r="IR41" s="48"/>
      <c r="IS41" s="48"/>
      <c r="IT41" s="48"/>
      <c r="IU41" s="48"/>
      <c r="IV41" s="48"/>
      <c r="IW41" s="48"/>
      <c r="IX41" s="48"/>
      <c r="IY41" s="48"/>
      <c r="IZ41" s="48"/>
      <c r="JA41" s="48"/>
      <c r="JB41" s="48"/>
      <c r="JC41" s="48"/>
      <c r="JD41" s="48"/>
      <c r="JE41" s="48"/>
      <c r="JF41" s="48"/>
      <c r="JG41" s="48"/>
      <c r="JH41" s="48"/>
      <c r="JI41" s="48"/>
      <c r="JJ41" s="48"/>
      <c r="JK41" s="48"/>
      <c r="JL41" s="48"/>
      <c r="JM41" s="48"/>
      <c r="JN41" s="48"/>
      <c r="JO41" s="48"/>
      <c r="JP41" s="48"/>
      <c r="JQ41" s="48"/>
      <c r="JR41" s="48"/>
      <c r="JS41" s="48"/>
      <c r="JT41" s="48"/>
      <c r="JU41" s="48"/>
      <c r="JV41" s="48"/>
      <c r="JW41" s="48"/>
      <c r="JX41" s="48"/>
      <c r="JY41" s="48"/>
      <c r="JZ41" s="48"/>
      <c r="KA41" s="48"/>
      <c r="KB41" s="48"/>
      <c r="KC41" s="48"/>
      <c r="KD41" s="48"/>
      <c r="KE41" s="48"/>
      <c r="KF41" s="48"/>
      <c r="KG41" s="48"/>
      <c r="KH41" s="48"/>
      <c r="KI41" s="48"/>
      <c r="KJ41" s="48"/>
      <c r="KK41" s="48"/>
      <c r="KL41" s="48"/>
      <c r="KM41" s="48"/>
      <c r="KN41" s="48"/>
      <c r="KO41" s="48"/>
      <c r="KP41" s="48"/>
      <c r="KQ41" s="48"/>
      <c r="KR41" s="48"/>
      <c r="KS41" s="48"/>
      <c r="KT41" s="48"/>
      <c r="KU41" s="48"/>
      <c r="KV41" s="48"/>
      <c r="KW41" s="48"/>
      <c r="KX41" s="48"/>
      <c r="KY41" s="48"/>
      <c r="KZ41" s="48"/>
      <c r="LA41" s="48"/>
      <c r="LB41" s="48"/>
      <c r="LC41" s="48"/>
      <c r="LD41" s="48"/>
      <c r="LE41" s="48"/>
      <c r="LF41" s="48"/>
      <c r="LG41" s="48"/>
      <c r="LH41" s="48"/>
      <c r="LI41" s="48"/>
      <c r="LJ41" s="48"/>
      <c r="LK41" s="48"/>
      <c r="LL41" s="48"/>
      <c r="LM41" s="48"/>
      <c r="LN41" s="48"/>
      <c r="LO41" s="48"/>
      <c r="LP41" s="48"/>
      <c r="LQ41" s="48"/>
      <c r="LR41" s="48"/>
      <c r="LS41" s="48"/>
      <c r="LT41" s="48"/>
      <c r="LU41" s="48"/>
      <c r="LV41" s="48"/>
      <c r="LW41" s="48"/>
      <c r="LX41" s="48"/>
      <c r="LY41" s="48"/>
      <c r="LZ41" s="48"/>
      <c r="MA41" s="48"/>
      <c r="MB41" s="48"/>
      <c r="MC41" s="48"/>
      <c r="MD41" s="48"/>
      <c r="ME41" s="48"/>
      <c r="MF41" s="48"/>
      <c r="MG41" s="48"/>
      <c r="MH41" s="48"/>
      <c r="MI41" s="48"/>
      <c r="MJ41" s="48"/>
      <c r="MK41" s="48"/>
      <c r="ML41" s="48"/>
      <c r="MM41" s="48"/>
      <c r="MN41" s="48"/>
      <c r="MO41" s="48"/>
      <c r="MP41" s="48"/>
      <c r="MQ41" s="48"/>
      <c r="MR41" s="48"/>
      <c r="MS41" s="48"/>
      <c r="MT41" s="48"/>
      <c r="MU41" s="48"/>
      <c r="MV41" s="48"/>
      <c r="MW41" s="48"/>
      <c r="MX41" s="48"/>
      <c r="MY41" s="48"/>
      <c r="MZ41" s="48"/>
      <c r="NA41" s="48"/>
      <c r="NB41" s="48"/>
      <c r="NC41" s="48"/>
    </row>
    <row r="42" spans="1:367" ht="16">
      <c r="A42" s="52" t="s">
        <v>142</v>
      </c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/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  <c r="FL42" s="48"/>
      <c r="FM42" s="48"/>
      <c r="FN42" s="48"/>
      <c r="FO42" s="48"/>
      <c r="FP42" s="48"/>
      <c r="FQ42" s="48"/>
      <c r="FR42" s="48"/>
      <c r="FS42" s="48"/>
      <c r="FT42" s="48"/>
      <c r="FU42" s="48"/>
      <c r="FV42" s="48"/>
      <c r="FW42" s="48"/>
      <c r="FX42" s="48"/>
      <c r="FY42" s="48"/>
      <c r="FZ42" s="48"/>
      <c r="GA42" s="48"/>
      <c r="GB42" s="48"/>
      <c r="GC42" s="48"/>
      <c r="GD42" s="48"/>
      <c r="GE42" s="48"/>
      <c r="GF42" s="48"/>
      <c r="GG42" s="48"/>
      <c r="GH42" s="48"/>
      <c r="GI42" s="48"/>
      <c r="GJ42" s="48"/>
      <c r="GK42" s="48"/>
      <c r="GL42" s="48"/>
      <c r="GM42" s="48"/>
      <c r="GN42" s="48"/>
      <c r="GO42" s="48"/>
      <c r="GP42" s="48"/>
      <c r="GQ42" s="48"/>
      <c r="GR42" s="48"/>
      <c r="GS42" s="48"/>
      <c r="GT42" s="48"/>
      <c r="GU42" s="48"/>
      <c r="GV42" s="48"/>
      <c r="GW42" s="48"/>
      <c r="GX42" s="48"/>
      <c r="GY42" s="48"/>
      <c r="GZ42" s="48"/>
      <c r="HA42" s="48"/>
      <c r="HB42" s="48"/>
      <c r="HC42" s="48"/>
      <c r="HD42" s="48"/>
      <c r="HE42" s="48"/>
      <c r="HF42" s="48"/>
      <c r="HG42" s="48"/>
      <c r="HH42" s="48"/>
      <c r="HI42" s="48"/>
      <c r="HJ42" s="48"/>
      <c r="HK42" s="48"/>
      <c r="HL42" s="48"/>
      <c r="HM42" s="48"/>
      <c r="HN42" s="48"/>
      <c r="HO42" s="48"/>
      <c r="HP42" s="48"/>
      <c r="HQ42" s="48"/>
      <c r="HR42" s="48"/>
      <c r="HS42" s="48"/>
      <c r="HT42" s="48"/>
      <c r="HU42" s="48"/>
      <c r="HV42" s="48"/>
      <c r="HW42" s="48"/>
      <c r="HX42" s="48"/>
      <c r="HY42" s="48"/>
      <c r="HZ42" s="48"/>
      <c r="IA42" s="48"/>
      <c r="IB42" s="48"/>
      <c r="IC42" s="48"/>
      <c r="ID42" s="48"/>
      <c r="IE42" s="48"/>
      <c r="IF42" s="48"/>
      <c r="IG42" s="48"/>
      <c r="IH42" s="48"/>
      <c r="II42" s="48"/>
      <c r="IJ42" s="48"/>
      <c r="IK42" s="48"/>
      <c r="IL42" s="48"/>
      <c r="IM42" s="48"/>
      <c r="IN42" s="48"/>
      <c r="IO42" s="48"/>
      <c r="IP42" s="48"/>
      <c r="IQ42" s="48"/>
      <c r="IR42" s="48"/>
      <c r="IS42" s="48"/>
      <c r="IT42" s="48"/>
      <c r="IU42" s="48"/>
      <c r="IV42" s="48"/>
      <c r="IW42" s="48"/>
      <c r="IX42" s="48"/>
      <c r="IY42" s="48"/>
      <c r="IZ42" s="48"/>
      <c r="JA42" s="48"/>
      <c r="JB42" s="48"/>
      <c r="JC42" s="48"/>
      <c r="JD42" s="48"/>
      <c r="JE42" s="48"/>
      <c r="JF42" s="48"/>
      <c r="JG42" s="48"/>
      <c r="JH42" s="48"/>
      <c r="JI42" s="48"/>
      <c r="JJ42" s="48"/>
      <c r="JK42" s="48"/>
      <c r="JL42" s="48"/>
      <c r="JM42" s="48"/>
      <c r="JN42" s="48"/>
      <c r="JO42" s="48"/>
      <c r="JP42" s="48"/>
      <c r="JQ42" s="48"/>
      <c r="JR42" s="48"/>
      <c r="JS42" s="48"/>
      <c r="JT42" s="48"/>
      <c r="JU42" s="48"/>
      <c r="JV42" s="48"/>
      <c r="JW42" s="48"/>
      <c r="JX42" s="48"/>
      <c r="JY42" s="48"/>
      <c r="JZ42" s="48"/>
      <c r="KA42" s="48"/>
      <c r="KB42" s="48"/>
      <c r="KC42" s="48"/>
      <c r="KD42" s="48"/>
      <c r="KE42" s="48"/>
      <c r="KF42" s="48"/>
      <c r="KG42" s="48"/>
      <c r="KH42" s="48"/>
      <c r="KI42" s="48"/>
      <c r="KJ42" s="48"/>
      <c r="KK42" s="48"/>
      <c r="KL42" s="48"/>
      <c r="KM42" s="48"/>
      <c r="KN42" s="48"/>
      <c r="KO42" s="48"/>
      <c r="KP42" s="48"/>
      <c r="KQ42" s="48"/>
      <c r="KR42" s="48"/>
      <c r="KS42" s="48"/>
      <c r="KT42" s="48"/>
      <c r="KU42" s="48"/>
      <c r="KV42" s="48"/>
      <c r="KW42" s="48"/>
      <c r="KX42" s="48"/>
      <c r="KY42" s="48"/>
      <c r="KZ42" s="48"/>
      <c r="LA42" s="48"/>
      <c r="LB42" s="48"/>
      <c r="LC42" s="48"/>
      <c r="LD42" s="48"/>
      <c r="LE42" s="48"/>
      <c r="LF42" s="48"/>
      <c r="LG42" s="48"/>
      <c r="LH42" s="48"/>
      <c r="LI42" s="48"/>
      <c r="LJ42" s="48"/>
      <c r="LK42" s="48"/>
      <c r="LL42" s="48"/>
      <c r="LM42" s="48"/>
      <c r="LN42" s="48"/>
      <c r="LO42" s="48"/>
      <c r="LP42" s="48"/>
      <c r="LQ42" s="48"/>
      <c r="LR42" s="48"/>
      <c r="LS42" s="48"/>
      <c r="LT42" s="48"/>
      <c r="LU42" s="48"/>
      <c r="LV42" s="48"/>
      <c r="LW42" s="48"/>
      <c r="LX42" s="48"/>
      <c r="LY42" s="48"/>
      <c r="LZ42" s="48"/>
      <c r="MA42" s="48"/>
      <c r="MB42" s="48"/>
      <c r="MC42" s="48"/>
      <c r="MD42" s="48"/>
      <c r="ME42" s="48"/>
      <c r="MF42" s="48"/>
      <c r="MG42" s="48"/>
      <c r="MH42" s="48"/>
      <c r="MI42" s="48"/>
      <c r="MJ42" s="48"/>
      <c r="MK42" s="48"/>
      <c r="ML42" s="48"/>
      <c r="MM42" s="48"/>
      <c r="MN42" s="48"/>
      <c r="MO42" s="48"/>
      <c r="MP42" s="48"/>
      <c r="MQ42" s="48"/>
      <c r="MR42" s="48"/>
      <c r="MS42" s="48"/>
      <c r="MT42" s="48"/>
      <c r="MU42" s="48"/>
      <c r="MV42" s="48"/>
      <c r="MW42" s="48"/>
      <c r="MX42" s="48"/>
      <c r="MY42" s="48"/>
      <c r="MZ42" s="48"/>
      <c r="NA42" s="48"/>
      <c r="NB42" s="48"/>
      <c r="NC42" s="48"/>
    </row>
    <row r="43" spans="1:367" ht="16">
      <c r="A43" s="53" t="s">
        <v>144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/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/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/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  <c r="FL43" s="48"/>
      <c r="FM43" s="48"/>
      <c r="FN43" s="48"/>
      <c r="FO43" s="48"/>
      <c r="FP43" s="48"/>
      <c r="FQ43" s="48"/>
      <c r="FR43" s="48"/>
      <c r="FS43" s="48"/>
      <c r="FT43" s="48"/>
      <c r="FU43" s="48"/>
      <c r="FV43" s="48"/>
      <c r="FW43" s="48"/>
      <c r="FX43" s="48"/>
      <c r="FY43" s="48"/>
      <c r="FZ43" s="48"/>
      <c r="GA43" s="48"/>
      <c r="GB43" s="48"/>
      <c r="GC43" s="48"/>
      <c r="GD43" s="48"/>
      <c r="GE43" s="48"/>
      <c r="GF43" s="48"/>
      <c r="GG43" s="48"/>
      <c r="GH43" s="48"/>
      <c r="GI43" s="48"/>
      <c r="GJ43" s="48"/>
      <c r="GK43" s="48"/>
      <c r="GL43" s="48"/>
      <c r="GM43" s="48"/>
      <c r="GN43" s="48"/>
      <c r="GO43" s="48"/>
      <c r="GP43" s="48"/>
      <c r="GQ43" s="48"/>
      <c r="GR43" s="48"/>
      <c r="GS43" s="48"/>
      <c r="GT43" s="48"/>
      <c r="GU43" s="48"/>
      <c r="GV43" s="48"/>
      <c r="GW43" s="48"/>
      <c r="GX43" s="48"/>
      <c r="GY43" s="48"/>
      <c r="GZ43" s="48"/>
      <c r="HA43" s="48"/>
      <c r="HB43" s="48"/>
      <c r="HC43" s="48"/>
      <c r="HD43" s="48"/>
      <c r="HE43" s="48"/>
      <c r="HF43" s="48"/>
      <c r="HG43" s="48"/>
      <c r="HH43" s="48"/>
      <c r="HI43" s="48"/>
      <c r="HJ43" s="48"/>
      <c r="HK43" s="48"/>
      <c r="HL43" s="48"/>
      <c r="HM43" s="48"/>
      <c r="HN43" s="48"/>
      <c r="HO43" s="48"/>
      <c r="HP43" s="48"/>
      <c r="HQ43" s="48"/>
      <c r="HR43" s="48"/>
      <c r="HS43" s="48"/>
      <c r="HT43" s="48"/>
      <c r="HU43" s="48"/>
      <c r="HV43" s="48"/>
      <c r="HW43" s="48"/>
      <c r="HX43" s="48"/>
      <c r="HY43" s="48"/>
      <c r="HZ43" s="48"/>
      <c r="IA43" s="48"/>
      <c r="IB43" s="48"/>
      <c r="IC43" s="48"/>
      <c r="ID43" s="48"/>
      <c r="IE43" s="48"/>
      <c r="IF43" s="48"/>
      <c r="IG43" s="48"/>
      <c r="IH43" s="48"/>
      <c r="II43" s="48"/>
      <c r="IJ43" s="48"/>
      <c r="IK43" s="48"/>
      <c r="IL43" s="48"/>
      <c r="IM43" s="48"/>
      <c r="IN43" s="48"/>
      <c r="IO43" s="48"/>
      <c r="IP43" s="48"/>
      <c r="IQ43" s="48"/>
      <c r="IR43" s="48"/>
      <c r="IS43" s="48"/>
      <c r="IT43" s="48"/>
      <c r="IU43" s="48"/>
      <c r="IV43" s="48"/>
      <c r="IW43" s="48"/>
      <c r="IX43" s="48"/>
      <c r="IY43" s="48"/>
      <c r="IZ43" s="48"/>
      <c r="JA43" s="48"/>
      <c r="JB43" s="48"/>
      <c r="JC43" s="48"/>
      <c r="JD43" s="48"/>
      <c r="JE43" s="48"/>
      <c r="JF43" s="48"/>
      <c r="JG43" s="48"/>
      <c r="JH43" s="48"/>
      <c r="JI43" s="48"/>
      <c r="JJ43" s="48"/>
      <c r="JK43" s="48"/>
      <c r="JL43" s="48"/>
      <c r="JM43" s="48"/>
      <c r="JN43" s="48"/>
      <c r="JO43" s="48"/>
      <c r="JP43" s="48"/>
      <c r="JQ43" s="48"/>
      <c r="JR43" s="48"/>
      <c r="JS43" s="48"/>
      <c r="JT43" s="48"/>
      <c r="JU43" s="48"/>
      <c r="JV43" s="48"/>
      <c r="JW43" s="48"/>
      <c r="JX43" s="48"/>
      <c r="JY43" s="48"/>
      <c r="JZ43" s="48"/>
      <c r="KA43" s="48"/>
      <c r="KB43" s="48"/>
      <c r="KC43" s="48"/>
      <c r="KD43" s="48"/>
      <c r="KE43" s="48"/>
      <c r="KF43" s="48"/>
      <c r="KG43" s="48"/>
      <c r="KH43" s="48"/>
      <c r="KI43" s="48"/>
      <c r="KJ43" s="48"/>
      <c r="KK43" s="48"/>
      <c r="KL43" s="48"/>
      <c r="KM43" s="48"/>
      <c r="KN43" s="48"/>
      <c r="KO43" s="48"/>
      <c r="KP43" s="48"/>
      <c r="KQ43" s="48"/>
      <c r="KR43" s="48"/>
      <c r="KS43" s="48"/>
      <c r="KT43" s="48"/>
      <c r="KU43" s="48"/>
      <c r="KV43" s="48"/>
      <c r="KW43" s="48"/>
      <c r="KX43" s="48"/>
      <c r="KY43" s="48"/>
      <c r="KZ43" s="48"/>
      <c r="LA43" s="48"/>
      <c r="LB43" s="48"/>
      <c r="LC43" s="48"/>
      <c r="LD43" s="48"/>
      <c r="LE43" s="48"/>
      <c r="LF43" s="48"/>
      <c r="LG43" s="48"/>
      <c r="LH43" s="48"/>
      <c r="LI43" s="48"/>
      <c r="LJ43" s="48"/>
      <c r="LK43" s="48"/>
      <c r="LL43" s="48"/>
      <c r="LM43" s="48"/>
      <c r="LN43" s="48"/>
      <c r="LO43" s="48"/>
      <c r="LP43" s="48"/>
      <c r="LQ43" s="48"/>
      <c r="LR43" s="48"/>
      <c r="LS43" s="48"/>
      <c r="LT43" s="48"/>
      <c r="LU43" s="48"/>
      <c r="LV43" s="48"/>
      <c r="LW43" s="48"/>
      <c r="LX43" s="48"/>
      <c r="LY43" s="48"/>
      <c r="LZ43" s="48"/>
      <c r="MA43" s="48"/>
      <c r="MB43" s="48"/>
      <c r="MC43" s="48"/>
      <c r="MD43" s="48"/>
      <c r="ME43" s="48"/>
      <c r="MF43" s="48"/>
      <c r="MG43" s="48"/>
      <c r="MH43" s="48"/>
      <c r="MI43" s="48"/>
      <c r="MJ43" s="48"/>
      <c r="MK43" s="48"/>
      <c r="ML43" s="48"/>
      <c r="MM43" s="48"/>
      <c r="MN43" s="48"/>
      <c r="MO43" s="48"/>
      <c r="MP43" s="48"/>
      <c r="MQ43" s="48"/>
      <c r="MR43" s="48"/>
      <c r="MS43" s="48"/>
      <c r="MT43" s="48"/>
      <c r="MU43" s="48"/>
      <c r="MV43" s="48"/>
      <c r="MW43" s="48"/>
      <c r="MX43" s="48"/>
      <c r="MY43" s="48"/>
      <c r="MZ43" s="48"/>
      <c r="NA43" s="48"/>
      <c r="NB43" s="48"/>
      <c r="NC43" s="48"/>
    </row>
    <row r="44" spans="1:367" ht="16">
      <c r="A44" s="53" t="s">
        <v>146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  <c r="DU44" s="48"/>
      <c r="DV44" s="48"/>
      <c r="DW44" s="48"/>
      <c r="DX44" s="48"/>
      <c r="DY44" s="48"/>
      <c r="DZ44" s="48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48"/>
      <c r="FB44" s="48"/>
      <c r="FC44" s="48"/>
      <c r="FD44" s="48"/>
      <c r="FE44" s="48"/>
      <c r="FF44" s="48"/>
      <c r="FG44" s="48"/>
      <c r="FH44" s="48"/>
      <c r="FI44" s="48"/>
      <c r="FJ44" s="48"/>
      <c r="FK44" s="48"/>
      <c r="FL44" s="48"/>
      <c r="FM44" s="48"/>
      <c r="FN44" s="48"/>
      <c r="FO44" s="48"/>
      <c r="FP44" s="48"/>
      <c r="FQ44" s="48"/>
      <c r="FR44" s="48"/>
      <c r="FS44" s="48"/>
      <c r="FT44" s="48"/>
      <c r="FU44" s="48"/>
      <c r="FV44" s="48"/>
      <c r="FW44" s="48"/>
      <c r="FX44" s="48"/>
      <c r="FY44" s="48"/>
      <c r="FZ44" s="48"/>
      <c r="GA44" s="48"/>
      <c r="GB44" s="48"/>
      <c r="GC44" s="48"/>
      <c r="GD44" s="48"/>
      <c r="GE44" s="48"/>
      <c r="GF44" s="48"/>
      <c r="GG44" s="48"/>
      <c r="GH44" s="48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48"/>
      <c r="HF44" s="48"/>
      <c r="HG44" s="48"/>
      <c r="HH44" s="48"/>
      <c r="HI44" s="48"/>
      <c r="HJ44" s="48"/>
      <c r="HK44" s="48"/>
      <c r="HL44" s="48"/>
      <c r="HM44" s="48"/>
      <c r="HN44" s="48"/>
      <c r="HO44" s="48"/>
      <c r="HP44" s="48"/>
      <c r="HQ44" s="48"/>
      <c r="HR44" s="48"/>
      <c r="HS44" s="48"/>
      <c r="HT44" s="48"/>
      <c r="HU44" s="48"/>
      <c r="HV44" s="48"/>
      <c r="HW44" s="48"/>
      <c r="HX44" s="48"/>
      <c r="HY44" s="48"/>
      <c r="HZ44" s="48"/>
      <c r="IA44" s="48"/>
      <c r="IB44" s="48"/>
      <c r="IC44" s="48"/>
      <c r="ID44" s="48"/>
      <c r="IE44" s="48"/>
      <c r="IF44" s="48"/>
      <c r="IG44" s="48"/>
      <c r="IH44" s="48"/>
      <c r="II44" s="48"/>
      <c r="IJ44" s="48"/>
      <c r="IK44" s="48"/>
      <c r="IL44" s="48"/>
      <c r="IM44" s="48"/>
      <c r="IN44" s="48"/>
      <c r="IO44" s="48"/>
      <c r="IP44" s="48"/>
      <c r="IQ44" s="48"/>
      <c r="IR44" s="48"/>
      <c r="IS44" s="48"/>
      <c r="IT44" s="48"/>
      <c r="IU44" s="48"/>
      <c r="IV44" s="48"/>
      <c r="IW44" s="48"/>
      <c r="IX44" s="48"/>
      <c r="IY44" s="48"/>
      <c r="IZ44" s="48"/>
      <c r="JA44" s="48"/>
      <c r="JB44" s="48"/>
      <c r="JC44" s="48"/>
      <c r="JD44" s="48"/>
      <c r="JE44" s="48"/>
      <c r="JF44" s="48"/>
      <c r="JG44" s="48"/>
      <c r="JH44" s="48"/>
      <c r="JI44" s="48"/>
      <c r="JJ44" s="48"/>
      <c r="JK44" s="48"/>
      <c r="JL44" s="48"/>
      <c r="JM44" s="48"/>
      <c r="JN44" s="48"/>
      <c r="JO44" s="48"/>
      <c r="JP44" s="48"/>
      <c r="JQ44" s="48"/>
      <c r="JR44" s="48"/>
      <c r="JS44" s="48"/>
      <c r="JT44" s="48"/>
      <c r="JU44" s="48"/>
      <c r="JV44" s="48"/>
      <c r="JW44" s="48"/>
      <c r="JX44" s="48"/>
      <c r="JY44" s="48"/>
      <c r="JZ44" s="48"/>
      <c r="KA44" s="48"/>
      <c r="KB44" s="48"/>
      <c r="KC44" s="48"/>
      <c r="KD44" s="48"/>
      <c r="KE44" s="48"/>
      <c r="KF44" s="48"/>
      <c r="KG44" s="48"/>
      <c r="KH44" s="48"/>
      <c r="KI44" s="48"/>
      <c r="KJ44" s="48"/>
      <c r="KK44" s="48"/>
      <c r="KL44" s="48"/>
      <c r="KM44" s="48"/>
      <c r="KN44" s="48"/>
      <c r="KO44" s="48"/>
      <c r="KP44" s="48"/>
      <c r="KQ44" s="48"/>
      <c r="KR44" s="48"/>
      <c r="KS44" s="48"/>
      <c r="KT44" s="48"/>
      <c r="KU44" s="48"/>
      <c r="KV44" s="48"/>
      <c r="KW44" s="48"/>
      <c r="KX44" s="48"/>
      <c r="KY44" s="48"/>
      <c r="KZ44" s="48"/>
      <c r="LA44" s="48"/>
      <c r="LB44" s="48"/>
      <c r="LC44" s="48"/>
      <c r="LD44" s="48"/>
      <c r="LE44" s="48"/>
      <c r="LF44" s="48"/>
      <c r="LG44" s="48"/>
      <c r="LH44" s="48"/>
      <c r="LI44" s="48"/>
      <c r="LJ44" s="48"/>
      <c r="LK44" s="48"/>
      <c r="LL44" s="48"/>
      <c r="LM44" s="48"/>
      <c r="LN44" s="48"/>
      <c r="LO44" s="48"/>
      <c r="LP44" s="48"/>
      <c r="LQ44" s="48"/>
      <c r="LR44" s="48"/>
      <c r="LS44" s="48"/>
      <c r="LT44" s="48"/>
      <c r="LU44" s="48"/>
      <c r="LV44" s="48"/>
      <c r="LW44" s="48"/>
      <c r="LX44" s="48"/>
      <c r="LY44" s="48"/>
      <c r="LZ44" s="48"/>
      <c r="MA44" s="48"/>
      <c r="MB44" s="48"/>
      <c r="MC44" s="48"/>
      <c r="MD44" s="48"/>
      <c r="ME44" s="48"/>
      <c r="MF44" s="48"/>
      <c r="MG44" s="48"/>
      <c r="MH44" s="48"/>
      <c r="MI44" s="48"/>
      <c r="MJ44" s="48"/>
      <c r="MK44" s="48"/>
      <c r="ML44" s="48"/>
      <c r="MM44" s="48"/>
      <c r="MN44" s="48"/>
      <c r="MO44" s="48"/>
      <c r="MP44" s="48"/>
      <c r="MQ44" s="48"/>
      <c r="MR44" s="48"/>
      <c r="MS44" s="48"/>
      <c r="MT44" s="48"/>
      <c r="MU44" s="48"/>
      <c r="MV44" s="48"/>
      <c r="MW44" s="48"/>
      <c r="MX44" s="48"/>
      <c r="MY44" s="48"/>
      <c r="MZ44" s="48"/>
      <c r="NA44" s="48"/>
      <c r="NB44" s="48"/>
      <c r="NC44" s="48"/>
    </row>
    <row r="45" spans="1:367" ht="16">
      <c r="A45" s="53" t="s">
        <v>148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48"/>
      <c r="CW45" s="48"/>
      <c r="CX45" s="48"/>
      <c r="CY45" s="48"/>
      <c r="CZ45" s="48"/>
      <c r="DA45" s="48"/>
      <c r="DB45" s="48"/>
      <c r="DC45" s="48"/>
      <c r="DD45" s="48"/>
      <c r="DE45" s="48"/>
      <c r="DF45" s="48"/>
      <c r="DG45" s="48"/>
      <c r="DH45" s="48"/>
      <c r="DI45" s="48"/>
      <c r="DJ45" s="48"/>
      <c r="DK45" s="48"/>
      <c r="DL45" s="48"/>
      <c r="DM45" s="48"/>
      <c r="DN45" s="48"/>
      <c r="DO45" s="48"/>
      <c r="DP45" s="48"/>
      <c r="DQ45" s="48"/>
      <c r="DR45" s="48"/>
      <c r="DS45" s="48"/>
      <c r="DT45" s="48"/>
      <c r="DU45" s="48"/>
      <c r="DV45" s="48"/>
      <c r="DW45" s="48"/>
      <c r="DX45" s="48"/>
      <c r="DY45" s="48"/>
      <c r="DZ45" s="48"/>
      <c r="EA45" s="48"/>
      <c r="EB45" s="48"/>
      <c r="EC45" s="48"/>
      <c r="ED45" s="48"/>
      <c r="EE45" s="48"/>
      <c r="EF45" s="48"/>
      <c r="EG45" s="48"/>
      <c r="EH45" s="48"/>
      <c r="EI45" s="48"/>
      <c r="EJ45" s="48"/>
      <c r="EK45" s="48"/>
      <c r="EL45" s="48"/>
      <c r="EM45" s="48"/>
      <c r="EN45" s="48"/>
      <c r="EO45" s="48"/>
      <c r="EP45" s="48"/>
      <c r="EQ45" s="48"/>
      <c r="ER45" s="48"/>
      <c r="ES45" s="48"/>
      <c r="ET45" s="48"/>
      <c r="EU45" s="48"/>
      <c r="EV45" s="48"/>
      <c r="EW45" s="48"/>
      <c r="EX45" s="48"/>
      <c r="EY45" s="48"/>
      <c r="EZ45" s="48"/>
      <c r="FA45" s="48"/>
      <c r="FB45" s="48"/>
      <c r="FC45" s="48"/>
      <c r="FD45" s="48"/>
      <c r="FE45" s="48"/>
      <c r="FF45" s="48"/>
      <c r="FG45" s="48"/>
      <c r="FH45" s="48"/>
      <c r="FI45" s="48"/>
      <c r="FJ45" s="48"/>
      <c r="FK45" s="48"/>
      <c r="FL45" s="48"/>
      <c r="FM45" s="48"/>
      <c r="FN45" s="48"/>
      <c r="FO45" s="48"/>
      <c r="FP45" s="48"/>
      <c r="FQ45" s="48"/>
      <c r="FR45" s="48"/>
      <c r="FS45" s="48"/>
      <c r="FT45" s="48"/>
      <c r="FU45" s="48"/>
      <c r="FV45" s="48"/>
      <c r="FW45" s="48"/>
      <c r="FX45" s="48"/>
      <c r="FY45" s="48"/>
      <c r="FZ45" s="48"/>
      <c r="GA45" s="48"/>
      <c r="GB45" s="48"/>
      <c r="GC45" s="48"/>
      <c r="GD45" s="48"/>
      <c r="GE45" s="48"/>
      <c r="GF45" s="48"/>
      <c r="GG45" s="48"/>
      <c r="GH45" s="48"/>
      <c r="GI45" s="48"/>
      <c r="GJ45" s="48"/>
      <c r="GK45" s="48"/>
      <c r="GL45" s="48"/>
      <c r="GM45" s="48"/>
      <c r="GN45" s="48"/>
      <c r="GO45" s="48"/>
      <c r="GP45" s="48"/>
      <c r="GQ45" s="48"/>
      <c r="GR45" s="48"/>
      <c r="GS45" s="48"/>
      <c r="GT45" s="48"/>
      <c r="GU45" s="48"/>
      <c r="GV45" s="48"/>
      <c r="GW45" s="48"/>
      <c r="GX45" s="48"/>
      <c r="GY45" s="48"/>
      <c r="GZ45" s="48"/>
      <c r="HA45" s="48"/>
      <c r="HB45" s="48"/>
      <c r="HC45" s="48"/>
      <c r="HD45" s="48"/>
      <c r="HE45" s="48"/>
      <c r="HF45" s="48"/>
      <c r="HG45" s="48"/>
      <c r="HH45" s="48"/>
      <c r="HI45" s="48"/>
      <c r="HJ45" s="48"/>
      <c r="HK45" s="48"/>
      <c r="HL45" s="48"/>
      <c r="HM45" s="48"/>
      <c r="HN45" s="48"/>
      <c r="HO45" s="48"/>
      <c r="HP45" s="48"/>
      <c r="HQ45" s="48"/>
      <c r="HR45" s="48"/>
      <c r="HS45" s="48"/>
      <c r="HT45" s="48"/>
      <c r="HU45" s="48"/>
      <c r="HV45" s="48"/>
      <c r="HW45" s="48"/>
      <c r="HX45" s="48"/>
      <c r="HY45" s="48"/>
      <c r="HZ45" s="48"/>
      <c r="IA45" s="48"/>
      <c r="IB45" s="48"/>
      <c r="IC45" s="48"/>
      <c r="ID45" s="48"/>
      <c r="IE45" s="48"/>
      <c r="IF45" s="48"/>
      <c r="IG45" s="48"/>
      <c r="IH45" s="48"/>
      <c r="II45" s="48"/>
      <c r="IJ45" s="48"/>
      <c r="IK45" s="48"/>
      <c r="IL45" s="48"/>
      <c r="IM45" s="48"/>
      <c r="IN45" s="48"/>
      <c r="IO45" s="48"/>
      <c r="IP45" s="48"/>
      <c r="IQ45" s="48"/>
      <c r="IR45" s="48"/>
      <c r="IS45" s="48"/>
      <c r="IT45" s="48"/>
      <c r="IU45" s="48"/>
      <c r="IV45" s="48"/>
      <c r="IW45" s="48"/>
      <c r="IX45" s="48"/>
      <c r="IY45" s="48"/>
      <c r="IZ45" s="48"/>
      <c r="JA45" s="48"/>
      <c r="JB45" s="48"/>
      <c r="JC45" s="48"/>
      <c r="JD45" s="48"/>
      <c r="JE45" s="48"/>
      <c r="JF45" s="48"/>
      <c r="JG45" s="48"/>
      <c r="JH45" s="48"/>
      <c r="JI45" s="48"/>
      <c r="JJ45" s="48"/>
      <c r="JK45" s="48"/>
      <c r="JL45" s="48"/>
      <c r="JM45" s="48"/>
      <c r="JN45" s="48"/>
      <c r="JO45" s="48"/>
      <c r="JP45" s="48"/>
      <c r="JQ45" s="48"/>
      <c r="JR45" s="48"/>
      <c r="JS45" s="48"/>
      <c r="JT45" s="48"/>
      <c r="JU45" s="48"/>
      <c r="JV45" s="48"/>
      <c r="JW45" s="48"/>
      <c r="JX45" s="48"/>
      <c r="JY45" s="48"/>
      <c r="JZ45" s="48"/>
      <c r="KA45" s="48"/>
      <c r="KB45" s="48"/>
      <c r="KC45" s="48"/>
      <c r="KD45" s="48"/>
      <c r="KE45" s="48"/>
      <c r="KF45" s="48"/>
      <c r="KG45" s="48"/>
      <c r="KH45" s="48"/>
      <c r="KI45" s="48"/>
      <c r="KJ45" s="48"/>
      <c r="KK45" s="48"/>
      <c r="KL45" s="48"/>
      <c r="KM45" s="48"/>
      <c r="KN45" s="48"/>
      <c r="KO45" s="48"/>
      <c r="KP45" s="48"/>
      <c r="KQ45" s="48"/>
      <c r="KR45" s="48"/>
      <c r="KS45" s="48"/>
      <c r="KT45" s="48"/>
      <c r="KU45" s="48"/>
      <c r="KV45" s="48"/>
      <c r="KW45" s="48"/>
      <c r="KX45" s="48"/>
      <c r="KY45" s="48"/>
      <c r="KZ45" s="48"/>
      <c r="LA45" s="48"/>
      <c r="LB45" s="48"/>
      <c r="LC45" s="48"/>
      <c r="LD45" s="48"/>
      <c r="LE45" s="48"/>
      <c r="LF45" s="48"/>
      <c r="LG45" s="48"/>
      <c r="LH45" s="48"/>
      <c r="LI45" s="48"/>
      <c r="LJ45" s="48"/>
      <c r="LK45" s="48"/>
      <c r="LL45" s="48"/>
      <c r="LM45" s="48"/>
      <c r="LN45" s="48"/>
      <c r="LO45" s="48"/>
      <c r="LP45" s="48"/>
      <c r="LQ45" s="48"/>
      <c r="LR45" s="48"/>
      <c r="LS45" s="48"/>
      <c r="LT45" s="48"/>
      <c r="LU45" s="48"/>
      <c r="LV45" s="48"/>
      <c r="LW45" s="48"/>
      <c r="LX45" s="48"/>
      <c r="LY45" s="48"/>
      <c r="LZ45" s="48"/>
      <c r="MA45" s="48"/>
      <c r="MB45" s="48"/>
      <c r="MC45" s="48"/>
      <c r="MD45" s="48"/>
      <c r="ME45" s="48"/>
      <c r="MF45" s="48"/>
      <c r="MG45" s="48"/>
      <c r="MH45" s="48"/>
      <c r="MI45" s="48"/>
      <c r="MJ45" s="48"/>
      <c r="MK45" s="48"/>
      <c r="ML45" s="48"/>
      <c r="MM45" s="48"/>
      <c r="MN45" s="48"/>
      <c r="MO45" s="48"/>
      <c r="MP45" s="48"/>
      <c r="MQ45" s="48"/>
      <c r="MR45" s="48"/>
      <c r="MS45" s="48"/>
      <c r="MT45" s="48"/>
      <c r="MU45" s="48"/>
      <c r="MV45" s="48"/>
      <c r="MW45" s="48"/>
      <c r="MX45" s="48"/>
      <c r="MY45" s="48"/>
      <c r="MZ45" s="48"/>
      <c r="NA45" s="48"/>
      <c r="NB45" s="48"/>
      <c r="NC45" s="48"/>
    </row>
    <row r="46" spans="1:367" ht="16">
      <c r="A46" s="53" t="s">
        <v>151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  <c r="DT46" s="48"/>
      <c r="DU46" s="48"/>
      <c r="DV46" s="48"/>
      <c r="DW46" s="48"/>
      <c r="DX46" s="48"/>
      <c r="DY46" s="48"/>
      <c r="DZ46" s="48"/>
      <c r="EA46" s="48"/>
      <c r="EB46" s="48"/>
      <c r="EC46" s="48"/>
      <c r="ED46" s="48"/>
      <c r="EE46" s="48"/>
      <c r="EF46" s="48"/>
      <c r="EG46" s="48"/>
      <c r="EH46" s="48"/>
      <c r="EI46" s="48"/>
      <c r="EJ46" s="48"/>
      <c r="EK46" s="48"/>
      <c r="EL46" s="48"/>
      <c r="EM46" s="48"/>
      <c r="EN46" s="48"/>
      <c r="EO46" s="48"/>
      <c r="EP46" s="48"/>
      <c r="EQ46" s="48"/>
      <c r="ER46" s="48"/>
      <c r="ES46" s="48"/>
      <c r="ET46" s="48"/>
      <c r="EU46" s="48"/>
      <c r="EV46" s="48"/>
      <c r="EW46" s="48"/>
      <c r="EX46" s="48"/>
      <c r="EY46" s="48"/>
      <c r="EZ46" s="48"/>
      <c r="FA46" s="48"/>
      <c r="FB46" s="48"/>
      <c r="FC46" s="48"/>
      <c r="FD46" s="48"/>
      <c r="FE46" s="48"/>
      <c r="FF46" s="48"/>
      <c r="FG46" s="48"/>
      <c r="FH46" s="48"/>
      <c r="FI46" s="48"/>
      <c r="FJ46" s="48"/>
      <c r="FK46" s="48"/>
      <c r="FL46" s="48"/>
      <c r="FM46" s="48"/>
      <c r="FN46" s="48"/>
      <c r="FO46" s="48"/>
      <c r="FP46" s="48"/>
      <c r="FQ46" s="48"/>
      <c r="FR46" s="48"/>
      <c r="FS46" s="48"/>
      <c r="FT46" s="48"/>
      <c r="FU46" s="48"/>
      <c r="FV46" s="48"/>
      <c r="FW46" s="48"/>
      <c r="FX46" s="48"/>
      <c r="FY46" s="48"/>
      <c r="FZ46" s="48"/>
      <c r="GA46" s="48"/>
      <c r="GB46" s="48"/>
      <c r="GC46" s="48"/>
      <c r="GD46" s="48"/>
      <c r="GE46" s="48"/>
      <c r="GF46" s="48"/>
      <c r="GG46" s="48"/>
      <c r="GH46" s="48"/>
      <c r="GI46" s="48"/>
      <c r="GJ46" s="48"/>
      <c r="GK46" s="48"/>
      <c r="GL46" s="48"/>
      <c r="GM46" s="48"/>
      <c r="GN46" s="48"/>
      <c r="GO46" s="48"/>
      <c r="GP46" s="48"/>
      <c r="GQ46" s="48"/>
      <c r="GR46" s="48"/>
      <c r="GS46" s="48"/>
      <c r="GT46" s="48"/>
      <c r="GU46" s="48"/>
      <c r="GV46" s="48"/>
      <c r="GW46" s="48"/>
      <c r="GX46" s="48"/>
      <c r="GY46" s="48"/>
      <c r="GZ46" s="48"/>
      <c r="HA46" s="48"/>
      <c r="HB46" s="48"/>
      <c r="HC46" s="48"/>
      <c r="HD46" s="48"/>
      <c r="HE46" s="48"/>
      <c r="HF46" s="48"/>
      <c r="HG46" s="48"/>
      <c r="HH46" s="48"/>
      <c r="HI46" s="48"/>
      <c r="HJ46" s="48"/>
      <c r="HK46" s="48"/>
      <c r="HL46" s="48"/>
      <c r="HM46" s="48"/>
      <c r="HN46" s="48"/>
      <c r="HO46" s="48"/>
      <c r="HP46" s="48"/>
      <c r="HQ46" s="48"/>
      <c r="HR46" s="48"/>
      <c r="HS46" s="48"/>
      <c r="HT46" s="48"/>
      <c r="HU46" s="48"/>
      <c r="HV46" s="48"/>
      <c r="HW46" s="48"/>
      <c r="HX46" s="48"/>
      <c r="HY46" s="48"/>
      <c r="HZ46" s="48"/>
      <c r="IA46" s="48"/>
      <c r="IB46" s="48"/>
      <c r="IC46" s="48"/>
      <c r="ID46" s="48"/>
      <c r="IE46" s="48"/>
      <c r="IF46" s="48"/>
      <c r="IG46" s="48"/>
      <c r="IH46" s="48"/>
      <c r="II46" s="48"/>
      <c r="IJ46" s="48"/>
      <c r="IK46" s="48"/>
      <c r="IL46" s="48"/>
      <c r="IM46" s="48"/>
      <c r="IN46" s="48"/>
      <c r="IO46" s="48"/>
      <c r="IP46" s="48"/>
      <c r="IQ46" s="48"/>
      <c r="IR46" s="48"/>
      <c r="IS46" s="48"/>
      <c r="IT46" s="48"/>
      <c r="IU46" s="48"/>
      <c r="IV46" s="48"/>
      <c r="IW46" s="48"/>
      <c r="IX46" s="48"/>
      <c r="IY46" s="48"/>
      <c r="IZ46" s="48"/>
      <c r="JA46" s="48"/>
      <c r="JB46" s="48"/>
      <c r="JC46" s="48"/>
      <c r="JD46" s="48"/>
      <c r="JE46" s="48"/>
      <c r="JF46" s="48"/>
      <c r="JG46" s="48"/>
      <c r="JH46" s="48"/>
      <c r="JI46" s="48"/>
      <c r="JJ46" s="48"/>
      <c r="JK46" s="48"/>
      <c r="JL46" s="48"/>
      <c r="JM46" s="48"/>
      <c r="JN46" s="48"/>
      <c r="JO46" s="48"/>
      <c r="JP46" s="48"/>
      <c r="JQ46" s="48"/>
      <c r="JR46" s="48"/>
      <c r="JS46" s="48"/>
      <c r="JT46" s="48"/>
      <c r="JU46" s="48"/>
      <c r="JV46" s="48"/>
      <c r="JW46" s="48"/>
      <c r="JX46" s="48"/>
      <c r="JY46" s="48"/>
      <c r="JZ46" s="48"/>
      <c r="KA46" s="48"/>
      <c r="KB46" s="48"/>
      <c r="KC46" s="48"/>
      <c r="KD46" s="48"/>
      <c r="KE46" s="48"/>
      <c r="KF46" s="48"/>
      <c r="KG46" s="48"/>
      <c r="KH46" s="48"/>
      <c r="KI46" s="48"/>
      <c r="KJ46" s="48"/>
      <c r="KK46" s="48"/>
      <c r="KL46" s="48"/>
      <c r="KM46" s="48"/>
      <c r="KN46" s="48"/>
      <c r="KO46" s="48"/>
      <c r="KP46" s="48"/>
      <c r="KQ46" s="48"/>
      <c r="KR46" s="48"/>
      <c r="KS46" s="48"/>
      <c r="KT46" s="48"/>
      <c r="KU46" s="48"/>
      <c r="KV46" s="48"/>
      <c r="KW46" s="48"/>
      <c r="KX46" s="48"/>
      <c r="KY46" s="48"/>
      <c r="KZ46" s="48"/>
      <c r="LA46" s="48"/>
      <c r="LB46" s="48"/>
      <c r="LC46" s="48"/>
      <c r="LD46" s="48"/>
      <c r="LE46" s="48"/>
      <c r="LF46" s="48"/>
      <c r="LG46" s="48"/>
      <c r="LH46" s="48"/>
      <c r="LI46" s="48"/>
      <c r="LJ46" s="48"/>
      <c r="LK46" s="48"/>
      <c r="LL46" s="48"/>
      <c r="LM46" s="48"/>
      <c r="LN46" s="48"/>
      <c r="LO46" s="48"/>
      <c r="LP46" s="48"/>
      <c r="LQ46" s="48"/>
      <c r="LR46" s="48"/>
      <c r="LS46" s="48"/>
      <c r="LT46" s="48"/>
      <c r="LU46" s="48"/>
      <c r="LV46" s="48"/>
      <c r="LW46" s="48"/>
      <c r="LX46" s="48"/>
      <c r="LY46" s="48"/>
      <c r="LZ46" s="48"/>
      <c r="MA46" s="48"/>
      <c r="MB46" s="48"/>
      <c r="MC46" s="48"/>
      <c r="MD46" s="48"/>
      <c r="ME46" s="48"/>
      <c r="MF46" s="48"/>
      <c r="MG46" s="48"/>
      <c r="MH46" s="48"/>
      <c r="MI46" s="48"/>
      <c r="MJ46" s="48"/>
      <c r="MK46" s="48"/>
      <c r="ML46" s="48"/>
      <c r="MM46" s="48"/>
      <c r="MN46" s="48"/>
      <c r="MO46" s="48"/>
      <c r="MP46" s="48"/>
      <c r="MQ46" s="48"/>
      <c r="MR46" s="48"/>
      <c r="MS46" s="48"/>
      <c r="MT46" s="48"/>
      <c r="MU46" s="48"/>
      <c r="MV46" s="48"/>
      <c r="MW46" s="48"/>
      <c r="MX46" s="48"/>
      <c r="MY46" s="48"/>
      <c r="MZ46" s="48"/>
      <c r="NA46" s="48"/>
      <c r="NB46" s="48"/>
      <c r="NC46" s="48"/>
    </row>
    <row r="47" spans="1:367" ht="16">
      <c r="A47" s="53" t="s">
        <v>153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8"/>
      <c r="DV47" s="48"/>
      <c r="DW47" s="48"/>
      <c r="DX47" s="48"/>
      <c r="DY47" s="48"/>
      <c r="DZ47" s="48"/>
      <c r="EA47" s="48"/>
      <c r="EB47" s="48"/>
      <c r="EC47" s="48"/>
      <c r="ED47" s="48"/>
      <c r="EE47" s="48"/>
      <c r="EF47" s="48"/>
      <c r="EG47" s="48"/>
      <c r="EH47" s="48"/>
      <c r="EI47" s="48"/>
      <c r="EJ47" s="48"/>
      <c r="EK47" s="48"/>
      <c r="EL47" s="48"/>
      <c r="EM47" s="48"/>
      <c r="EN47" s="48"/>
      <c r="EO47" s="48"/>
      <c r="EP47" s="48"/>
      <c r="EQ47" s="48"/>
      <c r="ER47" s="48"/>
      <c r="ES47" s="48"/>
      <c r="ET47" s="48"/>
      <c r="EU47" s="48"/>
      <c r="EV47" s="48"/>
      <c r="EW47" s="48"/>
      <c r="EX47" s="48"/>
      <c r="EY47" s="48"/>
      <c r="EZ47" s="48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8"/>
      <c r="GE47" s="48"/>
      <c r="GF47" s="48"/>
      <c r="GG47" s="48"/>
      <c r="GH47" s="48"/>
      <c r="GI47" s="48"/>
      <c r="GJ47" s="48"/>
      <c r="GK47" s="48"/>
      <c r="GL47" s="48"/>
      <c r="GM47" s="48"/>
      <c r="GN47" s="48"/>
      <c r="GO47" s="48"/>
      <c r="GP47" s="48"/>
      <c r="GQ47" s="48"/>
      <c r="GR47" s="48"/>
      <c r="GS47" s="48"/>
      <c r="GT47" s="48"/>
      <c r="GU47" s="48"/>
      <c r="GV47" s="48"/>
      <c r="GW47" s="48"/>
      <c r="GX47" s="48"/>
      <c r="GY47" s="48"/>
      <c r="GZ47" s="48"/>
      <c r="HA47" s="48"/>
      <c r="HB47" s="48"/>
      <c r="HC47" s="48"/>
      <c r="HD47" s="48"/>
      <c r="HE47" s="48"/>
      <c r="HF47" s="48"/>
      <c r="HG47" s="48"/>
      <c r="HH47" s="48"/>
      <c r="HI47" s="48"/>
      <c r="HJ47" s="48"/>
      <c r="HK47" s="48"/>
      <c r="HL47" s="48"/>
      <c r="HM47" s="48"/>
      <c r="HN47" s="48"/>
      <c r="HO47" s="48"/>
      <c r="HP47" s="48"/>
      <c r="HQ47" s="48"/>
      <c r="HR47" s="48"/>
      <c r="HS47" s="48"/>
      <c r="HT47" s="48"/>
      <c r="HU47" s="48"/>
      <c r="HV47" s="48"/>
      <c r="HW47" s="48"/>
      <c r="HX47" s="48"/>
      <c r="HY47" s="48"/>
      <c r="HZ47" s="48"/>
      <c r="IA47" s="48"/>
      <c r="IB47" s="48"/>
      <c r="IC47" s="48"/>
      <c r="ID47" s="48"/>
      <c r="IE47" s="48"/>
      <c r="IF47" s="48"/>
      <c r="IG47" s="48"/>
      <c r="IH47" s="48"/>
      <c r="II47" s="48"/>
      <c r="IJ47" s="48"/>
      <c r="IK47" s="48"/>
      <c r="IL47" s="48"/>
      <c r="IM47" s="48"/>
      <c r="IN47" s="48"/>
      <c r="IO47" s="48"/>
      <c r="IP47" s="48"/>
      <c r="IQ47" s="48"/>
      <c r="IR47" s="48"/>
      <c r="IS47" s="48"/>
      <c r="IT47" s="48"/>
      <c r="IU47" s="48"/>
      <c r="IV47" s="48"/>
      <c r="IW47" s="48"/>
      <c r="IX47" s="48"/>
      <c r="IY47" s="48"/>
      <c r="IZ47" s="48"/>
      <c r="JA47" s="48"/>
      <c r="JB47" s="48"/>
      <c r="JC47" s="48"/>
      <c r="JD47" s="48"/>
      <c r="JE47" s="48"/>
      <c r="JF47" s="48"/>
      <c r="JG47" s="48"/>
      <c r="JH47" s="48"/>
      <c r="JI47" s="48"/>
      <c r="JJ47" s="48"/>
      <c r="JK47" s="48"/>
      <c r="JL47" s="48"/>
      <c r="JM47" s="48"/>
      <c r="JN47" s="48"/>
      <c r="JO47" s="48"/>
      <c r="JP47" s="48"/>
      <c r="JQ47" s="48"/>
      <c r="JR47" s="48"/>
      <c r="JS47" s="48"/>
      <c r="JT47" s="48"/>
      <c r="JU47" s="48"/>
      <c r="JV47" s="48"/>
      <c r="JW47" s="48"/>
      <c r="JX47" s="48"/>
      <c r="JY47" s="48"/>
      <c r="JZ47" s="48"/>
      <c r="KA47" s="48"/>
      <c r="KB47" s="48"/>
      <c r="KC47" s="48"/>
      <c r="KD47" s="48"/>
      <c r="KE47" s="48"/>
      <c r="KF47" s="48"/>
      <c r="KG47" s="48"/>
      <c r="KH47" s="48"/>
      <c r="KI47" s="48"/>
      <c r="KJ47" s="48"/>
      <c r="KK47" s="48"/>
      <c r="KL47" s="48"/>
      <c r="KM47" s="48"/>
      <c r="KN47" s="48"/>
      <c r="KO47" s="48"/>
      <c r="KP47" s="48"/>
      <c r="KQ47" s="48"/>
      <c r="KR47" s="48"/>
      <c r="KS47" s="48"/>
      <c r="KT47" s="48"/>
      <c r="KU47" s="48"/>
      <c r="KV47" s="48"/>
      <c r="KW47" s="48"/>
      <c r="KX47" s="48"/>
      <c r="KY47" s="48"/>
      <c r="KZ47" s="48"/>
      <c r="LA47" s="48"/>
      <c r="LB47" s="48"/>
      <c r="LC47" s="48"/>
      <c r="LD47" s="48"/>
      <c r="LE47" s="48"/>
      <c r="LF47" s="48"/>
      <c r="LG47" s="48"/>
      <c r="LH47" s="48"/>
      <c r="LI47" s="48"/>
      <c r="LJ47" s="48"/>
      <c r="LK47" s="48"/>
      <c r="LL47" s="48"/>
      <c r="LM47" s="48"/>
      <c r="LN47" s="48"/>
      <c r="LO47" s="48"/>
      <c r="LP47" s="48"/>
      <c r="LQ47" s="48"/>
      <c r="LR47" s="48"/>
      <c r="LS47" s="48"/>
      <c r="LT47" s="48"/>
      <c r="LU47" s="48"/>
      <c r="LV47" s="48"/>
      <c r="LW47" s="48"/>
      <c r="LX47" s="48"/>
      <c r="LY47" s="48"/>
      <c r="LZ47" s="48"/>
      <c r="MA47" s="48"/>
      <c r="MB47" s="48"/>
      <c r="MC47" s="48"/>
      <c r="MD47" s="48"/>
      <c r="ME47" s="48"/>
      <c r="MF47" s="48"/>
      <c r="MG47" s="48"/>
      <c r="MH47" s="48"/>
      <c r="MI47" s="48"/>
      <c r="MJ47" s="48"/>
      <c r="MK47" s="48"/>
      <c r="ML47" s="48"/>
      <c r="MM47" s="48"/>
      <c r="MN47" s="48"/>
      <c r="MO47" s="48"/>
      <c r="MP47" s="48"/>
      <c r="MQ47" s="48"/>
      <c r="MR47" s="48"/>
      <c r="MS47" s="48"/>
      <c r="MT47" s="48"/>
      <c r="MU47" s="48"/>
      <c r="MV47" s="48"/>
      <c r="MW47" s="48"/>
      <c r="MX47" s="48"/>
      <c r="MY47" s="48"/>
      <c r="MZ47" s="48"/>
      <c r="NA47" s="48"/>
      <c r="NB47" s="48"/>
      <c r="NC47" s="4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MENSUEL</vt:lpstr>
      <vt:lpstr>JOURS NON TRAVAILLES</vt:lpstr>
      <vt:lpstr>LISTES</vt:lpstr>
      <vt:lpstr>ANNUEL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Guillaume Beth</cp:lastModifiedBy>
  <dcterms:created xsi:type="dcterms:W3CDTF">2019-07-02T06:44:43Z</dcterms:created>
  <dcterms:modified xsi:type="dcterms:W3CDTF">2020-08-24T21:53:16Z</dcterms:modified>
</cp:coreProperties>
</file>