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Sauvegarde Personnelle\Users\ASUS\Desktop\"/>
    </mc:Choice>
  </mc:AlternateContent>
  <bookViews>
    <workbookView xWindow="-120" yWindow="-120" windowWidth="24240" windowHeight="13296"/>
  </bookViews>
  <sheets>
    <sheet name="Cal" sheetId="6" r:id="rId1"/>
    <sheet name="Param" sheetId="5" r:id="rId2"/>
  </sheets>
  <definedNames>
    <definedName name="_xlnm._FilterDatabase" localSheetId="0" hidden="1">Cal!$A$1:$AS$47</definedName>
    <definedName name="An">Param!$B$1</definedName>
  </definedNames>
  <calcPr calcId="152511" concurrentCalc="0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6" l="1"/>
  <c r="AN49" i="6"/>
  <c r="AM49" i="6"/>
  <c r="AL49" i="6"/>
  <c r="AK49" i="6"/>
  <c r="AJ49" i="6"/>
  <c r="AI49" i="6"/>
  <c r="AG49" i="6"/>
  <c r="AD49" i="6"/>
  <c r="AC49" i="6"/>
  <c r="AB49" i="6"/>
  <c r="AA49" i="6"/>
  <c r="Z49" i="6"/>
  <c r="Y49" i="6"/>
  <c r="W49" i="6"/>
  <c r="T49" i="6"/>
  <c r="S49" i="6"/>
  <c r="R49" i="6"/>
  <c r="Q49" i="6"/>
  <c r="P49" i="6"/>
  <c r="O49" i="6"/>
  <c r="M49" i="6"/>
  <c r="C49" i="6"/>
  <c r="F49" i="6"/>
  <c r="G49" i="6"/>
  <c r="H49" i="6"/>
  <c r="I49" i="6"/>
  <c r="J49" i="6"/>
  <c r="E49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B2" i="5"/>
  <c r="A1" i="6"/>
  <c r="B11" i="5"/>
  <c r="B14" i="5"/>
  <c r="B13" i="5"/>
  <c r="B12" i="5"/>
  <c r="B10" i="5"/>
  <c r="B6" i="5"/>
  <c r="B5" i="5"/>
  <c r="B3" i="5"/>
  <c r="B4" i="5"/>
  <c r="B9" i="5"/>
  <c r="B8" i="5"/>
  <c r="B7" i="5"/>
</calcChain>
</file>

<file path=xl/sharedStrings.xml><?xml version="1.0" encoding="utf-8"?>
<sst xmlns="http://schemas.openxmlformats.org/spreadsheetml/2006/main" count="343" uniqueCount="46">
  <si>
    <t>Année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</si>
  <si>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</si>
  <si>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</si>
  <si>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</si>
  <si>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</si>
  <si>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</si>
  <si>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</si>
  <si>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</si>
  <si>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</si>
  <si>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</si>
  <si>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POYOL</t>
  </si>
  <si>
    <t>DUCOS</t>
  </si>
  <si>
    <t>ROCHER</t>
  </si>
  <si>
    <t>MITTON</t>
  </si>
  <si>
    <t>PAULETTO</t>
  </si>
  <si>
    <t>MEILLIER</t>
  </si>
  <si>
    <t>MURE</t>
  </si>
  <si>
    <t>VIOT</t>
  </si>
  <si>
    <t>ROSSI</t>
  </si>
  <si>
    <t>GUERRAZZI</t>
  </si>
  <si>
    <t>GUIENNET</t>
  </si>
  <si>
    <t>PANKOWIAK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</si>
  <si>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</si>
  <si>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</si>
  <si>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</si>
  <si>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</si>
  <si>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</si>
  <si>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</si>
  <si>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</si>
  <si>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</si>
  <si>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</si>
  <si>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</si>
  <si>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</si>
  <si>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</si>
  <si>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þ</t>
  </si>
  <si>
    <t>Groupe A</t>
  </si>
  <si>
    <t>Groupe B</t>
  </si>
  <si>
    <t>Groupe C</t>
  </si>
  <si>
    <t>Richard</t>
  </si>
  <si>
    <t>Cours</t>
  </si>
  <si>
    <t>Coach</t>
  </si>
  <si>
    <t>Groupe D</t>
  </si>
  <si>
    <t>Motif Annul.</t>
  </si>
  <si>
    <t>Présence des joueurs</t>
  </si>
  <si>
    <t>Total</t>
  </si>
  <si>
    <t>Jour du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</si>
</sst>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"/>
    <numFmt numFmtId="165" formatCode="[$-40C]dddd\ dd\ mm\ yy"/>
    <numFmt numFmtId="166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Wingdings"/>
      <charset val="2"/>
    </font>
    <font>
      <b/>
      <sz val="10"/>
      <color rgb="FF000000"/>
      <name val="Arial"/>
      <family val="2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A5A5A5"/>
      </patternFill>
    </fill>
    <fill>
      <patternFill patternType="solid">
        <fgColor rgb="FF00FF00"/>
        <bgColor indexed="64"/>
      </patternFill>
    </fill>
    <fill>
      <patternFill patternType="solid">
        <fgColor rgb="FF00F0C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rgb="FFFFFF00"/>
      </patternFill>
    </fill>
  </fills>
  <borders count="26">
    <border>
      <left/>
      <right/>
      <top/>
      <bottom/>
      <diagonal/>
    </border>
    <border>
      <left/>
      <right/>
      <top style="thin">
        <color theme="8"/>
      </top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/>
      <right/>
      <top/>
      <bottom style="thin">
        <color theme="8"/>
      </bottom>
      <diagonal/>
    </border>
    <border>
      <left/>
      <right style="double">
        <color rgb="FF3F3F3F"/>
      </right>
      <top/>
      <bottom style="thin">
        <color theme="8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3" borderId="6" applyNumberFormat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0" borderId="0" xfId="0" applyFont="1"/>
    <xf numFmtId="166" fontId="0" fillId="0" borderId="0" xfId="0" applyNumberFormat="1" applyFill="1"/>
    <xf numFmtId="166" fontId="3" fillId="0" borderId="2" xfId="0" applyNumberFormat="1" applyFont="1" applyFill="1" applyBorder="1" applyAlignment="1">
      <alignment horizontal="left" vertical="center" wrapText="1"/>
    </xf>
    <xf numFmtId="166" fontId="5" fillId="0" borderId="5" xfId="0" applyNumberFormat="1" applyFont="1" applyFill="1" applyBorder="1"/>
    <xf numFmtId="0" fontId="5" fillId="0" borderId="0" xfId="0" applyFont="1" applyFill="1" applyBorder="1"/>
    <xf numFmtId="165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16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0" xfId="0" applyFont="1" applyFill="1" applyBorder="1" applyAlignment="1">
      <alignment horizontal="centerContinuous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textRotation="47"/>
    </xf>
    <xf numFmtId="0" fontId="5" fillId="0" borderId="1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 vertical="center"/>
    </xf>
    <xf numFmtId="166" fontId="3" fillId="0" borderId="3" xfId="0" applyNumberFormat="1" applyFont="1" applyFill="1" applyBorder="1" applyAlignment="1">
      <alignment horizontal="left" vertical="center" wrapText="1"/>
    </xf>
    <xf numFmtId="0" fontId="9" fillId="5" borderId="8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8" fillId="3" borderId="6" xfId="1" applyAlignment="1">
      <alignment horizontal="center" textRotation="47"/>
    </xf>
    <xf numFmtId="0" fontId="8" fillId="3" borderId="6" xfId="1" applyAlignment="1">
      <alignment horizontal="center" vertical="center"/>
    </xf>
    <xf numFmtId="0" fontId="8" fillId="3" borderId="6" xfId="1"/>
    <xf numFmtId="0" fontId="9" fillId="4" borderId="7" xfId="0" applyFont="1" applyFill="1" applyBorder="1" applyAlignment="1">
      <alignment horizontal="center" vertical="center"/>
    </xf>
    <xf numFmtId="166" fontId="5" fillId="0" borderId="10" xfId="0" applyNumberFormat="1" applyFont="1" applyFill="1" applyBorder="1"/>
    <xf numFmtId="0" fontId="9" fillId="4" borderId="11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166" fontId="5" fillId="0" borderId="13" xfId="0" applyNumberFormat="1" applyFont="1" applyFill="1" applyBorder="1"/>
    <xf numFmtId="0" fontId="10" fillId="7" borderId="14" xfId="0" applyFont="1" applyFill="1" applyBorder="1" applyAlignment="1">
      <alignment horizontal="center" vertical="center"/>
    </xf>
    <xf numFmtId="166" fontId="5" fillId="0" borderId="15" xfId="0" applyNumberFormat="1" applyFont="1" applyFill="1" applyBorder="1"/>
    <xf numFmtId="0" fontId="9" fillId="4" borderId="16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166" fontId="3" fillId="0" borderId="5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textRotation="47"/>
    </xf>
    <xf numFmtId="0" fontId="11" fillId="0" borderId="1" xfId="0" applyFont="1" applyFill="1" applyBorder="1" applyAlignment="1">
      <alignment horizontal="center" vertical="center"/>
    </xf>
    <xf numFmtId="0" fontId="8" fillId="3" borderId="6" xfId="1" applyFont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166" fontId="11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166" fontId="5" fillId="0" borderId="20" xfId="0" applyNumberFormat="1" applyFont="1" applyFill="1" applyBorder="1"/>
    <xf numFmtId="0" fontId="9" fillId="4" borderId="21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8" fillId="3" borderId="24" xfId="1" applyBorder="1"/>
    <xf numFmtId="166" fontId="0" fillId="0" borderId="25" xfId="0" applyNumberFormat="1" applyFill="1" applyBorder="1"/>
    <xf numFmtId="0" fontId="0" fillId="0" borderId="25" xfId="0" applyFill="1" applyBorder="1"/>
    <xf numFmtId="0" fontId="0" fillId="6" borderId="25" xfId="0" applyFill="1" applyBorder="1"/>
    <xf numFmtId="166" fontId="11" fillId="0" borderId="4" xfId="0" applyNumberFormat="1" applyFont="1" applyFill="1" applyBorder="1" applyAlignment="1">
      <alignment horizontal="center"/>
    </xf>
  </cellXfs>
  <cellStyles count="2">
    <cellStyle name="Normal" xfId="0" builtinId="0"/>
    <cellStyle name="Vérification" xfId="1" builtinId="23"/>
  </cellStyles>
  <dxfs count="1114"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1113"/>
      <tableStyleElement type="firstColumnStripe" dxfId="1112"/>
      <tableStyleElement type="secondColumnStripe" dxfId="1111"/>
    </tableStyle>
    <tableStyle name="Style de tableau 2" pivot="0" count="2">
      <tableStyleElement type="firstColumnStripe" dxfId="1110"/>
      <tableStyleElement type="secondColumnStripe" dxfId="1109"/>
    </tableStyle>
    <tableStyle name="Style de tableau 3" pivot="0" count="2">
      <tableStyleElement type="firstColumnStripe" dxfId="1108"/>
      <tableStyleElement type="secondColumnStripe" dxfId="1107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al"/>
  <dimension ref="A1:BC49"/>
  <sheetViews>
    <sheetView tabSelected="1" workbookViewId="0">
      <pane ySplit="1" topLeftCell="A2" activePane="bottomLeft" state="frozen"/>
      <selection pane="bottomLeft" activeCell="J4" sqref="J4"/>
    </sheetView>
  </sheetViews>
  <sheetFormatPr baseColWidth="10" defaultRowHeight="15.6" thickTop="1" thickBottom="1" x14ac:dyDescent="0.35"/>
  <cols>
    <col min="1" max="1" width="26.88671875" style="6" customWidth="1"/>
    <col min="2" max="2" width="7.109375" style="6" bestFit="1" customWidth="1"/>
    <col min="3" max="3" width="5.6640625" style="6" bestFit="1" customWidth="1"/>
    <col min="4" max="4" width="10.88671875" style="6" customWidth="1"/>
    <col min="5" max="10" width="3.44140625" style="2" customWidth="1"/>
    <col min="11" max="11" width="3.44140625" style="35" customWidth="1"/>
    <col min="12" max="12" width="7.109375" style="6" bestFit="1" customWidth="1"/>
    <col min="13" max="13" width="5.6640625" style="6" bestFit="1" customWidth="1"/>
    <col min="14" max="14" width="11.33203125" style="6" bestFit="1" customWidth="1"/>
    <col min="15" max="21" width="3.44140625" style="2" customWidth="1"/>
    <col min="22" max="22" width="7.109375" style="6" bestFit="1" customWidth="1"/>
    <col min="23" max="23" width="5.6640625" style="6" bestFit="1" customWidth="1"/>
    <col min="24" max="24" width="11.33203125" style="6" bestFit="1" customWidth="1"/>
    <col min="25" max="31" width="3.44140625" style="2" customWidth="1"/>
    <col min="32" max="32" width="7.109375" style="6" bestFit="1" customWidth="1"/>
    <col min="33" max="33" width="5.6640625" style="6" bestFit="1" customWidth="1"/>
    <col min="34" max="34" width="11.33203125" style="6" bestFit="1" customWidth="1"/>
    <col min="35" max="52" width="3.44140625" style="2" customWidth="1"/>
  </cols>
  <sheetData>
    <row r="1" spans="1:55" ht="72.599999999999994" customHeight="1" thickTop="1" thickBot="1" x14ac:dyDescent="0.35">
      <c r="A1" s="7" t="str">
        <f>"                Noms
 "&amp;An</f>
        <v xml:space="preserve">                Noms
 2020</v>
      </c>
      <c r="B1" s="28"/>
      <c r="C1" s="28"/>
      <c r="D1" s="28"/>
      <c r="E1" s="25" t="s">
        <v>10</v>
      </c>
      <c r="F1" s="25" t="s">
        <v>11</v>
      </c>
      <c r="G1" s="25" t="s">
        <v>12</v>
      </c>
      <c r="H1" s="25" t="s">
        <v>13</v>
      </c>
      <c r="I1" s="25" t="s">
        <v>14</v>
      </c>
      <c r="J1" s="25" t="s">
        <v>15</v>
      </c>
      <c r="K1" s="33"/>
      <c r="L1" s="28"/>
      <c r="M1" s="28"/>
      <c r="N1" s="28"/>
      <c r="O1" s="25" t="s">
        <v>16</v>
      </c>
      <c r="P1" s="25" t="s">
        <v>17</v>
      </c>
      <c r="Q1" s="25" t="s">
        <v>18</v>
      </c>
      <c r="R1" s="25" t="s">
        <v>19</v>
      </c>
      <c r="S1" s="25" t="s">
        <v>20</v>
      </c>
      <c r="T1" s="25" t="s">
        <v>21</v>
      </c>
      <c r="U1" s="25"/>
      <c r="V1" s="28"/>
      <c r="W1" s="28"/>
      <c r="X1" s="28"/>
      <c r="Y1" s="25" t="s">
        <v>22</v>
      </c>
      <c r="Z1" s="25" t="s">
        <v>23</v>
      </c>
      <c r="AA1" s="25" t="s">
        <v>24</v>
      </c>
      <c r="AB1" s="25" t="s">
        <v>25</v>
      </c>
      <c r="AC1" s="25" t="s">
        <v>26</v>
      </c>
      <c r="AD1" s="25" t="s">
        <v>27</v>
      </c>
      <c r="AE1" s="25"/>
      <c r="AF1" s="28"/>
      <c r="AG1" s="28"/>
      <c r="AH1" s="28"/>
      <c r="AI1" s="25" t="s">
        <v>28</v>
      </c>
      <c r="AJ1" s="25" t="s">
        <v>29</v>
      </c>
      <c r="AK1" s="25" t="s">
        <v>30</v>
      </c>
      <c r="AL1" s="25" t="s">
        <v>31</v>
      </c>
      <c r="AM1" s="25" t="s">
        <v>32</v>
      </c>
      <c r="AN1" s="25" t="s">
        <v>33</v>
      </c>
      <c r="AO1" s="25" t="s">
        <v>22</v>
      </c>
      <c r="AP1" s="25" t="s">
        <v>23</v>
      </c>
      <c r="AQ1" s="25" t="s">
        <v>24</v>
      </c>
      <c r="AR1" s="25" t="s">
        <v>25</v>
      </c>
      <c r="AS1" s="25" t="s">
        <v>26</v>
      </c>
      <c r="AT1" s="25" t="s">
        <v>27</v>
      </c>
      <c r="AU1" s="25" t="s">
        <v>28</v>
      </c>
      <c r="AV1" s="25" t="s">
        <v>29</v>
      </c>
      <c r="AW1" s="25" t="s">
        <v>30</v>
      </c>
      <c r="AX1" s="25" t="s">
        <v>31</v>
      </c>
      <c r="AY1" s="25" t="s">
        <v>32</v>
      </c>
      <c r="AZ1" s="25" t="s">
        <v>33</v>
      </c>
      <c r="BA1" s="5"/>
      <c r="BB1" s="5"/>
      <c r="BC1" s="5"/>
    </row>
    <row r="2" spans="1:55" ht="27" thickTop="1" thickBot="1" x14ac:dyDescent="0.35">
      <c r="A2" s="45"/>
      <c r="B2" s="52" t="s">
        <v>35</v>
      </c>
      <c r="C2" s="52"/>
      <c r="D2" s="52"/>
      <c r="E2" s="52"/>
      <c r="F2" s="52"/>
      <c r="G2" s="52"/>
      <c r="H2" s="52"/>
      <c r="I2" s="52"/>
      <c r="J2" s="53"/>
      <c r="K2" s="33"/>
      <c r="L2" s="52" t="s">
        <v>36</v>
      </c>
      <c r="M2" s="52"/>
      <c r="N2" s="52"/>
      <c r="O2" s="52"/>
      <c r="P2" s="52"/>
      <c r="Q2" s="52"/>
      <c r="R2" s="52"/>
      <c r="S2" s="52"/>
      <c r="T2" s="53"/>
      <c r="U2" s="46"/>
      <c r="V2" s="52" t="s">
        <v>37</v>
      </c>
      <c r="W2" s="52"/>
      <c r="X2" s="52"/>
      <c r="Y2" s="52"/>
      <c r="Z2" s="52"/>
      <c r="AA2" s="52"/>
      <c r="AB2" s="52"/>
      <c r="AC2" s="52"/>
      <c r="AD2" s="53"/>
      <c r="AE2" s="46"/>
      <c r="AF2" s="52" t="s">
        <v>41</v>
      </c>
      <c r="AG2" s="52"/>
      <c r="AH2" s="52"/>
      <c r="AI2" s="52"/>
      <c r="AJ2" s="52"/>
      <c r="AK2" s="52"/>
      <c r="AL2" s="52"/>
      <c r="AM2" s="52"/>
      <c r="AN2" s="53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5"/>
      <c r="BB2" s="5"/>
      <c r="BC2" s="5"/>
    </row>
    <row r="3" spans="1:55" s="51" customFormat="1" thickTop="1" thickBot="1" x14ac:dyDescent="0.35">
      <c r="A3" s="62" t="s">
        <v>45</v>
      </c>
      <c r="B3" s="50" t="s">
        <v>40</v>
      </c>
      <c r="C3" s="50" t="s">
        <v>39</v>
      </c>
      <c r="D3" s="50" t="s">
        <v>42</v>
      </c>
      <c r="E3" s="47" t="s">
        <v>43</v>
      </c>
      <c r="F3" s="47"/>
      <c r="G3" s="47"/>
      <c r="H3" s="47"/>
      <c r="I3" s="47"/>
      <c r="J3" s="47"/>
      <c r="K3" s="48"/>
      <c r="L3" s="50" t="s">
        <v>40</v>
      </c>
      <c r="M3" s="50" t="s">
        <v>39</v>
      </c>
      <c r="N3" s="50" t="s">
        <v>42</v>
      </c>
      <c r="O3" s="47" t="s">
        <v>43</v>
      </c>
      <c r="P3" s="47"/>
      <c r="Q3" s="47"/>
      <c r="R3" s="47"/>
      <c r="S3" s="47"/>
      <c r="T3" s="47"/>
      <c r="U3" s="49"/>
      <c r="V3" s="50" t="s">
        <v>40</v>
      </c>
      <c r="W3" s="50" t="s">
        <v>39</v>
      </c>
      <c r="X3" s="50" t="s">
        <v>42</v>
      </c>
      <c r="Y3" s="47" t="s">
        <v>43</v>
      </c>
      <c r="Z3" s="47"/>
      <c r="AA3" s="47"/>
      <c r="AB3" s="47"/>
      <c r="AC3" s="47"/>
      <c r="AD3" s="47"/>
      <c r="AE3" s="49"/>
      <c r="AF3" s="50" t="s">
        <v>40</v>
      </c>
      <c r="AG3" s="50" t="s">
        <v>39</v>
      </c>
      <c r="AH3" s="50" t="s">
        <v>42</v>
      </c>
      <c r="AI3" s="47" t="s">
        <v>43</v>
      </c>
      <c r="AJ3" s="47"/>
      <c r="AK3" s="47"/>
      <c r="AL3" s="47"/>
      <c r="AM3" s="47"/>
      <c r="AN3" s="47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</row>
    <row r="4" spans="1:55" thickTop="1" thickBot="1" x14ac:dyDescent="0.35">
      <c r="A4" s="8">
        <f>DATE(Param!B1,9,7)</f>
        <v>44081</v>
      </c>
      <c r="B4" s="37" t="s">
        <v>38</v>
      </c>
      <c r="C4" s="38" t="s">
        <v>34</v>
      </c>
      <c r="D4" s="39" t="s">
        <v>42</v>
      </c>
      <c r="E4" s="27" t="s">
        <v>34</v>
      </c>
      <c r="F4" s="27" t="s">
        <v>34</v>
      </c>
      <c r="G4" s="27" t="s">
        <v>34</v>
      </c>
      <c r="H4" s="27" t="s">
        <v>34</v>
      </c>
      <c r="I4" s="27" t="s">
        <v>34</v>
      </c>
      <c r="J4" s="27" t="s">
        <v>34</v>
      </c>
      <c r="K4" s="34"/>
      <c r="L4" s="37" t="s">
        <v>38</v>
      </c>
      <c r="M4" s="38" t="s">
        <v>34</v>
      </c>
      <c r="N4" s="39" t="s">
        <v>42</v>
      </c>
      <c r="O4" s="31" t="s">
        <v>34</v>
      </c>
      <c r="P4" s="29" t="s">
        <v>34</v>
      </c>
      <c r="Q4" s="29" t="s">
        <v>34</v>
      </c>
      <c r="R4" s="29" t="s">
        <v>34</v>
      </c>
      <c r="S4" s="29" t="s">
        <v>34</v>
      </c>
      <c r="T4" s="27" t="s">
        <v>34</v>
      </c>
      <c r="U4" s="30"/>
      <c r="V4" s="37" t="s">
        <v>38</v>
      </c>
      <c r="W4" s="38" t="s">
        <v>34</v>
      </c>
      <c r="X4" s="39" t="s">
        <v>42</v>
      </c>
      <c r="Y4" s="29" t="s">
        <v>34</v>
      </c>
      <c r="Z4" s="29" t="s">
        <v>34</v>
      </c>
      <c r="AA4" s="29" t="s">
        <v>34</v>
      </c>
      <c r="AB4" s="29" t="s">
        <v>34</v>
      </c>
      <c r="AC4" s="29" t="s">
        <v>34</v>
      </c>
      <c r="AD4" s="27" t="s">
        <v>34</v>
      </c>
      <c r="AE4" s="30"/>
      <c r="AF4" s="37" t="s">
        <v>38</v>
      </c>
      <c r="AG4" s="38" t="s">
        <v>34</v>
      </c>
      <c r="AH4" s="39" t="s">
        <v>42</v>
      </c>
      <c r="AI4" s="29" t="s">
        <v>34</v>
      </c>
      <c r="AJ4" s="29" t="s">
        <v>34</v>
      </c>
      <c r="AK4" s="29" t="s">
        <v>34</v>
      </c>
      <c r="AL4" s="29" t="s">
        <v>34</v>
      </c>
      <c r="AM4" s="29" t="s">
        <v>34</v>
      </c>
      <c r="AN4" s="27" t="s">
        <v>34</v>
      </c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</row>
    <row r="5" spans="1:55" thickTop="1" thickBot="1" x14ac:dyDescent="0.35">
      <c r="A5" s="8">
        <f t="shared" ref="A5:A21" si="0">A4+7</f>
        <v>44088</v>
      </c>
      <c r="B5" s="40" t="s">
        <v>38</v>
      </c>
      <c r="C5" s="36" t="s">
        <v>34</v>
      </c>
      <c r="D5" s="41" t="s">
        <v>42</v>
      </c>
      <c r="E5" s="27" t="s">
        <v>34</v>
      </c>
      <c r="F5" s="27" t="s">
        <v>34</v>
      </c>
      <c r="G5" s="27" t="s">
        <v>34</v>
      </c>
      <c r="H5" s="27" t="s">
        <v>34</v>
      </c>
      <c r="I5" s="27" t="s">
        <v>34</v>
      </c>
      <c r="J5" s="27" t="s">
        <v>34</v>
      </c>
      <c r="K5" s="34"/>
      <c r="L5" s="40" t="s">
        <v>38</v>
      </c>
      <c r="M5" s="36" t="s">
        <v>34</v>
      </c>
      <c r="N5" s="41" t="s">
        <v>42</v>
      </c>
      <c r="O5" s="32" t="s">
        <v>34</v>
      </c>
      <c r="P5" s="27" t="s">
        <v>34</v>
      </c>
      <c r="Q5" s="27" t="s">
        <v>34</v>
      </c>
      <c r="R5" s="27" t="s">
        <v>34</v>
      </c>
      <c r="S5" s="27" t="s">
        <v>34</v>
      </c>
      <c r="T5" s="27" t="s">
        <v>34</v>
      </c>
      <c r="U5" s="30"/>
      <c r="V5" s="40" t="s">
        <v>38</v>
      </c>
      <c r="W5" s="36" t="s">
        <v>34</v>
      </c>
      <c r="X5" s="41" t="s">
        <v>42</v>
      </c>
      <c r="Y5" s="27" t="s">
        <v>34</v>
      </c>
      <c r="Z5" s="27" t="s">
        <v>34</v>
      </c>
      <c r="AA5" s="27" t="s">
        <v>34</v>
      </c>
      <c r="AB5" s="27" t="s">
        <v>34</v>
      </c>
      <c r="AC5" s="27" t="s">
        <v>34</v>
      </c>
      <c r="AD5" s="27" t="s">
        <v>34</v>
      </c>
      <c r="AE5" s="30"/>
      <c r="AF5" s="40" t="s">
        <v>38</v>
      </c>
      <c r="AG5" s="36" t="s">
        <v>34</v>
      </c>
      <c r="AH5" s="41" t="s">
        <v>42</v>
      </c>
      <c r="AI5" s="27" t="s">
        <v>34</v>
      </c>
      <c r="AJ5" s="27" t="s">
        <v>34</v>
      </c>
      <c r="AK5" s="27" t="s">
        <v>34</v>
      </c>
      <c r="AL5" s="27" t="s">
        <v>34</v>
      </c>
      <c r="AM5" s="27" t="s">
        <v>34</v>
      </c>
      <c r="AN5" s="27" t="s">
        <v>34</v>
      </c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</row>
    <row r="6" spans="1:55" thickTop="1" thickBot="1" x14ac:dyDescent="0.35">
      <c r="A6" s="8">
        <f t="shared" si="0"/>
        <v>44095</v>
      </c>
      <c r="B6" s="40" t="s">
        <v>38</v>
      </c>
      <c r="C6" s="36" t="s">
        <v>34</v>
      </c>
      <c r="D6" s="41" t="s">
        <v>42</v>
      </c>
      <c r="E6" s="27" t="s">
        <v>34</v>
      </c>
      <c r="F6" s="27" t="s">
        <v>34</v>
      </c>
      <c r="G6" s="27" t="s">
        <v>34</v>
      </c>
      <c r="H6" s="27" t="s">
        <v>34</v>
      </c>
      <c r="I6" s="27" t="s">
        <v>34</v>
      </c>
      <c r="J6" s="27" t="s">
        <v>34</v>
      </c>
      <c r="K6" s="34"/>
      <c r="L6" s="40" t="s">
        <v>38</v>
      </c>
      <c r="M6" s="36" t="s">
        <v>34</v>
      </c>
      <c r="N6" s="41" t="s">
        <v>42</v>
      </c>
      <c r="O6" s="32" t="s">
        <v>34</v>
      </c>
      <c r="P6" s="27" t="s">
        <v>34</v>
      </c>
      <c r="Q6" s="27" t="s">
        <v>34</v>
      </c>
      <c r="R6" s="27" t="s">
        <v>34</v>
      </c>
      <c r="S6" s="27" t="s">
        <v>34</v>
      </c>
      <c r="T6" s="27" t="s">
        <v>34</v>
      </c>
      <c r="U6" s="30"/>
      <c r="V6" s="40" t="s">
        <v>38</v>
      </c>
      <c r="W6" s="36" t="s">
        <v>34</v>
      </c>
      <c r="X6" s="41" t="s">
        <v>42</v>
      </c>
      <c r="Y6" s="27" t="s">
        <v>34</v>
      </c>
      <c r="Z6" s="27" t="s">
        <v>34</v>
      </c>
      <c r="AA6" s="27" t="s">
        <v>34</v>
      </c>
      <c r="AB6" s="27" t="s">
        <v>34</v>
      </c>
      <c r="AC6" s="27" t="s">
        <v>34</v>
      </c>
      <c r="AD6" s="27" t="s">
        <v>34</v>
      </c>
      <c r="AE6" s="30"/>
      <c r="AF6" s="40" t="s">
        <v>38</v>
      </c>
      <c r="AG6" s="36" t="s">
        <v>34</v>
      </c>
      <c r="AH6" s="41" t="s">
        <v>42</v>
      </c>
      <c r="AI6" s="27" t="s">
        <v>34</v>
      </c>
      <c r="AJ6" s="27" t="s">
        <v>34</v>
      </c>
      <c r="AK6" s="27" t="s">
        <v>34</v>
      </c>
      <c r="AL6" s="27" t="s">
        <v>34</v>
      </c>
      <c r="AM6" s="27" t="s">
        <v>34</v>
      </c>
      <c r="AN6" s="27" t="s">
        <v>34</v>
      </c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</row>
    <row r="7" spans="1:55" thickTop="1" thickBot="1" x14ac:dyDescent="0.35">
      <c r="A7" s="8">
        <f t="shared" si="0"/>
        <v>44102</v>
      </c>
      <c r="B7" s="40"/>
      <c r="C7" s="36"/>
      <c r="D7" s="41" t="s">
        <v>42</v>
      </c>
      <c r="E7" s="27"/>
      <c r="F7" s="27"/>
      <c r="G7" s="27"/>
      <c r="H7" s="27"/>
      <c r="I7" s="27"/>
      <c r="J7" s="27"/>
      <c r="K7" s="34"/>
      <c r="L7" s="40"/>
      <c r="M7" s="36"/>
      <c r="N7" s="41" t="s">
        <v>42</v>
      </c>
      <c r="O7" s="27"/>
      <c r="P7" s="27"/>
      <c r="Q7" s="27"/>
      <c r="R7" s="27"/>
      <c r="S7" s="27"/>
      <c r="T7" s="27"/>
      <c r="U7" s="30"/>
      <c r="V7" s="40"/>
      <c r="W7" s="36"/>
      <c r="X7" s="41" t="s">
        <v>42</v>
      </c>
      <c r="Y7" s="27"/>
      <c r="Z7" s="27"/>
      <c r="AA7" s="27"/>
      <c r="AB7" s="27"/>
      <c r="AC7" s="27"/>
      <c r="AD7" s="27"/>
      <c r="AE7" s="30"/>
      <c r="AF7" s="40"/>
      <c r="AG7" s="36"/>
      <c r="AH7" s="41" t="s">
        <v>42</v>
      </c>
      <c r="AI7" s="27"/>
      <c r="AJ7" s="27"/>
      <c r="AK7" s="27"/>
      <c r="AL7" s="27"/>
      <c r="AM7" s="27"/>
      <c r="AN7" s="27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</row>
    <row r="8" spans="1:55" thickTop="1" thickBot="1" x14ac:dyDescent="0.35">
      <c r="A8" s="8">
        <f t="shared" si="0"/>
        <v>44109</v>
      </c>
      <c r="B8" s="40"/>
      <c r="C8" s="36"/>
      <c r="D8" s="41" t="s">
        <v>42</v>
      </c>
      <c r="E8" s="27"/>
      <c r="F8" s="27"/>
      <c r="G8" s="27"/>
      <c r="H8" s="27"/>
      <c r="I8" s="27"/>
      <c r="J8" s="27"/>
      <c r="K8" s="34"/>
      <c r="L8" s="40"/>
      <c r="M8" s="36"/>
      <c r="N8" s="41" t="s">
        <v>42</v>
      </c>
      <c r="O8" s="27"/>
      <c r="P8" s="27"/>
      <c r="Q8" s="27"/>
      <c r="R8" s="27"/>
      <c r="S8" s="27"/>
      <c r="T8" s="27"/>
      <c r="U8" s="30"/>
      <c r="V8" s="40"/>
      <c r="W8" s="36"/>
      <c r="X8" s="41" t="s">
        <v>42</v>
      </c>
      <c r="Y8" s="27"/>
      <c r="Z8" s="27"/>
      <c r="AA8" s="27"/>
      <c r="AB8" s="27"/>
      <c r="AC8" s="27"/>
      <c r="AD8" s="27"/>
      <c r="AE8" s="30"/>
      <c r="AF8" s="40"/>
      <c r="AG8" s="36"/>
      <c r="AH8" s="41" t="s">
        <v>42</v>
      </c>
      <c r="AI8" s="27"/>
      <c r="AJ8" s="27"/>
      <c r="AK8" s="27"/>
      <c r="AL8" s="27"/>
      <c r="AM8" s="27"/>
      <c r="AN8" s="27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</row>
    <row r="9" spans="1:55" thickTop="1" thickBot="1" x14ac:dyDescent="0.35">
      <c r="A9" s="8">
        <f t="shared" si="0"/>
        <v>44116</v>
      </c>
      <c r="B9" s="40"/>
      <c r="C9" s="36"/>
      <c r="D9" s="41" t="s">
        <v>42</v>
      </c>
      <c r="E9" s="27"/>
      <c r="F9" s="27"/>
      <c r="G9" s="27"/>
      <c r="H9" s="27"/>
      <c r="I9" s="27"/>
      <c r="J9" s="27"/>
      <c r="K9" s="34"/>
      <c r="L9" s="40"/>
      <c r="M9" s="36"/>
      <c r="N9" s="41" t="s">
        <v>42</v>
      </c>
      <c r="O9" s="27"/>
      <c r="P9" s="27"/>
      <c r="Q9" s="27"/>
      <c r="R9" s="27"/>
      <c r="S9" s="27"/>
      <c r="T9" s="27"/>
      <c r="U9" s="30"/>
      <c r="V9" s="40"/>
      <c r="W9" s="36"/>
      <c r="X9" s="41" t="s">
        <v>42</v>
      </c>
      <c r="Y9" s="27"/>
      <c r="Z9" s="27"/>
      <c r="AA9" s="27"/>
      <c r="AB9" s="27"/>
      <c r="AC9" s="27"/>
      <c r="AD9" s="27"/>
      <c r="AE9" s="30"/>
      <c r="AF9" s="40"/>
      <c r="AG9" s="36"/>
      <c r="AH9" s="41" t="s">
        <v>42</v>
      </c>
      <c r="AI9" s="27"/>
      <c r="AJ9" s="27"/>
      <c r="AK9" s="27"/>
      <c r="AL9" s="27"/>
      <c r="AM9" s="27"/>
      <c r="AN9" s="27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</row>
    <row r="10" spans="1:55" thickTop="1" thickBot="1" x14ac:dyDescent="0.35">
      <c r="A10" s="8">
        <f t="shared" si="0"/>
        <v>44123</v>
      </c>
      <c r="B10" s="40"/>
      <c r="C10" s="36"/>
      <c r="D10" s="41" t="s">
        <v>42</v>
      </c>
      <c r="E10" s="27"/>
      <c r="F10" s="27"/>
      <c r="G10" s="27"/>
      <c r="H10" s="27"/>
      <c r="I10" s="27"/>
      <c r="J10" s="27"/>
      <c r="K10" s="34"/>
      <c r="L10" s="40"/>
      <c r="M10" s="36"/>
      <c r="N10" s="41" t="s">
        <v>42</v>
      </c>
      <c r="O10" s="27"/>
      <c r="P10" s="27"/>
      <c r="Q10" s="27"/>
      <c r="R10" s="27"/>
      <c r="S10" s="27"/>
      <c r="T10" s="27"/>
      <c r="U10" s="30"/>
      <c r="V10" s="40"/>
      <c r="W10" s="36"/>
      <c r="X10" s="41" t="s">
        <v>42</v>
      </c>
      <c r="Y10" s="27"/>
      <c r="Z10" s="27"/>
      <c r="AA10" s="27"/>
      <c r="AB10" s="27"/>
      <c r="AC10" s="27"/>
      <c r="AD10" s="27"/>
      <c r="AE10" s="30"/>
      <c r="AF10" s="40"/>
      <c r="AG10" s="36"/>
      <c r="AH10" s="41" t="s">
        <v>42</v>
      </c>
      <c r="AI10" s="27"/>
      <c r="AJ10" s="27"/>
      <c r="AK10" s="27"/>
      <c r="AL10" s="27"/>
      <c r="AM10" s="27"/>
      <c r="AN10" s="27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</row>
    <row r="11" spans="1:55" thickTop="1" thickBot="1" x14ac:dyDescent="0.35">
      <c r="A11" s="8">
        <f t="shared" si="0"/>
        <v>44130</v>
      </c>
      <c r="B11" s="40"/>
      <c r="C11" s="36"/>
      <c r="D11" s="41" t="s">
        <v>42</v>
      </c>
      <c r="E11" s="27"/>
      <c r="F11" s="27"/>
      <c r="G11" s="27"/>
      <c r="H11" s="27"/>
      <c r="I11" s="27"/>
      <c r="J11" s="27"/>
      <c r="K11" s="34"/>
      <c r="L11" s="40"/>
      <c r="M11" s="36"/>
      <c r="N11" s="41" t="s">
        <v>42</v>
      </c>
      <c r="O11" s="27"/>
      <c r="P11" s="27"/>
      <c r="Q11" s="27"/>
      <c r="R11" s="27"/>
      <c r="S11" s="27"/>
      <c r="T11" s="27"/>
      <c r="U11" s="30"/>
      <c r="V11" s="40"/>
      <c r="W11" s="36"/>
      <c r="X11" s="41" t="s">
        <v>42</v>
      </c>
      <c r="Y11" s="27"/>
      <c r="Z11" s="27"/>
      <c r="AA11" s="27"/>
      <c r="AB11" s="27"/>
      <c r="AC11" s="27"/>
      <c r="AD11" s="27"/>
      <c r="AE11" s="30"/>
      <c r="AF11" s="40"/>
      <c r="AG11" s="36"/>
      <c r="AH11" s="41" t="s">
        <v>42</v>
      </c>
      <c r="AI11" s="27"/>
      <c r="AJ11" s="27"/>
      <c r="AK11" s="27"/>
      <c r="AL11" s="27"/>
      <c r="AM11" s="27"/>
      <c r="AN11" s="27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</row>
    <row r="12" spans="1:55" thickTop="1" thickBot="1" x14ac:dyDescent="0.35">
      <c r="A12" s="8">
        <f t="shared" si="0"/>
        <v>44137</v>
      </c>
      <c r="B12" s="40"/>
      <c r="C12" s="36"/>
      <c r="D12" s="41" t="s">
        <v>42</v>
      </c>
      <c r="E12" s="27"/>
      <c r="F12" s="27"/>
      <c r="G12" s="27"/>
      <c r="H12" s="27"/>
      <c r="I12" s="27"/>
      <c r="J12" s="27"/>
      <c r="K12" s="34"/>
      <c r="L12" s="40"/>
      <c r="M12" s="36"/>
      <c r="N12" s="41" t="s">
        <v>42</v>
      </c>
      <c r="O12" s="27"/>
      <c r="P12" s="27"/>
      <c r="Q12" s="27"/>
      <c r="R12" s="27"/>
      <c r="S12" s="27"/>
      <c r="T12" s="27"/>
      <c r="U12" s="30"/>
      <c r="V12" s="40"/>
      <c r="W12" s="36"/>
      <c r="X12" s="41" t="s">
        <v>42</v>
      </c>
      <c r="Y12" s="27"/>
      <c r="Z12" s="27"/>
      <c r="AA12" s="27"/>
      <c r="AB12" s="27"/>
      <c r="AC12" s="27"/>
      <c r="AD12" s="27"/>
      <c r="AE12" s="30"/>
      <c r="AF12" s="40"/>
      <c r="AG12" s="36"/>
      <c r="AH12" s="41" t="s">
        <v>42</v>
      </c>
      <c r="AI12" s="27"/>
      <c r="AJ12" s="27"/>
      <c r="AK12" s="27"/>
      <c r="AL12" s="27"/>
      <c r="AM12" s="27"/>
      <c r="AN12" s="27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55" thickTop="1" thickBot="1" x14ac:dyDescent="0.35">
      <c r="A13" s="8">
        <f t="shared" si="0"/>
        <v>44144</v>
      </c>
      <c r="B13" s="40"/>
      <c r="C13" s="36"/>
      <c r="D13" s="41" t="s">
        <v>42</v>
      </c>
      <c r="E13" s="27"/>
      <c r="F13" s="27"/>
      <c r="G13" s="27"/>
      <c r="H13" s="27"/>
      <c r="I13" s="27"/>
      <c r="J13" s="27"/>
      <c r="K13" s="34"/>
      <c r="L13" s="40"/>
      <c r="M13" s="36"/>
      <c r="N13" s="41" t="s">
        <v>42</v>
      </c>
      <c r="O13" s="27"/>
      <c r="P13" s="27"/>
      <c r="Q13" s="27"/>
      <c r="R13" s="27"/>
      <c r="S13" s="27"/>
      <c r="T13" s="27"/>
      <c r="U13" s="30"/>
      <c r="V13" s="40"/>
      <c r="W13" s="36"/>
      <c r="X13" s="41" t="s">
        <v>42</v>
      </c>
      <c r="Y13" s="27"/>
      <c r="Z13" s="27"/>
      <c r="AA13" s="27"/>
      <c r="AB13" s="27"/>
      <c r="AC13" s="27"/>
      <c r="AD13" s="27"/>
      <c r="AE13" s="30"/>
      <c r="AF13" s="40"/>
      <c r="AG13" s="36"/>
      <c r="AH13" s="41" t="s">
        <v>42</v>
      </c>
      <c r="AI13" s="27"/>
      <c r="AJ13" s="27"/>
      <c r="AK13" s="27"/>
      <c r="AL13" s="27"/>
      <c r="AM13" s="27"/>
      <c r="AN13" s="27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55" thickTop="1" thickBot="1" x14ac:dyDescent="0.35">
      <c r="A14" s="8">
        <f t="shared" si="0"/>
        <v>44151</v>
      </c>
      <c r="B14" s="40"/>
      <c r="C14" s="36"/>
      <c r="D14" s="41" t="s">
        <v>42</v>
      </c>
      <c r="E14" s="27"/>
      <c r="F14" s="27"/>
      <c r="G14" s="27"/>
      <c r="H14" s="27"/>
      <c r="I14" s="27"/>
      <c r="J14" s="27"/>
      <c r="K14" s="34"/>
      <c r="L14" s="40"/>
      <c r="M14" s="36"/>
      <c r="N14" s="41" t="s">
        <v>42</v>
      </c>
      <c r="O14" s="27"/>
      <c r="P14" s="27"/>
      <c r="Q14" s="27"/>
      <c r="R14" s="27"/>
      <c r="S14" s="27"/>
      <c r="T14" s="27"/>
      <c r="U14" s="30"/>
      <c r="V14" s="40"/>
      <c r="W14" s="36"/>
      <c r="X14" s="41" t="s">
        <v>42</v>
      </c>
      <c r="Y14" s="27"/>
      <c r="Z14" s="27"/>
      <c r="AA14" s="27"/>
      <c r="AB14" s="27"/>
      <c r="AC14" s="27"/>
      <c r="AD14" s="27"/>
      <c r="AE14" s="30"/>
      <c r="AF14" s="40"/>
      <c r="AG14" s="36"/>
      <c r="AH14" s="41" t="s">
        <v>42</v>
      </c>
      <c r="AI14" s="27"/>
      <c r="AJ14" s="27"/>
      <c r="AK14" s="27"/>
      <c r="AL14" s="27"/>
      <c r="AM14" s="27"/>
      <c r="AN14" s="27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</row>
    <row r="15" spans="1:55" thickTop="1" thickBot="1" x14ac:dyDescent="0.35">
      <c r="A15" s="8">
        <f t="shared" si="0"/>
        <v>44158</v>
      </c>
      <c r="B15" s="40"/>
      <c r="C15" s="36"/>
      <c r="D15" s="41" t="s">
        <v>42</v>
      </c>
      <c r="E15" s="27"/>
      <c r="F15" s="27"/>
      <c r="G15" s="27"/>
      <c r="H15" s="27"/>
      <c r="I15" s="27"/>
      <c r="J15" s="27"/>
      <c r="K15" s="34"/>
      <c r="L15" s="40"/>
      <c r="M15" s="36"/>
      <c r="N15" s="41" t="s">
        <v>42</v>
      </c>
      <c r="O15" s="27"/>
      <c r="P15" s="27"/>
      <c r="Q15" s="27"/>
      <c r="R15" s="27"/>
      <c r="S15" s="27"/>
      <c r="T15" s="27"/>
      <c r="U15" s="30"/>
      <c r="V15" s="40"/>
      <c r="W15" s="36"/>
      <c r="X15" s="41" t="s">
        <v>42</v>
      </c>
      <c r="Y15" s="27"/>
      <c r="Z15" s="27"/>
      <c r="AA15" s="27"/>
      <c r="AB15" s="27"/>
      <c r="AC15" s="27"/>
      <c r="AD15" s="27"/>
      <c r="AE15" s="30"/>
      <c r="AF15" s="40"/>
      <c r="AG15" s="36"/>
      <c r="AH15" s="41" t="s">
        <v>42</v>
      </c>
      <c r="AI15" s="27"/>
      <c r="AJ15" s="27"/>
      <c r="AK15" s="27"/>
      <c r="AL15" s="27"/>
      <c r="AM15" s="27"/>
      <c r="AN15" s="27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</row>
    <row r="16" spans="1:55" thickTop="1" thickBot="1" x14ac:dyDescent="0.35">
      <c r="A16" s="8">
        <f t="shared" si="0"/>
        <v>44165</v>
      </c>
      <c r="B16" s="40"/>
      <c r="C16" s="36"/>
      <c r="D16" s="41" t="s">
        <v>42</v>
      </c>
      <c r="E16" s="27"/>
      <c r="F16" s="27"/>
      <c r="G16" s="27"/>
      <c r="H16" s="27"/>
      <c r="I16" s="27"/>
      <c r="J16" s="27"/>
      <c r="K16" s="34"/>
      <c r="L16" s="40"/>
      <c r="M16" s="36"/>
      <c r="N16" s="41" t="s">
        <v>42</v>
      </c>
      <c r="O16" s="27"/>
      <c r="P16" s="27"/>
      <c r="Q16" s="27"/>
      <c r="R16" s="27"/>
      <c r="S16" s="27"/>
      <c r="T16" s="27"/>
      <c r="U16" s="30"/>
      <c r="V16" s="40"/>
      <c r="W16" s="36"/>
      <c r="X16" s="41" t="s">
        <v>42</v>
      </c>
      <c r="Y16" s="27"/>
      <c r="Z16" s="27"/>
      <c r="AA16" s="27"/>
      <c r="AB16" s="27"/>
      <c r="AC16" s="27"/>
      <c r="AD16" s="27"/>
      <c r="AE16" s="30"/>
      <c r="AF16" s="40"/>
      <c r="AG16" s="36"/>
      <c r="AH16" s="41" t="s">
        <v>42</v>
      </c>
      <c r="AI16" s="27"/>
      <c r="AJ16" s="27"/>
      <c r="AK16" s="27"/>
      <c r="AL16" s="27"/>
      <c r="AM16" s="27"/>
      <c r="AN16" s="27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</row>
    <row r="17" spans="1:52" thickTop="1" thickBot="1" x14ac:dyDescent="0.35">
      <c r="A17" s="8">
        <f t="shared" si="0"/>
        <v>44172</v>
      </c>
      <c r="B17" s="40"/>
      <c r="C17" s="36"/>
      <c r="D17" s="41" t="s">
        <v>42</v>
      </c>
      <c r="E17" s="27"/>
      <c r="F17" s="27"/>
      <c r="G17" s="27"/>
      <c r="H17" s="27"/>
      <c r="I17" s="27"/>
      <c r="J17" s="27"/>
      <c r="K17" s="34"/>
      <c r="L17" s="40"/>
      <c r="M17" s="36"/>
      <c r="N17" s="41" t="s">
        <v>42</v>
      </c>
      <c r="O17" s="27"/>
      <c r="P17" s="27"/>
      <c r="Q17" s="27"/>
      <c r="R17" s="27"/>
      <c r="S17" s="27"/>
      <c r="T17" s="27"/>
      <c r="U17" s="30"/>
      <c r="V17" s="40"/>
      <c r="W17" s="36"/>
      <c r="X17" s="41" t="s">
        <v>42</v>
      </c>
      <c r="Y17" s="27"/>
      <c r="Z17" s="27"/>
      <c r="AA17" s="27"/>
      <c r="AB17" s="27"/>
      <c r="AC17" s="27"/>
      <c r="AD17" s="27"/>
      <c r="AE17" s="30"/>
      <c r="AF17" s="40"/>
      <c r="AG17" s="36"/>
      <c r="AH17" s="41" t="s">
        <v>42</v>
      </c>
      <c r="AI17" s="27"/>
      <c r="AJ17" s="27"/>
      <c r="AK17" s="27"/>
      <c r="AL17" s="27"/>
      <c r="AM17" s="27"/>
      <c r="AN17" s="27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</row>
    <row r="18" spans="1:52" thickTop="1" thickBot="1" x14ac:dyDescent="0.35">
      <c r="A18" s="8">
        <f t="shared" si="0"/>
        <v>44179</v>
      </c>
      <c r="B18" s="40"/>
      <c r="C18" s="36"/>
      <c r="D18" s="41" t="s">
        <v>42</v>
      </c>
      <c r="E18" s="27"/>
      <c r="F18" s="27"/>
      <c r="G18" s="27"/>
      <c r="H18" s="27"/>
      <c r="I18" s="27"/>
      <c r="J18" s="27"/>
      <c r="K18" s="34"/>
      <c r="L18" s="40"/>
      <c r="M18" s="36"/>
      <c r="N18" s="41" t="s">
        <v>42</v>
      </c>
      <c r="O18" s="27"/>
      <c r="P18" s="27"/>
      <c r="Q18" s="27"/>
      <c r="R18" s="27"/>
      <c r="S18" s="27"/>
      <c r="T18" s="27"/>
      <c r="U18" s="30"/>
      <c r="V18" s="40"/>
      <c r="W18" s="36"/>
      <c r="X18" s="41" t="s">
        <v>42</v>
      </c>
      <c r="Y18" s="27"/>
      <c r="Z18" s="27"/>
      <c r="AA18" s="27"/>
      <c r="AB18" s="27"/>
      <c r="AC18" s="27"/>
      <c r="AD18" s="27"/>
      <c r="AE18" s="30"/>
      <c r="AF18" s="40"/>
      <c r="AG18" s="36"/>
      <c r="AH18" s="41" t="s">
        <v>42</v>
      </c>
      <c r="AI18" s="27"/>
      <c r="AJ18" s="27"/>
      <c r="AK18" s="27"/>
      <c r="AL18" s="27"/>
      <c r="AM18" s="27"/>
      <c r="AN18" s="27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</row>
    <row r="19" spans="1:52" thickTop="1" thickBot="1" x14ac:dyDescent="0.35">
      <c r="A19" s="8">
        <f t="shared" si="0"/>
        <v>44186</v>
      </c>
      <c r="B19" s="40"/>
      <c r="C19" s="36"/>
      <c r="D19" s="41" t="s">
        <v>42</v>
      </c>
      <c r="E19" s="27"/>
      <c r="F19" s="27"/>
      <c r="G19" s="27"/>
      <c r="H19" s="27"/>
      <c r="I19" s="27"/>
      <c r="J19" s="27"/>
      <c r="K19" s="34"/>
      <c r="L19" s="40"/>
      <c r="M19" s="36"/>
      <c r="N19" s="41" t="s">
        <v>42</v>
      </c>
      <c r="O19" s="27"/>
      <c r="P19" s="27"/>
      <c r="Q19" s="27"/>
      <c r="R19" s="27"/>
      <c r="S19" s="27"/>
      <c r="T19" s="27"/>
      <c r="U19" s="30"/>
      <c r="V19" s="40"/>
      <c r="W19" s="36"/>
      <c r="X19" s="41" t="s">
        <v>42</v>
      </c>
      <c r="Y19" s="27"/>
      <c r="Z19" s="27"/>
      <c r="AA19" s="27"/>
      <c r="AB19" s="27"/>
      <c r="AC19" s="27"/>
      <c r="AD19" s="27"/>
      <c r="AE19" s="30"/>
      <c r="AF19" s="40"/>
      <c r="AG19" s="36"/>
      <c r="AH19" s="41" t="s">
        <v>42</v>
      </c>
      <c r="AI19" s="27"/>
      <c r="AJ19" s="27"/>
      <c r="AK19" s="27"/>
      <c r="AL19" s="27"/>
      <c r="AM19" s="27"/>
      <c r="AN19" s="27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</row>
    <row r="20" spans="1:52" thickTop="1" thickBot="1" x14ac:dyDescent="0.35">
      <c r="A20" s="8">
        <f t="shared" si="0"/>
        <v>44193</v>
      </c>
      <c r="B20" s="40"/>
      <c r="C20" s="36"/>
      <c r="D20" s="41" t="s">
        <v>42</v>
      </c>
      <c r="E20" s="27"/>
      <c r="F20" s="27"/>
      <c r="G20" s="27"/>
      <c r="H20" s="27"/>
      <c r="I20" s="27"/>
      <c r="J20" s="27"/>
      <c r="K20" s="34"/>
      <c r="L20" s="40"/>
      <c r="M20" s="36"/>
      <c r="N20" s="41" t="s">
        <v>42</v>
      </c>
      <c r="O20" s="27"/>
      <c r="P20" s="27"/>
      <c r="Q20" s="27"/>
      <c r="R20" s="27"/>
      <c r="S20" s="27"/>
      <c r="T20" s="27"/>
      <c r="U20" s="30"/>
      <c r="V20" s="40"/>
      <c r="W20" s="36"/>
      <c r="X20" s="41" t="s">
        <v>42</v>
      </c>
      <c r="Y20" s="27"/>
      <c r="Z20" s="27"/>
      <c r="AA20" s="27"/>
      <c r="AB20" s="27"/>
      <c r="AC20" s="27"/>
      <c r="AD20" s="27"/>
      <c r="AE20" s="30"/>
      <c r="AF20" s="40"/>
      <c r="AG20" s="36"/>
      <c r="AH20" s="41" t="s">
        <v>42</v>
      </c>
      <c r="AI20" s="27"/>
      <c r="AJ20" s="27"/>
      <c r="AK20" s="27"/>
      <c r="AL20" s="27"/>
      <c r="AM20" s="27"/>
      <c r="AN20" s="27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</row>
    <row r="21" spans="1:52" thickTop="1" thickBot="1" x14ac:dyDescent="0.35">
      <c r="A21" s="8">
        <f t="shared" si="0"/>
        <v>44200</v>
      </c>
      <c r="B21" s="42"/>
      <c r="C21" s="43"/>
      <c r="D21" s="44" t="s">
        <v>42</v>
      </c>
      <c r="E21" s="27"/>
      <c r="F21" s="27"/>
      <c r="G21" s="27"/>
      <c r="H21" s="27"/>
      <c r="I21" s="27"/>
      <c r="J21" s="27"/>
      <c r="K21" s="34"/>
      <c r="L21" s="42"/>
      <c r="M21" s="43"/>
      <c r="N21" s="44" t="s">
        <v>42</v>
      </c>
      <c r="O21" s="27"/>
      <c r="P21" s="27"/>
      <c r="Q21" s="27"/>
      <c r="R21" s="27"/>
      <c r="S21" s="27"/>
      <c r="T21" s="27"/>
      <c r="U21" s="30"/>
      <c r="V21" s="42"/>
      <c r="W21" s="43"/>
      <c r="X21" s="44" t="s">
        <v>42</v>
      </c>
      <c r="Y21" s="27"/>
      <c r="Z21" s="27"/>
      <c r="AA21" s="27"/>
      <c r="AB21" s="27"/>
      <c r="AC21" s="27"/>
      <c r="AD21" s="27"/>
      <c r="AE21" s="30"/>
      <c r="AF21" s="42"/>
      <c r="AG21" s="43"/>
      <c r="AH21" s="44" t="s">
        <v>42</v>
      </c>
      <c r="AI21" s="27"/>
      <c r="AJ21" s="27"/>
      <c r="AK21" s="27"/>
      <c r="AL21" s="27"/>
      <c r="AM21" s="27"/>
      <c r="AN21" s="27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</row>
    <row r="22" spans="1:52" thickTop="1" thickBot="1" x14ac:dyDescent="0.35">
      <c r="A22" s="8">
        <f t="shared" ref="A22:A47" si="1">A21+7</f>
        <v>44207</v>
      </c>
      <c r="B22" s="40"/>
      <c r="C22" s="36"/>
      <c r="D22" s="41" t="s">
        <v>42</v>
      </c>
      <c r="E22" s="27"/>
      <c r="F22" s="27"/>
      <c r="G22" s="27"/>
      <c r="H22" s="27"/>
      <c r="I22" s="27"/>
      <c r="J22" s="27"/>
      <c r="K22" s="34"/>
      <c r="L22" s="40"/>
      <c r="M22" s="36"/>
      <c r="N22" s="41" t="s">
        <v>42</v>
      </c>
      <c r="O22" s="27"/>
      <c r="P22" s="27"/>
      <c r="Q22" s="27"/>
      <c r="R22" s="27"/>
      <c r="S22" s="27"/>
      <c r="T22" s="27"/>
      <c r="U22" s="30"/>
      <c r="V22" s="40"/>
      <c r="W22" s="36"/>
      <c r="X22" s="41" t="s">
        <v>42</v>
      </c>
      <c r="Y22" s="27"/>
      <c r="Z22" s="27"/>
      <c r="AA22" s="27"/>
      <c r="AB22" s="27"/>
      <c r="AC22" s="27"/>
      <c r="AD22" s="27"/>
      <c r="AE22" s="30"/>
      <c r="AF22" s="40"/>
      <c r="AG22" s="36"/>
      <c r="AH22" s="41" t="s">
        <v>42</v>
      </c>
      <c r="AI22" s="27"/>
      <c r="AJ22" s="27"/>
      <c r="AK22" s="27"/>
      <c r="AL22" s="27"/>
      <c r="AM22" s="27"/>
      <c r="AN22" s="27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</row>
    <row r="23" spans="1:52" thickTop="1" thickBot="1" x14ac:dyDescent="0.35">
      <c r="A23" s="8">
        <f t="shared" si="1"/>
        <v>44214</v>
      </c>
      <c r="B23" s="40"/>
      <c r="C23" s="36"/>
      <c r="D23" s="41" t="s">
        <v>42</v>
      </c>
      <c r="E23" s="27"/>
      <c r="F23" s="27"/>
      <c r="G23" s="27"/>
      <c r="H23" s="27"/>
      <c r="I23" s="27"/>
      <c r="J23" s="27"/>
      <c r="K23" s="34"/>
      <c r="L23" s="40"/>
      <c r="M23" s="36"/>
      <c r="N23" s="41" t="s">
        <v>42</v>
      </c>
      <c r="O23" s="27"/>
      <c r="P23" s="27"/>
      <c r="Q23" s="27"/>
      <c r="R23" s="27"/>
      <c r="S23" s="27"/>
      <c r="T23" s="27"/>
      <c r="U23" s="30"/>
      <c r="V23" s="40"/>
      <c r="W23" s="36"/>
      <c r="X23" s="41" t="s">
        <v>42</v>
      </c>
      <c r="Y23" s="27"/>
      <c r="Z23" s="27"/>
      <c r="AA23" s="27"/>
      <c r="AB23" s="27"/>
      <c r="AC23" s="27"/>
      <c r="AD23" s="27"/>
      <c r="AE23" s="30"/>
      <c r="AF23" s="40"/>
      <c r="AG23" s="36"/>
      <c r="AH23" s="41" t="s">
        <v>42</v>
      </c>
      <c r="AI23" s="27"/>
      <c r="AJ23" s="27"/>
      <c r="AK23" s="27"/>
      <c r="AL23" s="27"/>
      <c r="AM23" s="27"/>
      <c r="AN23" s="27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</row>
    <row r="24" spans="1:52" thickTop="1" thickBot="1" x14ac:dyDescent="0.35">
      <c r="A24" s="8">
        <f t="shared" si="1"/>
        <v>44221</v>
      </c>
      <c r="B24" s="40"/>
      <c r="C24" s="36"/>
      <c r="D24" s="41" t="s">
        <v>42</v>
      </c>
      <c r="E24" s="27"/>
      <c r="F24" s="27"/>
      <c r="G24" s="27"/>
      <c r="H24" s="27"/>
      <c r="I24" s="27"/>
      <c r="J24" s="27"/>
      <c r="K24" s="34"/>
      <c r="L24" s="40"/>
      <c r="M24" s="36"/>
      <c r="N24" s="41" t="s">
        <v>42</v>
      </c>
      <c r="O24" s="27"/>
      <c r="P24" s="27"/>
      <c r="Q24" s="27"/>
      <c r="R24" s="27"/>
      <c r="S24" s="27"/>
      <c r="T24" s="27"/>
      <c r="U24" s="30"/>
      <c r="V24" s="40"/>
      <c r="W24" s="36"/>
      <c r="X24" s="41" t="s">
        <v>42</v>
      </c>
      <c r="Y24" s="27"/>
      <c r="Z24" s="27"/>
      <c r="AA24" s="27"/>
      <c r="AB24" s="27"/>
      <c r="AC24" s="27"/>
      <c r="AD24" s="27"/>
      <c r="AE24" s="30"/>
      <c r="AF24" s="40"/>
      <c r="AG24" s="36"/>
      <c r="AH24" s="41" t="s">
        <v>42</v>
      </c>
      <c r="AI24" s="27"/>
      <c r="AJ24" s="27"/>
      <c r="AK24" s="27"/>
      <c r="AL24" s="27"/>
      <c r="AM24" s="27"/>
      <c r="AN24" s="27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</row>
    <row r="25" spans="1:52" thickTop="1" thickBot="1" x14ac:dyDescent="0.35">
      <c r="A25" s="8">
        <f t="shared" si="1"/>
        <v>44228</v>
      </c>
      <c r="B25" s="40"/>
      <c r="C25" s="36"/>
      <c r="D25" s="41" t="s">
        <v>42</v>
      </c>
      <c r="E25" s="27"/>
      <c r="F25" s="27"/>
      <c r="G25" s="27"/>
      <c r="H25" s="27"/>
      <c r="I25" s="27"/>
      <c r="J25" s="27"/>
      <c r="K25" s="34"/>
      <c r="L25" s="40"/>
      <c r="M25" s="36"/>
      <c r="N25" s="41" t="s">
        <v>42</v>
      </c>
      <c r="O25" s="27"/>
      <c r="P25" s="27"/>
      <c r="Q25" s="27"/>
      <c r="R25" s="27"/>
      <c r="S25" s="27"/>
      <c r="T25" s="27"/>
      <c r="U25" s="30"/>
      <c r="V25" s="40"/>
      <c r="W25" s="36"/>
      <c r="X25" s="41" t="s">
        <v>42</v>
      </c>
      <c r="Y25" s="27"/>
      <c r="Z25" s="27"/>
      <c r="AA25" s="27"/>
      <c r="AB25" s="27"/>
      <c r="AC25" s="27"/>
      <c r="AD25" s="27"/>
      <c r="AE25" s="30"/>
      <c r="AF25" s="40"/>
      <c r="AG25" s="36"/>
      <c r="AH25" s="41" t="s">
        <v>42</v>
      </c>
      <c r="AI25" s="27"/>
      <c r="AJ25" s="27"/>
      <c r="AK25" s="27"/>
      <c r="AL25" s="27"/>
      <c r="AM25" s="27"/>
      <c r="AN25" s="27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</row>
    <row r="26" spans="1:52" thickTop="1" thickBot="1" x14ac:dyDescent="0.35">
      <c r="A26" s="8">
        <f t="shared" si="1"/>
        <v>44235</v>
      </c>
      <c r="B26" s="40"/>
      <c r="C26" s="36"/>
      <c r="D26" s="41" t="s">
        <v>42</v>
      </c>
      <c r="E26" s="27"/>
      <c r="F26" s="27"/>
      <c r="G26" s="27"/>
      <c r="H26" s="27"/>
      <c r="I26" s="27"/>
      <c r="J26" s="27"/>
      <c r="K26" s="34"/>
      <c r="L26" s="40"/>
      <c r="M26" s="36"/>
      <c r="N26" s="41" t="s">
        <v>42</v>
      </c>
      <c r="O26" s="27"/>
      <c r="P26" s="27"/>
      <c r="Q26" s="27"/>
      <c r="R26" s="27"/>
      <c r="S26" s="27"/>
      <c r="T26" s="27"/>
      <c r="U26" s="30"/>
      <c r="V26" s="40"/>
      <c r="W26" s="36"/>
      <c r="X26" s="41" t="s">
        <v>42</v>
      </c>
      <c r="Y26" s="27"/>
      <c r="Z26" s="27"/>
      <c r="AA26" s="27"/>
      <c r="AB26" s="27"/>
      <c r="AC26" s="27"/>
      <c r="AD26" s="27"/>
      <c r="AE26" s="30"/>
      <c r="AF26" s="40"/>
      <c r="AG26" s="36"/>
      <c r="AH26" s="41" t="s">
        <v>42</v>
      </c>
      <c r="AI26" s="27"/>
      <c r="AJ26" s="27"/>
      <c r="AK26" s="27"/>
      <c r="AL26" s="27"/>
      <c r="AM26" s="27"/>
      <c r="AN26" s="27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</row>
    <row r="27" spans="1:52" thickTop="1" thickBot="1" x14ac:dyDescent="0.35">
      <c r="A27" s="8">
        <f t="shared" si="1"/>
        <v>44242</v>
      </c>
      <c r="B27" s="40"/>
      <c r="C27" s="36"/>
      <c r="D27" s="41" t="s">
        <v>42</v>
      </c>
      <c r="E27" s="27"/>
      <c r="F27" s="27"/>
      <c r="G27" s="27"/>
      <c r="H27" s="27"/>
      <c r="I27" s="27"/>
      <c r="J27" s="27"/>
      <c r="K27" s="34"/>
      <c r="L27" s="40"/>
      <c r="M27" s="36"/>
      <c r="N27" s="41" t="s">
        <v>42</v>
      </c>
      <c r="O27" s="27"/>
      <c r="P27" s="27"/>
      <c r="Q27" s="27"/>
      <c r="R27" s="27"/>
      <c r="S27" s="27"/>
      <c r="T27" s="27"/>
      <c r="U27" s="30"/>
      <c r="V27" s="40"/>
      <c r="W27" s="36"/>
      <c r="X27" s="41" t="s">
        <v>42</v>
      </c>
      <c r="Y27" s="27"/>
      <c r="Z27" s="27"/>
      <c r="AA27" s="27"/>
      <c r="AB27" s="27"/>
      <c r="AC27" s="27"/>
      <c r="AD27" s="27"/>
      <c r="AE27" s="30"/>
      <c r="AF27" s="40"/>
      <c r="AG27" s="36"/>
      <c r="AH27" s="41" t="s">
        <v>42</v>
      </c>
      <c r="AI27" s="27"/>
      <c r="AJ27" s="27"/>
      <c r="AK27" s="27"/>
      <c r="AL27" s="27"/>
      <c r="AM27" s="27"/>
      <c r="AN27" s="27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</row>
    <row r="28" spans="1:52" thickTop="1" thickBot="1" x14ac:dyDescent="0.35">
      <c r="A28" s="8">
        <f t="shared" si="1"/>
        <v>44249</v>
      </c>
      <c r="B28" s="40"/>
      <c r="C28" s="36"/>
      <c r="D28" s="41" t="s">
        <v>42</v>
      </c>
      <c r="E28" s="27"/>
      <c r="F28" s="27"/>
      <c r="G28" s="27"/>
      <c r="H28" s="27"/>
      <c r="I28" s="27"/>
      <c r="J28" s="27"/>
      <c r="K28" s="34"/>
      <c r="L28" s="40"/>
      <c r="M28" s="36"/>
      <c r="N28" s="41" t="s">
        <v>42</v>
      </c>
      <c r="O28" s="27"/>
      <c r="P28" s="27"/>
      <c r="Q28" s="27"/>
      <c r="R28" s="27"/>
      <c r="S28" s="27"/>
      <c r="T28" s="27"/>
      <c r="U28" s="30"/>
      <c r="V28" s="40"/>
      <c r="W28" s="36"/>
      <c r="X28" s="41" t="s">
        <v>42</v>
      </c>
      <c r="Y28" s="27"/>
      <c r="Z28" s="27"/>
      <c r="AA28" s="27"/>
      <c r="AB28" s="27"/>
      <c r="AC28" s="27"/>
      <c r="AD28" s="27"/>
      <c r="AE28" s="30"/>
      <c r="AF28" s="40"/>
      <c r="AG28" s="36"/>
      <c r="AH28" s="41" t="s">
        <v>42</v>
      </c>
      <c r="AI28" s="27"/>
      <c r="AJ28" s="27"/>
      <c r="AK28" s="27"/>
      <c r="AL28" s="27"/>
      <c r="AM28" s="27"/>
      <c r="AN28" s="27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</row>
    <row r="29" spans="1:52" thickTop="1" thickBot="1" x14ac:dyDescent="0.35">
      <c r="A29" s="8">
        <f t="shared" si="1"/>
        <v>44256</v>
      </c>
      <c r="B29" s="40"/>
      <c r="C29" s="36"/>
      <c r="D29" s="41" t="s">
        <v>42</v>
      </c>
      <c r="E29" s="27"/>
      <c r="F29" s="27"/>
      <c r="G29" s="27"/>
      <c r="H29" s="27"/>
      <c r="I29" s="27"/>
      <c r="J29" s="27"/>
      <c r="K29" s="34"/>
      <c r="L29" s="40"/>
      <c r="M29" s="36"/>
      <c r="N29" s="41" t="s">
        <v>42</v>
      </c>
      <c r="O29" s="27"/>
      <c r="P29" s="27"/>
      <c r="Q29" s="27"/>
      <c r="R29" s="27"/>
      <c r="S29" s="27"/>
      <c r="T29" s="27"/>
      <c r="U29" s="30"/>
      <c r="V29" s="40"/>
      <c r="W29" s="36"/>
      <c r="X29" s="41" t="s">
        <v>42</v>
      </c>
      <c r="Y29" s="27"/>
      <c r="Z29" s="27"/>
      <c r="AA29" s="27"/>
      <c r="AB29" s="27"/>
      <c r="AC29" s="27"/>
      <c r="AD29" s="27"/>
      <c r="AE29" s="30"/>
      <c r="AF29" s="40"/>
      <c r="AG29" s="36"/>
      <c r="AH29" s="41" t="s">
        <v>42</v>
      </c>
      <c r="AI29" s="27"/>
      <c r="AJ29" s="27"/>
      <c r="AK29" s="27"/>
      <c r="AL29" s="27"/>
      <c r="AM29" s="27"/>
      <c r="AN29" s="27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</row>
    <row r="30" spans="1:52" thickTop="1" thickBot="1" x14ac:dyDescent="0.35">
      <c r="A30" s="8">
        <f t="shared" si="1"/>
        <v>44263</v>
      </c>
      <c r="B30" s="40"/>
      <c r="C30" s="36"/>
      <c r="D30" s="41" t="s">
        <v>42</v>
      </c>
      <c r="E30" s="27"/>
      <c r="F30" s="27"/>
      <c r="G30" s="27"/>
      <c r="H30" s="27"/>
      <c r="I30" s="27"/>
      <c r="J30" s="27"/>
      <c r="K30" s="34"/>
      <c r="L30" s="40"/>
      <c r="M30" s="36"/>
      <c r="N30" s="41" t="s">
        <v>42</v>
      </c>
      <c r="O30" s="27"/>
      <c r="P30" s="27"/>
      <c r="Q30" s="27"/>
      <c r="R30" s="27"/>
      <c r="S30" s="27"/>
      <c r="T30" s="27"/>
      <c r="U30" s="30"/>
      <c r="V30" s="40"/>
      <c r="W30" s="36"/>
      <c r="X30" s="41" t="s">
        <v>42</v>
      </c>
      <c r="Y30" s="27"/>
      <c r="Z30" s="27"/>
      <c r="AA30" s="27"/>
      <c r="AB30" s="27"/>
      <c r="AC30" s="27"/>
      <c r="AD30" s="27"/>
      <c r="AE30" s="30"/>
      <c r="AF30" s="40"/>
      <c r="AG30" s="36"/>
      <c r="AH30" s="41" t="s">
        <v>42</v>
      </c>
      <c r="AI30" s="27"/>
      <c r="AJ30" s="27"/>
      <c r="AK30" s="27"/>
      <c r="AL30" s="27"/>
      <c r="AM30" s="27"/>
      <c r="AN30" s="27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</row>
    <row r="31" spans="1:52" thickTop="1" thickBot="1" x14ac:dyDescent="0.35">
      <c r="A31" s="8">
        <f t="shared" si="1"/>
        <v>44270</v>
      </c>
      <c r="B31" s="40"/>
      <c r="C31" s="36"/>
      <c r="D31" s="41" t="s">
        <v>42</v>
      </c>
      <c r="E31" s="27"/>
      <c r="F31" s="27"/>
      <c r="G31" s="27"/>
      <c r="H31" s="27"/>
      <c r="I31" s="27"/>
      <c r="J31" s="27"/>
      <c r="K31" s="34"/>
      <c r="L31" s="40"/>
      <c r="M31" s="36"/>
      <c r="N31" s="41" t="s">
        <v>42</v>
      </c>
      <c r="O31" s="27"/>
      <c r="P31" s="27"/>
      <c r="Q31" s="27"/>
      <c r="R31" s="27"/>
      <c r="S31" s="27"/>
      <c r="T31" s="27"/>
      <c r="U31" s="30"/>
      <c r="V31" s="40"/>
      <c r="W31" s="36"/>
      <c r="X31" s="41" t="s">
        <v>42</v>
      </c>
      <c r="Y31" s="27"/>
      <c r="Z31" s="27"/>
      <c r="AA31" s="27"/>
      <c r="AB31" s="27"/>
      <c r="AC31" s="27"/>
      <c r="AD31" s="27"/>
      <c r="AE31" s="30"/>
      <c r="AF31" s="40"/>
      <c r="AG31" s="36"/>
      <c r="AH31" s="41" t="s">
        <v>42</v>
      </c>
      <c r="AI31" s="27"/>
      <c r="AJ31" s="27"/>
      <c r="AK31" s="27"/>
      <c r="AL31" s="27"/>
      <c r="AM31" s="27"/>
      <c r="AN31" s="27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</row>
    <row r="32" spans="1:52" thickTop="1" thickBot="1" x14ac:dyDescent="0.35">
      <c r="A32" s="8">
        <f t="shared" si="1"/>
        <v>44277</v>
      </c>
      <c r="B32" s="40"/>
      <c r="C32" s="36"/>
      <c r="D32" s="41" t="s">
        <v>42</v>
      </c>
      <c r="E32" s="27"/>
      <c r="F32" s="27"/>
      <c r="G32" s="27"/>
      <c r="H32" s="27"/>
      <c r="I32" s="27"/>
      <c r="J32" s="27"/>
      <c r="K32" s="34"/>
      <c r="L32" s="40"/>
      <c r="M32" s="36"/>
      <c r="N32" s="41" t="s">
        <v>42</v>
      </c>
      <c r="O32" s="27"/>
      <c r="P32" s="27"/>
      <c r="Q32" s="27"/>
      <c r="R32" s="27"/>
      <c r="S32" s="27"/>
      <c r="T32" s="27"/>
      <c r="U32" s="30"/>
      <c r="V32" s="40"/>
      <c r="W32" s="36"/>
      <c r="X32" s="41" t="s">
        <v>42</v>
      </c>
      <c r="Y32" s="27"/>
      <c r="Z32" s="27"/>
      <c r="AA32" s="27"/>
      <c r="AB32" s="27"/>
      <c r="AC32" s="27"/>
      <c r="AD32" s="27"/>
      <c r="AE32" s="30"/>
      <c r="AF32" s="40"/>
      <c r="AG32" s="36"/>
      <c r="AH32" s="41" t="s">
        <v>42</v>
      </c>
      <c r="AI32" s="27"/>
      <c r="AJ32" s="27"/>
      <c r="AK32" s="27"/>
      <c r="AL32" s="27"/>
      <c r="AM32" s="27"/>
      <c r="AN32" s="27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</row>
    <row r="33" spans="1:52" thickTop="1" thickBot="1" x14ac:dyDescent="0.35">
      <c r="A33" s="8">
        <f t="shared" si="1"/>
        <v>44284</v>
      </c>
      <c r="B33" s="40"/>
      <c r="C33" s="36"/>
      <c r="D33" s="41" t="s">
        <v>42</v>
      </c>
      <c r="E33" s="27"/>
      <c r="F33" s="27"/>
      <c r="G33" s="27"/>
      <c r="H33" s="27"/>
      <c r="I33" s="27"/>
      <c r="J33" s="27"/>
      <c r="K33" s="34"/>
      <c r="L33" s="40"/>
      <c r="M33" s="36"/>
      <c r="N33" s="41" t="s">
        <v>42</v>
      </c>
      <c r="O33" s="27"/>
      <c r="P33" s="27"/>
      <c r="Q33" s="27"/>
      <c r="R33" s="27"/>
      <c r="S33" s="27"/>
      <c r="T33" s="27"/>
      <c r="U33" s="30"/>
      <c r="V33" s="40"/>
      <c r="W33" s="36"/>
      <c r="X33" s="41" t="s">
        <v>42</v>
      </c>
      <c r="Y33" s="27"/>
      <c r="Z33" s="27"/>
      <c r="AA33" s="27"/>
      <c r="AB33" s="27"/>
      <c r="AC33" s="27"/>
      <c r="AD33" s="27"/>
      <c r="AE33" s="30"/>
      <c r="AF33" s="40"/>
      <c r="AG33" s="36"/>
      <c r="AH33" s="41" t="s">
        <v>42</v>
      </c>
      <c r="AI33" s="27"/>
      <c r="AJ33" s="27"/>
      <c r="AK33" s="27"/>
      <c r="AL33" s="27"/>
      <c r="AM33" s="27"/>
      <c r="AN33" s="27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</row>
    <row r="34" spans="1:52" thickTop="1" thickBot="1" x14ac:dyDescent="0.35">
      <c r="A34" s="8">
        <f t="shared" si="1"/>
        <v>44291</v>
      </c>
      <c r="B34" s="40"/>
      <c r="C34" s="36"/>
      <c r="D34" s="41" t="s">
        <v>42</v>
      </c>
      <c r="E34" s="27"/>
      <c r="F34" s="27"/>
      <c r="G34" s="27"/>
      <c r="H34" s="27"/>
      <c r="I34" s="27"/>
      <c r="J34" s="27"/>
      <c r="K34" s="34"/>
      <c r="L34" s="40"/>
      <c r="M34" s="36"/>
      <c r="N34" s="41" t="s">
        <v>42</v>
      </c>
      <c r="O34" s="27"/>
      <c r="P34" s="27"/>
      <c r="Q34" s="27"/>
      <c r="R34" s="27"/>
      <c r="S34" s="27"/>
      <c r="T34" s="27"/>
      <c r="U34" s="30"/>
      <c r="V34" s="40"/>
      <c r="W34" s="36"/>
      <c r="X34" s="41" t="s">
        <v>42</v>
      </c>
      <c r="Y34" s="27"/>
      <c r="Z34" s="27"/>
      <c r="AA34" s="27"/>
      <c r="AB34" s="27"/>
      <c r="AC34" s="27"/>
      <c r="AD34" s="27"/>
      <c r="AE34" s="30"/>
      <c r="AF34" s="40"/>
      <c r="AG34" s="36"/>
      <c r="AH34" s="41" t="s">
        <v>42</v>
      </c>
      <c r="AI34" s="27"/>
      <c r="AJ34" s="27"/>
      <c r="AK34" s="27"/>
      <c r="AL34" s="27"/>
      <c r="AM34" s="27"/>
      <c r="AN34" s="27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</row>
    <row r="35" spans="1:52" thickTop="1" thickBot="1" x14ac:dyDescent="0.35">
      <c r="A35" s="8">
        <f t="shared" si="1"/>
        <v>44298</v>
      </c>
      <c r="B35" s="40"/>
      <c r="C35" s="36"/>
      <c r="D35" s="41" t="s">
        <v>42</v>
      </c>
      <c r="E35" s="27"/>
      <c r="F35" s="27"/>
      <c r="G35" s="27"/>
      <c r="H35" s="27"/>
      <c r="I35" s="27"/>
      <c r="J35" s="27"/>
      <c r="K35" s="34"/>
      <c r="L35" s="40"/>
      <c r="M35" s="36"/>
      <c r="N35" s="41" t="s">
        <v>42</v>
      </c>
      <c r="O35" s="27"/>
      <c r="P35" s="27"/>
      <c r="Q35" s="27"/>
      <c r="R35" s="27"/>
      <c r="S35" s="27"/>
      <c r="T35" s="27"/>
      <c r="U35" s="30"/>
      <c r="V35" s="40"/>
      <c r="W35" s="36"/>
      <c r="X35" s="41" t="s">
        <v>42</v>
      </c>
      <c r="Y35" s="27"/>
      <c r="Z35" s="27"/>
      <c r="AA35" s="27"/>
      <c r="AB35" s="27"/>
      <c r="AC35" s="27"/>
      <c r="AD35" s="27"/>
      <c r="AE35" s="30"/>
      <c r="AF35" s="40"/>
      <c r="AG35" s="36"/>
      <c r="AH35" s="41" t="s">
        <v>42</v>
      </c>
      <c r="AI35" s="27"/>
      <c r="AJ35" s="27"/>
      <c r="AK35" s="27"/>
      <c r="AL35" s="27"/>
      <c r="AM35" s="27"/>
      <c r="AN35" s="27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</row>
    <row r="36" spans="1:52" thickTop="1" thickBot="1" x14ac:dyDescent="0.35">
      <c r="A36" s="8">
        <f t="shared" si="1"/>
        <v>44305</v>
      </c>
      <c r="B36" s="40"/>
      <c r="C36" s="36"/>
      <c r="D36" s="41" t="s">
        <v>42</v>
      </c>
      <c r="E36" s="27"/>
      <c r="F36" s="27"/>
      <c r="G36" s="27"/>
      <c r="H36" s="27"/>
      <c r="I36" s="27"/>
      <c r="J36" s="27"/>
      <c r="K36" s="34"/>
      <c r="L36" s="40"/>
      <c r="M36" s="36"/>
      <c r="N36" s="41" t="s">
        <v>42</v>
      </c>
      <c r="O36" s="27"/>
      <c r="P36" s="27"/>
      <c r="Q36" s="27"/>
      <c r="R36" s="27"/>
      <c r="S36" s="27"/>
      <c r="T36" s="27"/>
      <c r="U36" s="30"/>
      <c r="V36" s="40"/>
      <c r="W36" s="36"/>
      <c r="X36" s="41" t="s">
        <v>42</v>
      </c>
      <c r="Y36" s="27"/>
      <c r="Z36" s="27"/>
      <c r="AA36" s="27"/>
      <c r="AB36" s="27"/>
      <c r="AC36" s="27"/>
      <c r="AD36" s="27"/>
      <c r="AE36" s="30"/>
      <c r="AF36" s="40"/>
      <c r="AG36" s="36"/>
      <c r="AH36" s="41" t="s">
        <v>42</v>
      </c>
      <c r="AI36" s="27"/>
      <c r="AJ36" s="27"/>
      <c r="AK36" s="27"/>
      <c r="AL36" s="27"/>
      <c r="AM36" s="27"/>
      <c r="AN36" s="27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</row>
    <row r="37" spans="1:52" thickTop="1" thickBot="1" x14ac:dyDescent="0.35">
      <c r="A37" s="8">
        <f t="shared" si="1"/>
        <v>44312</v>
      </c>
      <c r="B37" s="40"/>
      <c r="C37" s="36"/>
      <c r="D37" s="41" t="s">
        <v>42</v>
      </c>
      <c r="E37" s="27"/>
      <c r="F37" s="27"/>
      <c r="G37" s="27"/>
      <c r="H37" s="27"/>
      <c r="I37" s="27"/>
      <c r="J37" s="27"/>
      <c r="K37" s="34"/>
      <c r="L37" s="40"/>
      <c r="M37" s="36"/>
      <c r="N37" s="41" t="s">
        <v>42</v>
      </c>
      <c r="O37" s="27"/>
      <c r="P37" s="27"/>
      <c r="Q37" s="27"/>
      <c r="R37" s="27"/>
      <c r="S37" s="27"/>
      <c r="T37" s="27"/>
      <c r="U37" s="30"/>
      <c r="V37" s="40"/>
      <c r="W37" s="36"/>
      <c r="X37" s="41" t="s">
        <v>42</v>
      </c>
      <c r="Y37" s="27"/>
      <c r="Z37" s="27"/>
      <c r="AA37" s="27"/>
      <c r="AB37" s="27"/>
      <c r="AC37" s="27"/>
      <c r="AD37" s="27"/>
      <c r="AE37" s="30"/>
      <c r="AF37" s="40"/>
      <c r="AG37" s="36"/>
      <c r="AH37" s="41" t="s">
        <v>42</v>
      </c>
      <c r="AI37" s="27"/>
      <c r="AJ37" s="27"/>
      <c r="AK37" s="27"/>
      <c r="AL37" s="27"/>
      <c r="AM37" s="27"/>
      <c r="AN37" s="27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</row>
    <row r="38" spans="1:52" thickTop="1" thickBot="1" x14ac:dyDescent="0.35">
      <c r="A38" s="8">
        <f t="shared" si="1"/>
        <v>44319</v>
      </c>
      <c r="B38" s="40"/>
      <c r="C38" s="36"/>
      <c r="D38" s="41" t="s">
        <v>42</v>
      </c>
      <c r="E38" s="27"/>
      <c r="F38" s="27"/>
      <c r="G38" s="27"/>
      <c r="H38" s="27"/>
      <c r="I38" s="27"/>
      <c r="J38" s="27"/>
      <c r="K38" s="34"/>
      <c r="L38" s="40"/>
      <c r="M38" s="36"/>
      <c r="N38" s="41" t="s">
        <v>42</v>
      </c>
      <c r="O38" s="27"/>
      <c r="P38" s="27"/>
      <c r="Q38" s="27"/>
      <c r="R38" s="27"/>
      <c r="S38" s="27"/>
      <c r="T38" s="27"/>
      <c r="U38" s="30"/>
      <c r="V38" s="40"/>
      <c r="W38" s="36"/>
      <c r="X38" s="41" t="s">
        <v>42</v>
      </c>
      <c r="Y38" s="27"/>
      <c r="Z38" s="27"/>
      <c r="AA38" s="27"/>
      <c r="AB38" s="27"/>
      <c r="AC38" s="27"/>
      <c r="AD38" s="27"/>
      <c r="AE38" s="30"/>
      <c r="AF38" s="40"/>
      <c r="AG38" s="36"/>
      <c r="AH38" s="41" t="s">
        <v>42</v>
      </c>
      <c r="AI38" s="27"/>
      <c r="AJ38" s="27"/>
      <c r="AK38" s="27"/>
      <c r="AL38" s="27"/>
      <c r="AM38" s="27"/>
      <c r="AN38" s="27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</row>
    <row r="39" spans="1:52" thickTop="1" thickBot="1" x14ac:dyDescent="0.35">
      <c r="A39" s="8">
        <f t="shared" si="1"/>
        <v>44326</v>
      </c>
      <c r="B39" s="40"/>
      <c r="C39" s="36"/>
      <c r="D39" s="41" t="s">
        <v>42</v>
      </c>
      <c r="E39" s="27"/>
      <c r="F39" s="27"/>
      <c r="G39" s="27"/>
      <c r="H39" s="27"/>
      <c r="I39" s="27"/>
      <c r="J39" s="27"/>
      <c r="K39" s="34"/>
      <c r="L39" s="40"/>
      <c r="M39" s="36"/>
      <c r="N39" s="41" t="s">
        <v>42</v>
      </c>
      <c r="O39" s="27"/>
      <c r="P39" s="27"/>
      <c r="Q39" s="27"/>
      <c r="R39" s="27"/>
      <c r="S39" s="27"/>
      <c r="T39" s="27"/>
      <c r="U39" s="30"/>
      <c r="V39" s="40"/>
      <c r="W39" s="36"/>
      <c r="X39" s="41" t="s">
        <v>42</v>
      </c>
      <c r="Y39" s="27"/>
      <c r="Z39" s="27"/>
      <c r="AA39" s="27"/>
      <c r="AB39" s="27"/>
      <c r="AC39" s="27"/>
      <c r="AD39" s="27"/>
      <c r="AE39" s="30"/>
      <c r="AF39" s="40"/>
      <c r="AG39" s="36"/>
      <c r="AH39" s="41" t="s">
        <v>42</v>
      </c>
      <c r="AI39" s="27"/>
      <c r="AJ39" s="27"/>
      <c r="AK39" s="27"/>
      <c r="AL39" s="27"/>
      <c r="AM39" s="27"/>
      <c r="AN39" s="27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</row>
    <row r="40" spans="1:52" thickTop="1" thickBot="1" x14ac:dyDescent="0.35">
      <c r="A40" s="8">
        <f t="shared" si="1"/>
        <v>44333</v>
      </c>
      <c r="B40" s="40"/>
      <c r="C40" s="36"/>
      <c r="D40" s="41" t="s">
        <v>42</v>
      </c>
      <c r="E40" s="27"/>
      <c r="F40" s="27"/>
      <c r="G40" s="27"/>
      <c r="H40" s="27"/>
      <c r="I40" s="27"/>
      <c r="J40" s="27"/>
      <c r="K40" s="34"/>
      <c r="L40" s="40"/>
      <c r="M40" s="36"/>
      <c r="N40" s="41" t="s">
        <v>42</v>
      </c>
      <c r="O40" s="27"/>
      <c r="P40" s="27"/>
      <c r="Q40" s="27"/>
      <c r="R40" s="27"/>
      <c r="S40" s="27"/>
      <c r="T40" s="27"/>
      <c r="U40" s="30"/>
      <c r="V40" s="40"/>
      <c r="W40" s="36"/>
      <c r="X40" s="41" t="s">
        <v>42</v>
      </c>
      <c r="Y40" s="27"/>
      <c r="Z40" s="27"/>
      <c r="AA40" s="27"/>
      <c r="AB40" s="27"/>
      <c r="AC40" s="27"/>
      <c r="AD40" s="27"/>
      <c r="AE40" s="30"/>
      <c r="AF40" s="40"/>
      <c r="AG40" s="36"/>
      <c r="AH40" s="41" t="s">
        <v>42</v>
      </c>
      <c r="AI40" s="27"/>
      <c r="AJ40" s="27"/>
      <c r="AK40" s="27"/>
      <c r="AL40" s="27"/>
      <c r="AM40" s="27"/>
      <c r="AN40" s="27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</row>
    <row r="41" spans="1:52" thickTop="1" thickBot="1" x14ac:dyDescent="0.35">
      <c r="A41" s="8">
        <f t="shared" si="1"/>
        <v>44340</v>
      </c>
      <c r="B41" s="40"/>
      <c r="C41" s="36"/>
      <c r="D41" s="41" t="s">
        <v>42</v>
      </c>
      <c r="E41" s="27"/>
      <c r="F41" s="27"/>
      <c r="G41" s="27"/>
      <c r="H41" s="27"/>
      <c r="I41" s="27"/>
      <c r="J41" s="27"/>
      <c r="K41" s="34"/>
      <c r="L41" s="40"/>
      <c r="M41" s="36"/>
      <c r="N41" s="41" t="s">
        <v>42</v>
      </c>
      <c r="O41" s="27"/>
      <c r="P41" s="27"/>
      <c r="Q41" s="27"/>
      <c r="R41" s="27"/>
      <c r="S41" s="27"/>
      <c r="T41" s="27"/>
      <c r="U41" s="30"/>
      <c r="V41" s="40"/>
      <c r="W41" s="36"/>
      <c r="X41" s="41" t="s">
        <v>42</v>
      </c>
      <c r="Y41" s="27"/>
      <c r="Z41" s="27"/>
      <c r="AA41" s="27"/>
      <c r="AB41" s="27"/>
      <c r="AC41" s="27"/>
      <c r="AD41" s="27"/>
      <c r="AE41" s="30"/>
      <c r="AF41" s="40"/>
      <c r="AG41" s="36"/>
      <c r="AH41" s="41" t="s">
        <v>42</v>
      </c>
      <c r="AI41" s="27"/>
      <c r="AJ41" s="27"/>
      <c r="AK41" s="27"/>
      <c r="AL41" s="27"/>
      <c r="AM41" s="27"/>
      <c r="AN41" s="27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52" thickTop="1" thickBot="1" x14ac:dyDescent="0.35">
      <c r="A42" s="8">
        <f t="shared" si="1"/>
        <v>44347</v>
      </c>
      <c r="B42" s="40"/>
      <c r="C42" s="36"/>
      <c r="D42" s="41" t="s">
        <v>42</v>
      </c>
      <c r="E42" s="27"/>
      <c r="F42" s="27"/>
      <c r="G42" s="27"/>
      <c r="H42" s="27"/>
      <c r="I42" s="27"/>
      <c r="J42" s="27"/>
      <c r="K42" s="34"/>
      <c r="L42" s="40"/>
      <c r="M42" s="36"/>
      <c r="N42" s="41" t="s">
        <v>42</v>
      </c>
      <c r="O42" s="27"/>
      <c r="P42" s="27"/>
      <c r="Q42" s="27"/>
      <c r="R42" s="27"/>
      <c r="S42" s="27"/>
      <c r="T42" s="27"/>
      <c r="U42" s="30"/>
      <c r="V42" s="40"/>
      <c r="W42" s="36"/>
      <c r="X42" s="41" t="s">
        <v>42</v>
      </c>
      <c r="Y42" s="27"/>
      <c r="Z42" s="27"/>
      <c r="AA42" s="27"/>
      <c r="AB42" s="27"/>
      <c r="AC42" s="27"/>
      <c r="AD42" s="27"/>
      <c r="AE42" s="30"/>
      <c r="AF42" s="40"/>
      <c r="AG42" s="36"/>
      <c r="AH42" s="41" t="s">
        <v>42</v>
      </c>
      <c r="AI42" s="27"/>
      <c r="AJ42" s="27"/>
      <c r="AK42" s="27"/>
      <c r="AL42" s="27"/>
      <c r="AM42" s="27"/>
      <c r="AN42" s="27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52" thickTop="1" thickBot="1" x14ac:dyDescent="0.35">
      <c r="A43" s="8">
        <f t="shared" si="1"/>
        <v>44354</v>
      </c>
      <c r="B43" s="40"/>
      <c r="C43" s="36"/>
      <c r="D43" s="41" t="s">
        <v>42</v>
      </c>
      <c r="E43" s="27"/>
      <c r="F43" s="27"/>
      <c r="G43" s="27"/>
      <c r="H43" s="27"/>
      <c r="I43" s="27"/>
      <c r="J43" s="27"/>
      <c r="K43" s="34"/>
      <c r="L43" s="40"/>
      <c r="M43" s="36"/>
      <c r="N43" s="41" t="s">
        <v>42</v>
      </c>
      <c r="O43" s="27"/>
      <c r="P43" s="27"/>
      <c r="Q43" s="27"/>
      <c r="R43" s="27"/>
      <c r="S43" s="27"/>
      <c r="T43" s="27"/>
      <c r="U43" s="30"/>
      <c r="V43" s="40"/>
      <c r="W43" s="36"/>
      <c r="X43" s="41" t="s">
        <v>42</v>
      </c>
      <c r="Y43" s="27"/>
      <c r="Z43" s="27"/>
      <c r="AA43" s="27"/>
      <c r="AB43" s="27"/>
      <c r="AC43" s="27"/>
      <c r="AD43" s="27"/>
      <c r="AE43" s="30"/>
      <c r="AF43" s="40"/>
      <c r="AG43" s="36"/>
      <c r="AH43" s="41" t="s">
        <v>42</v>
      </c>
      <c r="AI43" s="27"/>
      <c r="AJ43" s="27"/>
      <c r="AK43" s="27"/>
      <c r="AL43" s="27"/>
      <c r="AM43" s="27"/>
      <c r="AN43" s="27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52" thickTop="1" thickBot="1" x14ac:dyDescent="0.35">
      <c r="A44" s="8">
        <f t="shared" si="1"/>
        <v>44361</v>
      </c>
      <c r="B44" s="40"/>
      <c r="C44" s="36"/>
      <c r="D44" s="41" t="s">
        <v>42</v>
      </c>
      <c r="E44" s="27"/>
      <c r="F44" s="27"/>
      <c r="G44" s="27"/>
      <c r="H44" s="27"/>
      <c r="I44" s="27"/>
      <c r="J44" s="27"/>
      <c r="K44" s="34"/>
      <c r="L44" s="40"/>
      <c r="M44" s="36"/>
      <c r="N44" s="41" t="s">
        <v>42</v>
      </c>
      <c r="O44" s="27"/>
      <c r="P44" s="27"/>
      <c r="Q44" s="27"/>
      <c r="R44" s="27"/>
      <c r="S44" s="27"/>
      <c r="T44" s="27"/>
      <c r="U44" s="30"/>
      <c r="V44" s="40"/>
      <c r="W44" s="36"/>
      <c r="X44" s="41" t="s">
        <v>42</v>
      </c>
      <c r="Y44" s="27"/>
      <c r="Z44" s="27"/>
      <c r="AA44" s="27"/>
      <c r="AB44" s="27"/>
      <c r="AC44" s="27"/>
      <c r="AD44" s="27"/>
      <c r="AE44" s="30"/>
      <c r="AF44" s="40"/>
      <c r="AG44" s="36"/>
      <c r="AH44" s="41" t="s">
        <v>42</v>
      </c>
      <c r="AI44" s="27"/>
      <c r="AJ44" s="27"/>
      <c r="AK44" s="27"/>
      <c r="AL44" s="27"/>
      <c r="AM44" s="27"/>
      <c r="AN44" s="27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</row>
    <row r="45" spans="1:52" thickTop="1" thickBot="1" x14ac:dyDescent="0.35">
      <c r="A45" s="8">
        <f t="shared" si="1"/>
        <v>44368</v>
      </c>
      <c r="B45" s="40"/>
      <c r="C45" s="36"/>
      <c r="D45" s="41" t="s">
        <v>42</v>
      </c>
      <c r="E45" s="27"/>
      <c r="F45" s="27"/>
      <c r="G45" s="27"/>
      <c r="H45" s="27"/>
      <c r="I45" s="27"/>
      <c r="J45" s="27"/>
      <c r="K45" s="34"/>
      <c r="L45" s="40"/>
      <c r="M45" s="36"/>
      <c r="N45" s="41" t="s">
        <v>42</v>
      </c>
      <c r="O45" s="27"/>
      <c r="P45" s="27"/>
      <c r="Q45" s="27"/>
      <c r="R45" s="27"/>
      <c r="S45" s="27"/>
      <c r="T45" s="27"/>
      <c r="U45" s="30"/>
      <c r="V45" s="40"/>
      <c r="W45" s="36"/>
      <c r="X45" s="41" t="s">
        <v>42</v>
      </c>
      <c r="Y45" s="27"/>
      <c r="Z45" s="27"/>
      <c r="AA45" s="27"/>
      <c r="AB45" s="27"/>
      <c r="AC45" s="27"/>
      <c r="AD45" s="27"/>
      <c r="AE45" s="30"/>
      <c r="AF45" s="40"/>
      <c r="AG45" s="36"/>
      <c r="AH45" s="41" t="s">
        <v>42</v>
      </c>
      <c r="AI45" s="27"/>
      <c r="AJ45" s="27"/>
      <c r="AK45" s="27"/>
      <c r="AL45" s="27"/>
      <c r="AM45" s="27"/>
      <c r="AN45" s="27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</row>
    <row r="46" spans="1:52" thickTop="1" thickBot="1" x14ac:dyDescent="0.35">
      <c r="A46" s="8">
        <f t="shared" si="1"/>
        <v>44375</v>
      </c>
      <c r="B46" s="40"/>
      <c r="C46" s="36"/>
      <c r="D46" s="41" t="s">
        <v>42</v>
      </c>
      <c r="E46" s="27"/>
      <c r="F46" s="27"/>
      <c r="G46" s="27"/>
      <c r="H46" s="27"/>
      <c r="I46" s="27"/>
      <c r="J46" s="27"/>
      <c r="K46" s="34"/>
      <c r="L46" s="40"/>
      <c r="M46" s="36"/>
      <c r="N46" s="41" t="s">
        <v>42</v>
      </c>
      <c r="O46" s="27"/>
      <c r="P46" s="27"/>
      <c r="Q46" s="27"/>
      <c r="R46" s="27"/>
      <c r="S46" s="27"/>
      <c r="T46" s="27"/>
      <c r="U46" s="30"/>
      <c r="V46" s="40"/>
      <c r="W46" s="36"/>
      <c r="X46" s="41" t="s">
        <v>42</v>
      </c>
      <c r="Y46" s="27"/>
      <c r="Z46" s="27"/>
      <c r="AA46" s="27"/>
      <c r="AB46" s="27"/>
      <c r="AC46" s="27"/>
      <c r="AD46" s="27"/>
      <c r="AE46" s="30"/>
      <c r="AF46" s="40"/>
      <c r="AG46" s="36"/>
      <c r="AH46" s="41" t="s">
        <v>42</v>
      </c>
      <c r="AI46" s="27"/>
      <c r="AJ46" s="27"/>
      <c r="AK46" s="27"/>
      <c r="AL46" s="27"/>
      <c r="AM46" s="27"/>
      <c r="AN46" s="27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52" thickTop="1" thickBot="1" x14ac:dyDescent="0.35">
      <c r="A47" s="8">
        <f t="shared" si="1"/>
        <v>44382</v>
      </c>
      <c r="B47" s="54"/>
      <c r="C47" s="55"/>
      <c r="D47" s="56" t="s">
        <v>42</v>
      </c>
      <c r="E47" s="57"/>
      <c r="F47" s="57"/>
      <c r="G47" s="57"/>
      <c r="H47" s="57"/>
      <c r="I47" s="57"/>
      <c r="J47" s="57"/>
      <c r="K47" s="34"/>
      <c r="L47" s="54"/>
      <c r="M47" s="55"/>
      <c r="N47" s="56" t="s">
        <v>42</v>
      </c>
      <c r="O47" s="57"/>
      <c r="P47" s="57"/>
      <c r="Q47" s="57"/>
      <c r="R47" s="57"/>
      <c r="S47" s="57"/>
      <c r="T47" s="57"/>
      <c r="U47" s="30"/>
      <c r="V47" s="54"/>
      <c r="W47" s="55"/>
      <c r="X47" s="56" t="s">
        <v>42</v>
      </c>
      <c r="Y47" s="57"/>
      <c r="Z47" s="57"/>
      <c r="AA47" s="57"/>
      <c r="AB47" s="57"/>
      <c r="AC47" s="57"/>
      <c r="AD47" s="57"/>
      <c r="AE47" s="30"/>
      <c r="AF47" s="54"/>
      <c r="AG47" s="55"/>
      <c r="AH47" s="56" t="s">
        <v>42</v>
      </c>
      <c r="AI47" s="57"/>
      <c r="AJ47" s="57"/>
      <c r="AK47" s="57"/>
      <c r="AL47" s="57"/>
      <c r="AM47" s="57"/>
      <c r="AN47" s="57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</row>
    <row r="49" spans="2:40" thickTop="1" thickBot="1" x14ac:dyDescent="0.35">
      <c r="B49" s="59" t="s">
        <v>44</v>
      </c>
      <c r="C49" s="60">
        <f>COUNTA(C4:C47)</f>
        <v>3</v>
      </c>
      <c r="D49" s="61"/>
      <c r="E49" s="60">
        <f>COUNTA(E4:E47)</f>
        <v>3</v>
      </c>
      <c r="F49" s="60">
        <f>COUNTA(F4:F47)</f>
        <v>3</v>
      </c>
      <c r="G49" s="60">
        <f>COUNTA(G4:G47)</f>
        <v>3</v>
      </c>
      <c r="H49" s="60">
        <f>COUNTA(H4:H47)</f>
        <v>3</v>
      </c>
      <c r="I49" s="60">
        <f>COUNTA(I4:I47)</f>
        <v>3</v>
      </c>
      <c r="J49" s="60">
        <f>COUNTA(J4:J47)</f>
        <v>3</v>
      </c>
      <c r="K49" s="58"/>
      <c r="L49" s="59" t="s">
        <v>44</v>
      </c>
      <c r="M49" s="60">
        <f>COUNTA(M4:M47)</f>
        <v>3</v>
      </c>
      <c r="N49" s="61"/>
      <c r="O49" s="60">
        <f>COUNTA(O4:O47)</f>
        <v>3</v>
      </c>
      <c r="P49" s="60">
        <f>COUNTA(P4:P47)</f>
        <v>3</v>
      </c>
      <c r="Q49" s="60">
        <f>COUNTA(Q4:Q47)</f>
        <v>3</v>
      </c>
      <c r="R49" s="60">
        <f>COUNTA(R4:R47)</f>
        <v>3</v>
      </c>
      <c r="S49" s="60">
        <f>COUNTA(S4:S47)</f>
        <v>3</v>
      </c>
      <c r="T49" s="60">
        <f>COUNTA(T4:T47)</f>
        <v>3</v>
      </c>
      <c r="V49" s="59" t="s">
        <v>44</v>
      </c>
      <c r="W49" s="60">
        <f>COUNTA(W4:W47)</f>
        <v>3</v>
      </c>
      <c r="X49" s="61"/>
      <c r="Y49" s="60">
        <f>COUNTA(Y4:Y47)</f>
        <v>3</v>
      </c>
      <c r="Z49" s="60">
        <f>COUNTA(Z4:Z47)</f>
        <v>3</v>
      </c>
      <c r="AA49" s="60">
        <f>COUNTA(AA4:AA47)</f>
        <v>3</v>
      </c>
      <c r="AB49" s="60">
        <f>COUNTA(AB4:AB47)</f>
        <v>3</v>
      </c>
      <c r="AC49" s="60">
        <f>COUNTA(AC4:AC47)</f>
        <v>3</v>
      </c>
      <c r="AD49" s="60">
        <f>COUNTA(AD4:AD47)</f>
        <v>3</v>
      </c>
      <c r="AF49" s="59" t="s">
        <v>44</v>
      </c>
      <c r="AG49" s="60">
        <f>COUNTA(AG4:AG47)</f>
        <v>3</v>
      </c>
      <c r="AH49" s="61"/>
      <c r="AI49" s="60">
        <f>COUNTA(AI4:AI47)</f>
        <v>3</v>
      </c>
      <c r="AJ49" s="60">
        <f>COUNTA(AJ4:AJ47)</f>
        <v>3</v>
      </c>
      <c r="AK49" s="60">
        <f>COUNTA(AK4:AK47)</f>
        <v>3</v>
      </c>
      <c r="AL49" s="60">
        <f>COUNTA(AL4:AL47)</f>
        <v>3</v>
      </c>
      <c r="AM49" s="60">
        <f>COUNTA(AM4:AM47)</f>
        <v>3</v>
      </c>
      <c r="AN49" s="60">
        <f>COUNTA(AN4:AN47)</f>
        <v>3</v>
      </c>
    </row>
  </sheetData>
  <mergeCells count="10">
    <mergeCell ref="B2:J2"/>
    <mergeCell ref="L2:T2"/>
    <mergeCell ref="V2:AD2"/>
    <mergeCell ref="AF2:AN2"/>
    <mergeCell ref="E3:J3"/>
    <mergeCell ref="O3:T3"/>
    <mergeCell ref="Y3:AD3"/>
    <mergeCell ref="AI3:AN3"/>
    <mergeCell ref="AO3:AT3"/>
    <mergeCell ref="AU3:AZ3"/>
  </mergeCells>
  <conditionalFormatting sqref="A3:B21 E3 A36:B47 AO36:AZ47">
    <cfRule type="expression" dxfId="876" priority="813">
      <formula>WEEKDAY($A3,2)&gt;5</formula>
    </cfRule>
  </conditionalFormatting>
  <conditionalFormatting sqref="E1:K1 O1:U1 Y1:AE1 AI1:AN1 K2 E3 U2 AE2">
    <cfRule type="expression" dxfId="875" priority="817">
      <formula>MOD(COLUMN(E$1),2)=0</formula>
    </cfRule>
  </conditionalFormatting>
  <conditionalFormatting sqref="A1:K1 O1:U1 Y1:AE1 AI1:AN1 E3 K2 A2:B21 U2 AE2 A36:B47 AO36:AZ47">
    <cfRule type="expression" dxfId="456" priority="816">
      <formula>MOD(ROW($A1),2)=1</formula>
    </cfRule>
  </conditionalFormatting>
  <conditionalFormatting sqref="AO4:AZ21">
    <cfRule type="expression" dxfId="873" priority="797">
      <formula>WEEKDAY($A4,2)&gt;5</formula>
    </cfRule>
  </conditionalFormatting>
  <conditionalFormatting sqref="AO1:AZ2 AO4:AZ21">
    <cfRule type="expression" dxfId="872" priority="799">
      <formula>MOD(COLUMN(AO$1),2)=0</formula>
    </cfRule>
  </conditionalFormatting>
  <conditionalFormatting sqref="AO1:AZ2 AO4:AZ21">
    <cfRule type="expression" dxfId="871" priority="798">
      <formula>MOD(ROW($A1),2)=1</formula>
    </cfRule>
  </conditionalFormatting>
  <conditionalFormatting sqref="AO3">
    <cfRule type="expression" dxfId="869" priority="793">
      <formula>WEEKDAY($A3,2)&gt;5</formula>
    </cfRule>
  </conditionalFormatting>
  <conditionalFormatting sqref="AO3">
    <cfRule type="expression" dxfId="868" priority="795">
      <formula>MOD(COLUMN(AO$1),2)=0</formula>
    </cfRule>
  </conditionalFormatting>
  <conditionalFormatting sqref="AO3">
    <cfRule type="expression" dxfId="867" priority="794">
      <formula>MOD(ROW($A3),2)=1</formula>
    </cfRule>
  </conditionalFormatting>
  <conditionalFormatting sqref="AU3">
    <cfRule type="expression" dxfId="865" priority="789">
      <formula>WEEKDAY($A3,2)&gt;5</formula>
    </cfRule>
  </conditionalFormatting>
  <conditionalFormatting sqref="AU3">
    <cfRule type="expression" dxfId="864" priority="791">
      <formula>MOD(COLUMN(AU$1),2)=0</formula>
    </cfRule>
  </conditionalFormatting>
  <conditionalFormatting sqref="AU3">
    <cfRule type="expression" dxfId="863" priority="790">
      <formula>MOD(ROW($A3),2)=1</formula>
    </cfRule>
  </conditionalFormatting>
  <conditionalFormatting sqref="K4">
    <cfRule type="cellIs" dxfId="861" priority="781" operator="equal">
      <formula>1</formula>
    </cfRule>
  </conditionalFormatting>
  <conditionalFormatting sqref="K4">
    <cfRule type="cellIs" dxfId="860" priority="782" operator="equal">
      <formula>0</formula>
    </cfRule>
  </conditionalFormatting>
  <conditionalFormatting sqref="K4">
    <cfRule type="cellIs" dxfId="859" priority="779" operator="equal">
      <formula>1</formula>
    </cfRule>
  </conditionalFormatting>
  <conditionalFormatting sqref="K4">
    <cfRule type="cellIs" dxfId="858" priority="780" operator="equal">
      <formula>0</formula>
    </cfRule>
  </conditionalFormatting>
  <conditionalFormatting sqref="K4">
    <cfRule type="cellIs" dxfId="857" priority="778" operator="equal">
      <formula>1</formula>
    </cfRule>
  </conditionalFormatting>
  <conditionalFormatting sqref="M5:M6">
    <cfRule type="cellIs" dxfId="856" priority="539" operator="equal">
      <formula>1</formula>
    </cfRule>
  </conditionalFormatting>
  <conditionalFormatting sqref="Z4">
    <cfRule type="cellIs" dxfId="855" priority="672" operator="equal">
      <formula>1</formula>
    </cfRule>
  </conditionalFormatting>
  <conditionalFormatting sqref="Z4">
    <cfRule type="cellIs" dxfId="854" priority="673" operator="equal">
      <formula>0</formula>
    </cfRule>
  </conditionalFormatting>
  <conditionalFormatting sqref="J21:K21 K5:K20">
    <cfRule type="cellIs" dxfId="853" priority="761" operator="equal">
      <formula>1</formula>
    </cfRule>
  </conditionalFormatting>
  <conditionalFormatting sqref="J21:K21 K5:K20">
    <cfRule type="cellIs" dxfId="852" priority="758" operator="equal">
      <formula>1</formula>
    </cfRule>
  </conditionalFormatting>
  <conditionalFormatting sqref="AJ4">
    <cfRule type="cellIs" dxfId="851" priority="643" operator="equal">
      <formula>0</formula>
    </cfRule>
  </conditionalFormatting>
  <conditionalFormatting sqref="AJ4">
    <cfRule type="cellIs" dxfId="850" priority="639" operator="equal">
      <formula>1</formula>
    </cfRule>
  </conditionalFormatting>
  <conditionalFormatting sqref="O4">
    <cfRule type="cellIs" dxfId="849" priority="674" operator="equal">
      <formula>1</formula>
    </cfRule>
  </conditionalFormatting>
  <conditionalFormatting sqref="J21:K21 K5:K20">
    <cfRule type="cellIs" dxfId="848" priority="762" operator="equal">
      <formula>0</formula>
    </cfRule>
  </conditionalFormatting>
  <conditionalFormatting sqref="J21:K21 K5:K20">
    <cfRule type="cellIs" dxfId="847" priority="759" operator="equal">
      <formula>1</formula>
    </cfRule>
  </conditionalFormatting>
  <conditionalFormatting sqref="J21:K21 K5:K20">
    <cfRule type="cellIs" dxfId="846" priority="760" operator="equal">
      <formula>0</formula>
    </cfRule>
  </conditionalFormatting>
  <conditionalFormatting sqref="AJ4">
    <cfRule type="cellIs" dxfId="845" priority="642" operator="equal">
      <formula>1</formula>
    </cfRule>
  </conditionalFormatting>
  <conditionalFormatting sqref="AJ4">
    <cfRule type="cellIs" dxfId="844" priority="640" operator="equal">
      <formula>1</formula>
    </cfRule>
  </conditionalFormatting>
  <conditionalFormatting sqref="AJ4">
    <cfRule type="cellIs" dxfId="843" priority="641" operator="equal">
      <formula>0</formula>
    </cfRule>
  </conditionalFormatting>
  <conditionalFormatting sqref="W5:W6">
    <cfRule type="cellIs" dxfId="842" priority="519" operator="equal">
      <formula>1</formula>
    </cfRule>
  </conditionalFormatting>
  <conditionalFormatting sqref="Y5:Y6">
    <cfRule type="cellIs" dxfId="841" priority="652" operator="equal">
      <formula>1</formula>
    </cfRule>
  </conditionalFormatting>
  <conditionalFormatting sqref="Y5:Y6">
    <cfRule type="cellIs" dxfId="840" priority="653" operator="equal">
      <formula>0</formula>
    </cfRule>
  </conditionalFormatting>
  <conditionalFormatting sqref="AA5:AE6 AE7:AE21">
    <cfRule type="cellIs" dxfId="839" priority="654" operator="equal">
      <formula>1</formula>
    </cfRule>
  </conditionalFormatting>
  <conditionalFormatting sqref="L1:N1">
    <cfRule type="expression" dxfId="838" priority="742">
      <formula>MOD(ROW($A1),2)=1</formula>
    </cfRule>
  </conditionalFormatting>
  <conditionalFormatting sqref="P4">
    <cfRule type="cellIs" dxfId="837" priority="699" operator="equal">
      <formula>1</formula>
    </cfRule>
  </conditionalFormatting>
  <conditionalFormatting sqref="Q4:U4">
    <cfRule type="cellIs" dxfId="836" priority="697" operator="equal">
      <formula>1</formula>
    </cfRule>
  </conditionalFormatting>
  <conditionalFormatting sqref="Q4:U4">
    <cfRule type="cellIs" dxfId="835" priority="698" operator="equal">
      <formula>0</formula>
    </cfRule>
  </conditionalFormatting>
  <conditionalFormatting sqref="Q4:U4">
    <cfRule type="cellIs" dxfId="834" priority="694" operator="equal">
      <formula>1</formula>
    </cfRule>
  </conditionalFormatting>
  <conditionalFormatting sqref="P5:P6">
    <cfRule type="cellIs" dxfId="833" priority="692" operator="equal">
      <formula>1</formula>
    </cfRule>
  </conditionalFormatting>
  <conditionalFormatting sqref="P5:P6">
    <cfRule type="cellIs" dxfId="832" priority="693" operator="equal">
      <formula>0</formula>
    </cfRule>
  </conditionalFormatting>
  <conditionalFormatting sqref="V1:X1">
    <cfRule type="expression" dxfId="831" priority="729">
      <formula>MOD(ROW($A1),2)=1</formula>
    </cfRule>
  </conditionalFormatting>
  <conditionalFormatting sqref="O5:O6">
    <cfRule type="cellIs" dxfId="830" priority="679" operator="equal">
      <formula>1</formula>
    </cfRule>
  </conditionalFormatting>
  <conditionalFormatting sqref="O4">
    <cfRule type="cellIs" dxfId="829" priority="677" operator="equal">
      <formula>1</formula>
    </cfRule>
  </conditionalFormatting>
  <conditionalFormatting sqref="O4">
    <cfRule type="cellIs" dxfId="828" priority="678" operator="equal">
      <formula>0</formula>
    </cfRule>
  </conditionalFormatting>
  <conditionalFormatting sqref="AF1:AH1">
    <cfRule type="expression" dxfId="827" priority="716">
      <formula>MOD(ROW($A1),2)=1</formula>
    </cfRule>
  </conditionalFormatting>
  <conditionalFormatting sqref="P4">
    <cfRule type="cellIs" dxfId="826" priority="702" operator="equal">
      <formula>1</formula>
    </cfRule>
  </conditionalFormatting>
  <conditionalFormatting sqref="P4">
    <cfRule type="cellIs" dxfId="825" priority="703" operator="equal">
      <formula>0</formula>
    </cfRule>
  </conditionalFormatting>
  <conditionalFormatting sqref="P4">
    <cfRule type="cellIs" dxfId="824" priority="700" operator="equal">
      <formula>1</formula>
    </cfRule>
  </conditionalFormatting>
  <conditionalFormatting sqref="P4">
    <cfRule type="cellIs" dxfId="823" priority="701" operator="equal">
      <formula>0</formula>
    </cfRule>
  </conditionalFormatting>
  <conditionalFormatting sqref="Q4:U4">
    <cfRule type="cellIs" dxfId="822" priority="695" operator="equal">
      <formula>1</formula>
    </cfRule>
  </conditionalFormatting>
  <conditionalFormatting sqref="Q4:U4">
    <cfRule type="cellIs" dxfId="821" priority="696" operator="equal">
      <formula>0</formula>
    </cfRule>
  </conditionalFormatting>
  <conditionalFormatting sqref="Q5:U6 U7:U21">
    <cfRule type="cellIs" dxfId="820" priority="684" operator="equal">
      <formula>1</formula>
    </cfRule>
  </conditionalFormatting>
  <conditionalFormatting sqref="O5:O6">
    <cfRule type="cellIs" dxfId="819" priority="682" operator="equal">
      <formula>1</formula>
    </cfRule>
  </conditionalFormatting>
  <conditionalFormatting sqref="O5:O6">
    <cfRule type="cellIs" dxfId="818" priority="683" operator="equal">
      <formula>0</formula>
    </cfRule>
  </conditionalFormatting>
  <conditionalFormatting sqref="P5:P6">
    <cfRule type="cellIs" dxfId="817" priority="690" operator="equal">
      <formula>1</formula>
    </cfRule>
  </conditionalFormatting>
  <conditionalFormatting sqref="P5:P6">
    <cfRule type="cellIs" dxfId="816" priority="691" operator="equal">
      <formula>0</formula>
    </cfRule>
  </conditionalFormatting>
  <conditionalFormatting sqref="P5:P6">
    <cfRule type="cellIs" dxfId="815" priority="689" operator="equal">
      <formula>1</formula>
    </cfRule>
  </conditionalFormatting>
  <conditionalFormatting sqref="Q5:U6 U7:U21">
    <cfRule type="cellIs" dxfId="814" priority="687" operator="equal">
      <formula>1</formula>
    </cfRule>
  </conditionalFormatting>
  <conditionalFormatting sqref="Q5:U6 U7:U21">
    <cfRule type="cellIs" dxfId="813" priority="688" operator="equal">
      <formula>0</formula>
    </cfRule>
  </conditionalFormatting>
  <conditionalFormatting sqref="Q5:U6 U7:U21">
    <cfRule type="cellIs" dxfId="812" priority="685" operator="equal">
      <formula>1</formula>
    </cfRule>
  </conditionalFormatting>
  <conditionalFormatting sqref="Q5:U6 U7:U21">
    <cfRule type="cellIs" dxfId="811" priority="686" operator="equal">
      <formula>0</formula>
    </cfRule>
  </conditionalFormatting>
  <conditionalFormatting sqref="O5:O6">
    <cfRule type="cellIs" dxfId="810" priority="680" operator="equal">
      <formula>1</formula>
    </cfRule>
  </conditionalFormatting>
  <conditionalFormatting sqref="O5:O6">
    <cfRule type="cellIs" dxfId="809" priority="681" operator="equal">
      <formula>0</formula>
    </cfRule>
  </conditionalFormatting>
  <conditionalFormatting sqref="O4">
    <cfRule type="cellIs" dxfId="808" priority="675" operator="equal">
      <formula>1</formula>
    </cfRule>
  </conditionalFormatting>
  <conditionalFormatting sqref="O4">
    <cfRule type="cellIs" dxfId="807" priority="676" operator="equal">
      <formula>0</formula>
    </cfRule>
  </conditionalFormatting>
  <conditionalFormatting sqref="Z4">
    <cfRule type="cellIs" dxfId="806" priority="670" operator="equal">
      <formula>1</formula>
    </cfRule>
  </conditionalFormatting>
  <conditionalFormatting sqref="Z4">
    <cfRule type="cellIs" dxfId="805" priority="671" operator="equal">
      <formula>0</formula>
    </cfRule>
  </conditionalFormatting>
  <conditionalFormatting sqref="Z4">
    <cfRule type="cellIs" dxfId="804" priority="669" operator="equal">
      <formula>1</formula>
    </cfRule>
  </conditionalFormatting>
  <conditionalFormatting sqref="AA4:AE4">
    <cfRule type="cellIs" dxfId="803" priority="667" operator="equal">
      <formula>1</formula>
    </cfRule>
  </conditionalFormatting>
  <conditionalFormatting sqref="AA4:AE4">
    <cfRule type="cellIs" dxfId="802" priority="668" operator="equal">
      <formula>0</formula>
    </cfRule>
  </conditionalFormatting>
  <conditionalFormatting sqref="AA4:AE4">
    <cfRule type="cellIs" dxfId="801" priority="665" operator="equal">
      <formula>1</formula>
    </cfRule>
  </conditionalFormatting>
  <conditionalFormatting sqref="AA4:AE4">
    <cfRule type="cellIs" dxfId="800" priority="666" operator="equal">
      <formula>0</formula>
    </cfRule>
  </conditionalFormatting>
  <conditionalFormatting sqref="AA4:AE4">
    <cfRule type="cellIs" dxfId="799" priority="664" operator="equal">
      <formula>1</formula>
    </cfRule>
  </conditionalFormatting>
  <conditionalFormatting sqref="Z5:Z6">
    <cfRule type="cellIs" dxfId="798" priority="662" operator="equal">
      <formula>1</formula>
    </cfRule>
  </conditionalFormatting>
  <conditionalFormatting sqref="Z5:Z6">
    <cfRule type="cellIs" dxfId="797" priority="663" operator="equal">
      <formula>0</formula>
    </cfRule>
  </conditionalFormatting>
  <conditionalFormatting sqref="Z5:Z6">
    <cfRule type="cellIs" dxfId="796" priority="660" operator="equal">
      <formula>1</formula>
    </cfRule>
  </conditionalFormatting>
  <conditionalFormatting sqref="Z5:Z6">
    <cfRule type="cellIs" dxfId="795" priority="661" operator="equal">
      <formula>0</formula>
    </cfRule>
  </conditionalFormatting>
  <conditionalFormatting sqref="Z5:Z6">
    <cfRule type="cellIs" dxfId="794" priority="659" operator="equal">
      <formula>1</formula>
    </cfRule>
  </conditionalFormatting>
  <conditionalFormatting sqref="AA5:AE6 AE7:AE21">
    <cfRule type="cellIs" dxfId="793" priority="657" operator="equal">
      <formula>1</formula>
    </cfRule>
  </conditionalFormatting>
  <conditionalFormatting sqref="AA5:AE6 AE7:AE21">
    <cfRule type="cellIs" dxfId="792" priority="658" operator="equal">
      <formula>0</formula>
    </cfRule>
  </conditionalFormatting>
  <conditionalFormatting sqref="AA5:AE6 AE7:AE21">
    <cfRule type="cellIs" dxfId="791" priority="655" operator="equal">
      <formula>1</formula>
    </cfRule>
  </conditionalFormatting>
  <conditionalFormatting sqref="AA5:AE6 AE7:AE21">
    <cfRule type="cellIs" dxfId="790" priority="656" operator="equal">
      <formula>0</formula>
    </cfRule>
  </conditionalFormatting>
  <conditionalFormatting sqref="Y5:Y6">
    <cfRule type="cellIs" dxfId="789" priority="650" operator="equal">
      <formula>1</formula>
    </cfRule>
  </conditionalFormatting>
  <conditionalFormatting sqref="Y5:Y6">
    <cfRule type="cellIs" dxfId="788" priority="651" operator="equal">
      <formula>0</formula>
    </cfRule>
  </conditionalFormatting>
  <conditionalFormatting sqref="Y5:Y6">
    <cfRule type="cellIs" dxfId="787" priority="649" operator="equal">
      <formula>1</formula>
    </cfRule>
  </conditionalFormatting>
  <conditionalFormatting sqref="Y4">
    <cfRule type="cellIs" dxfId="786" priority="647" operator="equal">
      <formula>1</formula>
    </cfRule>
  </conditionalFormatting>
  <conditionalFormatting sqref="Y4">
    <cfRule type="cellIs" dxfId="785" priority="648" operator="equal">
      <formula>0</formula>
    </cfRule>
  </conditionalFormatting>
  <conditionalFormatting sqref="Y4">
    <cfRule type="cellIs" dxfId="784" priority="645" operator="equal">
      <formula>1</formula>
    </cfRule>
  </conditionalFormatting>
  <conditionalFormatting sqref="Y4">
    <cfRule type="cellIs" dxfId="783" priority="646" operator="equal">
      <formula>0</formula>
    </cfRule>
  </conditionalFormatting>
  <conditionalFormatting sqref="Y4">
    <cfRule type="cellIs" dxfId="782" priority="644" operator="equal">
      <formula>1</formula>
    </cfRule>
  </conditionalFormatting>
  <conditionalFormatting sqref="AK4:AN4">
    <cfRule type="cellIs" dxfId="781" priority="637" operator="equal">
      <formula>1</formula>
    </cfRule>
  </conditionalFormatting>
  <conditionalFormatting sqref="AK4:AN4">
    <cfRule type="cellIs" dxfId="780" priority="638" operator="equal">
      <formula>0</formula>
    </cfRule>
  </conditionalFormatting>
  <conditionalFormatting sqref="AK4:AN4">
    <cfRule type="cellIs" dxfId="779" priority="635" operator="equal">
      <formula>1</formula>
    </cfRule>
  </conditionalFormatting>
  <conditionalFormatting sqref="AK4:AN4">
    <cfRule type="cellIs" dxfId="778" priority="636" operator="equal">
      <formula>0</formula>
    </cfRule>
  </conditionalFormatting>
  <conditionalFormatting sqref="AK4:AN4">
    <cfRule type="cellIs" dxfId="777" priority="634" operator="equal">
      <formula>1</formula>
    </cfRule>
  </conditionalFormatting>
  <conditionalFormatting sqref="AK5:AN6">
    <cfRule type="cellIs" dxfId="776" priority="624" operator="equal">
      <formula>1</formula>
    </cfRule>
  </conditionalFormatting>
  <conditionalFormatting sqref="AI5:AI6">
    <cfRule type="cellIs" dxfId="775" priority="622" operator="equal">
      <formula>1</formula>
    </cfRule>
  </conditionalFormatting>
  <conditionalFormatting sqref="AI5:AI6">
    <cfRule type="cellIs" dxfId="774" priority="623" operator="equal">
      <formula>0</formula>
    </cfRule>
  </conditionalFormatting>
  <conditionalFormatting sqref="AJ5:AJ6">
    <cfRule type="cellIs" dxfId="773" priority="632" operator="equal">
      <formula>1</formula>
    </cfRule>
  </conditionalFormatting>
  <conditionalFormatting sqref="AJ5:AJ6">
    <cfRule type="cellIs" dxfId="772" priority="633" operator="equal">
      <formula>0</formula>
    </cfRule>
  </conditionalFormatting>
  <conditionalFormatting sqref="AJ5:AJ6">
    <cfRule type="cellIs" dxfId="771" priority="630" operator="equal">
      <formula>1</formula>
    </cfRule>
  </conditionalFormatting>
  <conditionalFormatting sqref="AJ5:AJ6">
    <cfRule type="cellIs" dxfId="770" priority="631" operator="equal">
      <formula>0</formula>
    </cfRule>
  </conditionalFormatting>
  <conditionalFormatting sqref="AJ5:AJ6">
    <cfRule type="cellIs" dxfId="769" priority="629" operator="equal">
      <formula>1</formula>
    </cfRule>
  </conditionalFormatting>
  <conditionalFormatting sqref="AK5:AN6">
    <cfRule type="cellIs" dxfId="768" priority="627" operator="equal">
      <formula>1</formula>
    </cfRule>
  </conditionalFormatting>
  <conditionalFormatting sqref="AK5:AN6">
    <cfRule type="cellIs" dxfId="767" priority="628" operator="equal">
      <formula>0</formula>
    </cfRule>
  </conditionalFormatting>
  <conditionalFormatting sqref="AK5:AN6">
    <cfRule type="cellIs" dxfId="766" priority="625" operator="equal">
      <formula>1</formula>
    </cfRule>
  </conditionalFormatting>
  <conditionalFormatting sqref="AK5:AN6">
    <cfRule type="cellIs" dxfId="765" priority="626" operator="equal">
      <formula>0</formula>
    </cfRule>
  </conditionalFormatting>
  <conditionalFormatting sqref="AI5:AI6">
    <cfRule type="cellIs" dxfId="764" priority="620" operator="equal">
      <formula>1</formula>
    </cfRule>
  </conditionalFormatting>
  <conditionalFormatting sqref="AI5:AI6">
    <cfRule type="cellIs" dxfId="763" priority="621" operator="equal">
      <formula>0</formula>
    </cfRule>
  </conditionalFormatting>
  <conditionalFormatting sqref="AI5:AI6">
    <cfRule type="cellIs" dxfId="762" priority="619" operator="equal">
      <formula>1</formula>
    </cfRule>
  </conditionalFormatting>
  <conditionalFormatting sqref="AI4">
    <cfRule type="cellIs" dxfId="761" priority="617" operator="equal">
      <formula>1</formula>
    </cfRule>
  </conditionalFormatting>
  <conditionalFormatting sqref="AI4">
    <cfRule type="cellIs" dxfId="760" priority="618" operator="equal">
      <formula>0</formula>
    </cfRule>
  </conditionalFormatting>
  <conditionalFormatting sqref="AI4">
    <cfRule type="cellIs" dxfId="759" priority="615" operator="equal">
      <formula>1</formula>
    </cfRule>
  </conditionalFormatting>
  <conditionalFormatting sqref="AI4">
    <cfRule type="cellIs" dxfId="758" priority="616" operator="equal">
      <formula>0</formula>
    </cfRule>
  </conditionalFormatting>
  <conditionalFormatting sqref="AI4">
    <cfRule type="cellIs" dxfId="757" priority="614" operator="equal">
      <formula>1</formula>
    </cfRule>
  </conditionalFormatting>
  <conditionalFormatting sqref="W4">
    <cfRule type="cellIs" dxfId="756" priority="524" operator="equal">
      <formula>1</formula>
    </cfRule>
  </conditionalFormatting>
  <conditionalFormatting sqref="W4">
    <cfRule type="cellIs" dxfId="755" priority="525" operator="equal">
      <formula>1</formula>
    </cfRule>
  </conditionalFormatting>
  <conditionalFormatting sqref="C3">
    <cfRule type="expression" dxfId="754" priority="573">
      <formula>WEEKDAY($A3,2)&gt;5</formula>
    </cfRule>
  </conditionalFormatting>
  <conditionalFormatting sqref="C3">
    <cfRule type="expression" dxfId="753" priority="574">
      <formula>MOD(ROW($A3),2)=1</formula>
    </cfRule>
  </conditionalFormatting>
  <conditionalFormatting sqref="C4">
    <cfRule type="cellIs" dxfId="751" priority="570" operator="equal">
      <formula>1</formula>
    </cfRule>
  </conditionalFormatting>
  <conditionalFormatting sqref="C4">
    <cfRule type="cellIs" dxfId="750" priority="571" operator="equal">
      <formula>0</formula>
    </cfRule>
  </conditionalFormatting>
  <conditionalFormatting sqref="C4">
    <cfRule type="cellIs" dxfId="749" priority="568" operator="equal">
      <formula>1</formula>
    </cfRule>
  </conditionalFormatting>
  <conditionalFormatting sqref="C4">
    <cfRule type="cellIs" dxfId="748" priority="569" operator="equal">
      <formula>0</formula>
    </cfRule>
  </conditionalFormatting>
  <conditionalFormatting sqref="C4">
    <cfRule type="cellIs" dxfId="747" priority="567" operator="equal">
      <formula>1</formula>
    </cfRule>
  </conditionalFormatting>
  <conditionalFormatting sqref="C5:C21">
    <cfRule type="cellIs" dxfId="746" priority="565" operator="equal">
      <formula>1</formula>
    </cfRule>
  </conditionalFormatting>
  <conditionalFormatting sqref="C5:C21">
    <cfRule type="cellIs" dxfId="745" priority="566" operator="equal">
      <formula>0</formula>
    </cfRule>
  </conditionalFormatting>
  <conditionalFormatting sqref="C5:C21">
    <cfRule type="cellIs" dxfId="744" priority="563" operator="equal">
      <formula>1</formula>
    </cfRule>
  </conditionalFormatting>
  <conditionalFormatting sqref="C5:C21">
    <cfRule type="cellIs" dxfId="743" priority="564" operator="equal">
      <formula>0</formula>
    </cfRule>
  </conditionalFormatting>
  <conditionalFormatting sqref="C5:C21">
    <cfRule type="cellIs" dxfId="742" priority="562" operator="equal">
      <formula>1</formula>
    </cfRule>
  </conditionalFormatting>
  <conditionalFormatting sqref="D3">
    <cfRule type="expression" dxfId="741" priority="560">
      <formula>WEEKDAY($A3,2)&gt;5</formula>
    </cfRule>
  </conditionalFormatting>
  <conditionalFormatting sqref="D3">
    <cfRule type="expression" dxfId="740" priority="561">
      <formula>MOD(ROW($A3),2)=1</formula>
    </cfRule>
  </conditionalFormatting>
  <conditionalFormatting sqref="D4:D21 D36:D47">
    <cfRule type="expression" dxfId="735" priority="555">
      <formula>D3=1</formula>
    </cfRule>
  </conditionalFormatting>
  <conditionalFormatting sqref="L4:L6">
    <cfRule type="expression" dxfId="734" priority="553">
      <formula>WEEKDAY($A4,2)&gt;5</formula>
    </cfRule>
  </conditionalFormatting>
  <conditionalFormatting sqref="L4:L6">
    <cfRule type="expression" dxfId="733" priority="554">
      <formula>MOD(ROW($A4),2)=1</formula>
    </cfRule>
  </conditionalFormatting>
  <conditionalFormatting sqref="M4">
    <cfRule type="cellIs" dxfId="731" priority="547" operator="equal">
      <formula>1</formula>
    </cfRule>
  </conditionalFormatting>
  <conditionalFormatting sqref="M4">
    <cfRule type="cellIs" dxfId="730" priority="548" operator="equal">
      <formula>0</formula>
    </cfRule>
  </conditionalFormatting>
  <conditionalFormatting sqref="M4">
    <cfRule type="cellIs" dxfId="729" priority="545" operator="equal">
      <formula>1</formula>
    </cfRule>
  </conditionalFormatting>
  <conditionalFormatting sqref="M4">
    <cfRule type="cellIs" dxfId="728" priority="546" operator="equal">
      <formula>0</formula>
    </cfRule>
  </conditionalFormatting>
  <conditionalFormatting sqref="M4">
    <cfRule type="cellIs" dxfId="727" priority="544" operator="equal">
      <formula>1</formula>
    </cfRule>
  </conditionalFormatting>
  <conditionalFormatting sqref="M5:M6">
    <cfRule type="cellIs" dxfId="726" priority="542" operator="equal">
      <formula>1</formula>
    </cfRule>
  </conditionalFormatting>
  <conditionalFormatting sqref="M5:M6">
    <cfRule type="cellIs" dxfId="725" priority="543" operator="equal">
      <formula>0</formula>
    </cfRule>
  </conditionalFormatting>
  <conditionalFormatting sqref="M5:M6">
    <cfRule type="cellIs" dxfId="724" priority="540" operator="equal">
      <formula>1</formula>
    </cfRule>
  </conditionalFormatting>
  <conditionalFormatting sqref="M5:M6">
    <cfRule type="cellIs" dxfId="723" priority="541" operator="equal">
      <formula>0</formula>
    </cfRule>
  </conditionalFormatting>
  <conditionalFormatting sqref="N4:N6">
    <cfRule type="expression" dxfId="722" priority="535">
      <formula>N3=1</formula>
    </cfRule>
  </conditionalFormatting>
  <conditionalFormatting sqref="V4:V6">
    <cfRule type="expression" dxfId="721" priority="533">
      <formula>WEEKDAY($A4,2)&gt;5</formula>
    </cfRule>
  </conditionalFormatting>
  <conditionalFormatting sqref="V4:V6">
    <cfRule type="expression" dxfId="720" priority="534">
      <formula>MOD(ROW($A4),2)=1</formula>
    </cfRule>
  </conditionalFormatting>
  <conditionalFormatting sqref="W4">
    <cfRule type="cellIs" dxfId="718" priority="527" operator="equal">
      <formula>1</formula>
    </cfRule>
  </conditionalFormatting>
  <conditionalFormatting sqref="W4">
    <cfRule type="cellIs" dxfId="717" priority="528" operator="equal">
      <formula>0</formula>
    </cfRule>
  </conditionalFormatting>
  <conditionalFormatting sqref="W4">
    <cfRule type="cellIs" dxfId="716" priority="526" operator="equal">
      <formula>0</formula>
    </cfRule>
  </conditionalFormatting>
  <conditionalFormatting sqref="W5:W6">
    <cfRule type="cellIs" dxfId="715" priority="522" operator="equal">
      <formula>1</formula>
    </cfRule>
  </conditionalFormatting>
  <conditionalFormatting sqref="W5:W6">
    <cfRule type="cellIs" dxfId="714" priority="523" operator="equal">
      <formula>0</formula>
    </cfRule>
  </conditionalFormatting>
  <conditionalFormatting sqref="W5:W6">
    <cfRule type="cellIs" dxfId="713" priority="520" operator="equal">
      <formula>1</formula>
    </cfRule>
  </conditionalFormatting>
  <conditionalFormatting sqref="W5:W6">
    <cfRule type="cellIs" dxfId="712" priority="521" operator="equal">
      <formula>0</formula>
    </cfRule>
  </conditionalFormatting>
  <conditionalFormatting sqref="X4:X6">
    <cfRule type="expression" dxfId="711" priority="515">
      <formula>X3=1</formula>
    </cfRule>
  </conditionalFormatting>
  <conditionalFormatting sqref="AF4:AF6">
    <cfRule type="expression" dxfId="710" priority="513">
      <formula>WEEKDAY($A4,2)&gt;5</formula>
    </cfRule>
  </conditionalFormatting>
  <conditionalFormatting sqref="AF4:AF6">
    <cfRule type="expression" dxfId="709" priority="514">
      <formula>MOD(ROW($A4),2)=1</formula>
    </cfRule>
  </conditionalFormatting>
  <conditionalFormatting sqref="AG4">
    <cfRule type="cellIs" dxfId="707" priority="507" operator="equal">
      <formula>1</formula>
    </cfRule>
  </conditionalFormatting>
  <conditionalFormatting sqref="AG4">
    <cfRule type="cellIs" dxfId="706" priority="508" operator="equal">
      <formula>0</formula>
    </cfRule>
  </conditionalFormatting>
  <conditionalFormatting sqref="AG4">
    <cfRule type="cellIs" dxfId="705" priority="505" operator="equal">
      <formula>1</formula>
    </cfRule>
  </conditionalFormatting>
  <conditionalFormatting sqref="AG4">
    <cfRule type="cellIs" dxfId="704" priority="506" operator="equal">
      <formula>0</formula>
    </cfRule>
  </conditionalFormatting>
  <conditionalFormatting sqref="AG4">
    <cfRule type="cellIs" dxfId="703" priority="504" operator="equal">
      <formula>1</formula>
    </cfRule>
  </conditionalFormatting>
  <conditionalFormatting sqref="AG5:AG6">
    <cfRule type="cellIs" dxfId="702" priority="502" operator="equal">
      <formula>1</formula>
    </cfRule>
  </conditionalFormatting>
  <conditionalFormatting sqref="AG5:AG6">
    <cfRule type="cellIs" dxfId="701" priority="503" operator="equal">
      <formula>0</formula>
    </cfRule>
  </conditionalFormatting>
  <conditionalFormatting sqref="AG5:AG6">
    <cfRule type="cellIs" dxfId="700" priority="500" operator="equal">
      <formula>1</formula>
    </cfRule>
  </conditionalFormatting>
  <conditionalFormatting sqref="AG5:AG6">
    <cfRule type="cellIs" dxfId="699" priority="501" operator="equal">
      <formula>0</formula>
    </cfRule>
  </conditionalFormatting>
  <conditionalFormatting sqref="AG5:AG6">
    <cfRule type="cellIs" dxfId="698" priority="499" operator="equal">
      <formula>1</formula>
    </cfRule>
  </conditionalFormatting>
  <conditionalFormatting sqref="AH4:AH6">
    <cfRule type="expression" dxfId="697" priority="495">
      <formula>AH3=1</formula>
    </cfRule>
  </conditionalFormatting>
  <conditionalFormatting sqref="L3 O3">
    <cfRule type="expression" dxfId="696" priority="492">
      <formula>WEEKDAY($A3,2)&gt;5</formula>
    </cfRule>
  </conditionalFormatting>
  <conditionalFormatting sqref="O3">
    <cfRule type="expression" dxfId="695" priority="494">
      <formula>MOD(COLUMN(O$1),2)=0</formula>
    </cfRule>
  </conditionalFormatting>
  <conditionalFormatting sqref="L3 O3">
    <cfRule type="expression" dxfId="694" priority="493">
      <formula>MOD(ROW($A3),2)=1</formula>
    </cfRule>
  </conditionalFormatting>
  <conditionalFormatting sqref="M3">
    <cfRule type="expression" dxfId="692" priority="489">
      <formula>WEEKDAY($A3,2)&gt;5</formula>
    </cfRule>
  </conditionalFormatting>
  <conditionalFormatting sqref="M3">
    <cfRule type="expression" dxfId="691" priority="490">
      <formula>MOD(ROW($A3),2)=1</formula>
    </cfRule>
  </conditionalFormatting>
  <conditionalFormatting sqref="V3 Y3">
    <cfRule type="expression" dxfId="686" priority="482">
      <formula>WEEKDAY($A3,2)&gt;5</formula>
    </cfRule>
  </conditionalFormatting>
  <conditionalFormatting sqref="Y3">
    <cfRule type="expression" dxfId="685" priority="484">
      <formula>MOD(COLUMN(Y$1),2)=0</formula>
    </cfRule>
  </conditionalFormatting>
  <conditionalFormatting sqref="V3 Y3">
    <cfRule type="expression" dxfId="684" priority="483">
      <formula>MOD(ROW($A3),2)=1</formula>
    </cfRule>
  </conditionalFormatting>
  <conditionalFormatting sqref="W3">
    <cfRule type="expression" dxfId="682" priority="479">
      <formula>WEEKDAY($A3,2)&gt;5</formula>
    </cfRule>
  </conditionalFormatting>
  <conditionalFormatting sqref="W3">
    <cfRule type="expression" dxfId="681" priority="480">
      <formula>MOD(ROW($A3),2)=1</formula>
    </cfRule>
  </conditionalFormatting>
  <conditionalFormatting sqref="AF3 AI3">
    <cfRule type="expression" dxfId="676" priority="472">
      <formula>WEEKDAY($A3,2)&gt;5</formula>
    </cfRule>
  </conditionalFormatting>
  <conditionalFormatting sqref="AI3">
    <cfRule type="expression" dxfId="675" priority="474">
      <formula>MOD(COLUMN(AI$1),2)=0</formula>
    </cfRule>
  </conditionalFormatting>
  <conditionalFormatting sqref="AF3 AI3">
    <cfRule type="expression" dxfId="674" priority="473">
      <formula>MOD(ROW($A3),2)=1</formula>
    </cfRule>
  </conditionalFormatting>
  <conditionalFormatting sqref="AG3">
    <cfRule type="expression" dxfId="672" priority="469">
      <formula>WEEKDAY($A3,2)&gt;5</formula>
    </cfRule>
  </conditionalFormatting>
  <conditionalFormatting sqref="AG3">
    <cfRule type="expression" dxfId="671" priority="470">
      <formula>MOD(ROW($A3),2)=1</formula>
    </cfRule>
  </conditionalFormatting>
  <conditionalFormatting sqref="B2">
    <cfRule type="expression" dxfId="669" priority="819">
      <formula>MOD(COLUMN(E$1),2)=0</formula>
    </cfRule>
  </conditionalFormatting>
  <conditionalFormatting sqref="L2">
    <cfRule type="expression" dxfId="668" priority="463">
      <formula>MOD(ROW($A2),2)=1</formula>
    </cfRule>
  </conditionalFormatting>
  <conditionalFormatting sqref="L2">
    <cfRule type="expression" dxfId="667" priority="464">
      <formula>MOD(COLUMN(O$1),2)=0</formula>
    </cfRule>
  </conditionalFormatting>
  <conditionalFormatting sqref="V2">
    <cfRule type="expression" dxfId="666" priority="461">
      <formula>MOD(ROW($A2),2)=1</formula>
    </cfRule>
  </conditionalFormatting>
  <conditionalFormatting sqref="V2">
    <cfRule type="expression" dxfId="665" priority="462">
      <formula>MOD(COLUMN(Y$1),2)=0</formula>
    </cfRule>
  </conditionalFormatting>
  <conditionalFormatting sqref="AF2">
    <cfRule type="expression" dxfId="664" priority="459">
      <formula>MOD(ROW($A2),2)=1</formula>
    </cfRule>
  </conditionalFormatting>
  <conditionalFormatting sqref="AF2">
    <cfRule type="expression" dxfId="663" priority="460">
      <formula>MOD(COLUMN(AI$1),2)=0</formula>
    </cfRule>
  </conditionalFormatting>
  <conditionalFormatting sqref="E4:I18 E20:I21 E19:G19 I19">
    <cfRule type="cellIs" dxfId="662" priority="457" operator="equal">
      <formula>1</formula>
    </cfRule>
  </conditionalFormatting>
  <conditionalFormatting sqref="E4:I18 E20:I21 E19:G19 I19">
    <cfRule type="cellIs" dxfId="661" priority="454" operator="equal">
      <formula>1</formula>
    </cfRule>
  </conditionalFormatting>
  <conditionalFormatting sqref="E4:I18 E20:I21 E19:G19 I19">
    <cfRule type="cellIs" dxfId="660" priority="458" operator="equal">
      <formula>0</formula>
    </cfRule>
  </conditionalFormatting>
  <conditionalFormatting sqref="E4:I18 E20:I21 E19:G19 I19">
    <cfRule type="cellIs" dxfId="659" priority="455" operator="equal">
      <formula>1</formula>
    </cfRule>
  </conditionalFormatting>
  <conditionalFormatting sqref="E4:I18 E20:I21 E19:G19 I19">
    <cfRule type="cellIs" dxfId="658" priority="456" operator="equal">
      <formula>0</formula>
    </cfRule>
  </conditionalFormatting>
  <conditionalFormatting sqref="J4:J20">
    <cfRule type="cellIs" dxfId="657" priority="452" operator="equal">
      <formula>1</formula>
    </cfRule>
  </conditionalFormatting>
  <conditionalFormatting sqref="J4:J20">
    <cfRule type="cellIs" dxfId="656" priority="449" operator="equal">
      <formula>1</formula>
    </cfRule>
  </conditionalFormatting>
  <conditionalFormatting sqref="J4:J20">
    <cfRule type="cellIs" dxfId="655" priority="453" operator="equal">
      <formula>0</formula>
    </cfRule>
  </conditionalFormatting>
  <conditionalFormatting sqref="J4:J20">
    <cfRule type="cellIs" dxfId="654" priority="450" operator="equal">
      <formula>1</formula>
    </cfRule>
  </conditionalFormatting>
  <conditionalFormatting sqref="J4:J20">
    <cfRule type="cellIs" dxfId="653" priority="451" operator="equal">
      <formula>0</formula>
    </cfRule>
  </conditionalFormatting>
  <conditionalFormatting sqref="H19">
    <cfRule type="cellIs" dxfId="652" priority="447" operator="equal">
      <formula>1</formula>
    </cfRule>
  </conditionalFormatting>
  <conditionalFormatting sqref="H19">
    <cfRule type="cellIs" dxfId="651" priority="444" operator="equal">
      <formula>1</formula>
    </cfRule>
  </conditionalFormatting>
  <conditionalFormatting sqref="H19">
    <cfRule type="cellIs" dxfId="650" priority="448" operator="equal">
      <formula>0</formula>
    </cfRule>
  </conditionalFormatting>
  <conditionalFormatting sqref="H19">
    <cfRule type="cellIs" dxfId="649" priority="445" operator="equal">
      <formula>1</formula>
    </cfRule>
  </conditionalFormatting>
  <conditionalFormatting sqref="H19">
    <cfRule type="cellIs" dxfId="648" priority="446" operator="equal">
      <formula>0</formula>
    </cfRule>
  </conditionalFormatting>
  <conditionalFormatting sqref="A22:B35">
    <cfRule type="expression" dxfId="647" priority="442">
      <formula>WEEKDAY($A22,2)&gt;5</formula>
    </cfRule>
  </conditionalFormatting>
  <conditionalFormatting sqref="A22:B35">
    <cfRule type="expression" dxfId="646" priority="443">
      <formula>MOD(ROW($A22),2)=1</formula>
    </cfRule>
  </conditionalFormatting>
  <conditionalFormatting sqref="AO22:AZ35">
    <cfRule type="expression" dxfId="644" priority="438">
      <formula>WEEKDAY($A22,2)&gt;5</formula>
    </cfRule>
  </conditionalFormatting>
  <conditionalFormatting sqref="AO22:AZ35">
    <cfRule type="expression" dxfId="643" priority="440">
      <formula>MOD(COLUMN(AO$1),2)=0</formula>
    </cfRule>
  </conditionalFormatting>
  <conditionalFormatting sqref="AO22:AZ35">
    <cfRule type="expression" dxfId="642" priority="439">
      <formula>MOD(ROW($A22),2)=1</formula>
    </cfRule>
  </conditionalFormatting>
  <conditionalFormatting sqref="K22:K35">
    <cfRule type="cellIs" dxfId="640" priority="435" operator="equal">
      <formula>1</formula>
    </cfRule>
  </conditionalFormatting>
  <conditionalFormatting sqref="K22:K35">
    <cfRule type="cellIs" dxfId="639" priority="432" operator="equal">
      <formula>1</formula>
    </cfRule>
  </conditionalFormatting>
  <conditionalFormatting sqref="K22:K35">
    <cfRule type="cellIs" dxfId="638" priority="436" operator="equal">
      <formula>0</formula>
    </cfRule>
  </conditionalFormatting>
  <conditionalFormatting sqref="K22:K35">
    <cfRule type="cellIs" dxfId="637" priority="433" operator="equal">
      <formula>1</formula>
    </cfRule>
  </conditionalFormatting>
  <conditionalFormatting sqref="K22:K35">
    <cfRule type="cellIs" dxfId="636" priority="434" operator="equal">
      <formula>0</formula>
    </cfRule>
  </conditionalFormatting>
  <conditionalFormatting sqref="AE22:AE35">
    <cfRule type="cellIs" dxfId="633" priority="407" operator="equal">
      <formula>1</formula>
    </cfRule>
  </conditionalFormatting>
  <conditionalFormatting sqref="U22:U35">
    <cfRule type="cellIs" dxfId="629" priority="422" operator="equal">
      <formula>1</formula>
    </cfRule>
  </conditionalFormatting>
  <conditionalFormatting sqref="U22:U35">
    <cfRule type="cellIs" dxfId="623" priority="425" operator="equal">
      <formula>1</formula>
    </cfRule>
  </conditionalFormatting>
  <conditionalFormatting sqref="U22:U35">
    <cfRule type="cellIs" dxfId="622" priority="426" operator="equal">
      <formula>0</formula>
    </cfRule>
  </conditionalFormatting>
  <conditionalFormatting sqref="U22:U35">
    <cfRule type="cellIs" dxfId="621" priority="423" operator="equal">
      <formula>1</formula>
    </cfRule>
  </conditionalFormatting>
  <conditionalFormatting sqref="U22:U35">
    <cfRule type="cellIs" dxfId="620" priority="424" operator="equal">
      <formula>0</formula>
    </cfRule>
  </conditionalFormatting>
  <conditionalFormatting sqref="AE22:AE35">
    <cfRule type="cellIs" dxfId="612" priority="410" operator="equal">
      <formula>1</formula>
    </cfRule>
  </conditionalFormatting>
  <conditionalFormatting sqref="AE22:AE35">
    <cfRule type="cellIs" dxfId="611" priority="411" operator="equal">
      <formula>0</formula>
    </cfRule>
  </conditionalFormatting>
  <conditionalFormatting sqref="AE22:AE35">
    <cfRule type="cellIs" dxfId="610" priority="408" operator="equal">
      <formula>1</formula>
    </cfRule>
  </conditionalFormatting>
  <conditionalFormatting sqref="AE22:AE35">
    <cfRule type="cellIs" dxfId="609" priority="409" operator="equal">
      <formula>0</formula>
    </cfRule>
  </conditionalFormatting>
  <conditionalFormatting sqref="C22:C35">
    <cfRule type="cellIs" dxfId="589" priority="385" operator="equal">
      <formula>1</formula>
    </cfRule>
  </conditionalFormatting>
  <conditionalFormatting sqref="C22:C35">
    <cfRule type="cellIs" dxfId="588" priority="386" operator="equal">
      <formula>0</formula>
    </cfRule>
  </conditionalFormatting>
  <conditionalFormatting sqref="C22:C35">
    <cfRule type="cellIs" dxfId="587" priority="383" operator="equal">
      <formula>1</formula>
    </cfRule>
  </conditionalFormatting>
  <conditionalFormatting sqref="C22:C35">
    <cfRule type="cellIs" dxfId="586" priority="384" operator="equal">
      <formula>0</formula>
    </cfRule>
  </conditionalFormatting>
  <conditionalFormatting sqref="C22:C35">
    <cfRule type="cellIs" dxfId="585" priority="382" operator="equal">
      <formula>1</formula>
    </cfRule>
  </conditionalFormatting>
  <conditionalFormatting sqref="D22:D35">
    <cfRule type="expression" dxfId="584" priority="381">
      <formula>D21=1</formula>
    </cfRule>
  </conditionalFormatting>
  <conditionalFormatting sqref="E22:I33 E35:I35 E34:G34 I34">
    <cfRule type="cellIs" dxfId="557" priority="352" operator="equal">
      <formula>1</formula>
    </cfRule>
  </conditionalFormatting>
  <conditionalFormatting sqref="E22:I33 E35:I35 E34:G34 I34">
    <cfRule type="cellIs" dxfId="556" priority="349" operator="equal">
      <formula>1</formula>
    </cfRule>
  </conditionalFormatting>
  <conditionalFormatting sqref="E22:I33 E35:I35 E34:G34 I34">
    <cfRule type="cellIs" dxfId="555" priority="353" operator="equal">
      <formula>0</formula>
    </cfRule>
  </conditionalFormatting>
  <conditionalFormatting sqref="E22:I33 E35:I35 E34:G34 I34">
    <cfRule type="cellIs" dxfId="554" priority="350" operator="equal">
      <formula>1</formula>
    </cfRule>
  </conditionalFormatting>
  <conditionalFormatting sqref="E22:I33 E35:I35 E34:G34 I34">
    <cfRule type="cellIs" dxfId="553" priority="351" operator="equal">
      <formula>0</formula>
    </cfRule>
  </conditionalFormatting>
  <conditionalFormatting sqref="J22:J35">
    <cfRule type="cellIs" dxfId="552" priority="347" operator="equal">
      <formula>1</formula>
    </cfRule>
  </conditionalFormatting>
  <conditionalFormatting sqref="J22:J35">
    <cfRule type="cellIs" dxfId="551" priority="344" operator="equal">
      <formula>1</formula>
    </cfRule>
  </conditionalFormatting>
  <conditionalFormatting sqref="J22:J35">
    <cfRule type="cellIs" dxfId="550" priority="348" operator="equal">
      <formula>0</formula>
    </cfRule>
  </conditionalFormatting>
  <conditionalFormatting sqref="J22:J35">
    <cfRule type="cellIs" dxfId="549" priority="345" operator="equal">
      <formula>1</formula>
    </cfRule>
  </conditionalFormatting>
  <conditionalFormatting sqref="J22:J35">
    <cfRule type="cellIs" dxfId="548" priority="346" operator="equal">
      <formula>0</formula>
    </cfRule>
  </conditionalFormatting>
  <conditionalFormatting sqref="H34">
    <cfRule type="cellIs" dxfId="547" priority="342" operator="equal">
      <formula>1</formula>
    </cfRule>
  </conditionalFormatting>
  <conditionalFormatting sqref="H34">
    <cfRule type="cellIs" dxfId="546" priority="339" operator="equal">
      <formula>1</formula>
    </cfRule>
  </conditionalFormatting>
  <conditionalFormatting sqref="H34">
    <cfRule type="cellIs" dxfId="545" priority="343" operator="equal">
      <formula>0</formula>
    </cfRule>
  </conditionalFormatting>
  <conditionalFormatting sqref="H34">
    <cfRule type="cellIs" dxfId="544" priority="340" operator="equal">
      <formula>1</formula>
    </cfRule>
  </conditionalFormatting>
  <conditionalFormatting sqref="H34">
    <cfRule type="cellIs" dxfId="543" priority="341" operator="equal">
      <formula>0</formula>
    </cfRule>
  </conditionalFormatting>
  <conditionalFormatting sqref="AO36:AZ47">
    <cfRule type="expression" dxfId="542" priority="335">
      <formula>MOD(COLUMN(AO$1),2)=0</formula>
    </cfRule>
  </conditionalFormatting>
  <conditionalFormatting sqref="K36:K47">
    <cfRule type="cellIs" dxfId="541" priority="330" operator="equal">
      <formula>1</formula>
    </cfRule>
  </conditionalFormatting>
  <conditionalFormatting sqref="K36:K47">
    <cfRule type="cellIs" dxfId="540" priority="327" operator="equal">
      <formula>1</formula>
    </cfRule>
  </conditionalFormatting>
  <conditionalFormatting sqref="K36:K47">
    <cfRule type="cellIs" dxfId="539" priority="331" operator="equal">
      <formula>0</formula>
    </cfRule>
  </conditionalFormatting>
  <conditionalFormatting sqref="K36:K47">
    <cfRule type="cellIs" dxfId="538" priority="328" operator="equal">
      <formula>1</formula>
    </cfRule>
  </conditionalFormatting>
  <conditionalFormatting sqref="K36:K47">
    <cfRule type="cellIs" dxfId="537" priority="329" operator="equal">
      <formula>0</formula>
    </cfRule>
  </conditionalFormatting>
  <conditionalFormatting sqref="AE36:AE47">
    <cfRule type="cellIs" dxfId="534" priority="302" operator="equal">
      <formula>1</formula>
    </cfRule>
  </conditionalFormatting>
  <conditionalFormatting sqref="U36:U47">
    <cfRule type="cellIs" dxfId="530" priority="317" operator="equal">
      <formula>1</formula>
    </cfRule>
  </conditionalFormatting>
  <conditionalFormatting sqref="U36:U47">
    <cfRule type="cellIs" dxfId="524" priority="320" operator="equal">
      <formula>1</formula>
    </cfRule>
  </conditionalFormatting>
  <conditionalFormatting sqref="U36:U47">
    <cfRule type="cellIs" dxfId="523" priority="321" operator="equal">
      <formula>0</formula>
    </cfRule>
  </conditionalFormatting>
  <conditionalFormatting sqref="U36:U47">
    <cfRule type="cellIs" dxfId="522" priority="318" operator="equal">
      <formula>1</formula>
    </cfRule>
  </conditionalFormatting>
  <conditionalFormatting sqref="U36:U47">
    <cfRule type="cellIs" dxfId="521" priority="319" operator="equal">
      <formula>0</formula>
    </cfRule>
  </conditionalFormatting>
  <conditionalFormatting sqref="AE36:AE47">
    <cfRule type="cellIs" dxfId="513" priority="305" operator="equal">
      <formula>1</formula>
    </cfRule>
  </conditionalFormatting>
  <conditionalFormatting sqref="AE36:AE47">
    <cfRule type="cellIs" dxfId="512" priority="306" operator="equal">
      <formula>0</formula>
    </cfRule>
  </conditionalFormatting>
  <conditionalFormatting sqref="AE36:AE47">
    <cfRule type="cellIs" dxfId="511" priority="303" operator="equal">
      <formula>1</formula>
    </cfRule>
  </conditionalFormatting>
  <conditionalFormatting sqref="AE36:AE47">
    <cfRule type="cellIs" dxfId="510" priority="304" operator="equal">
      <formula>0</formula>
    </cfRule>
  </conditionalFormatting>
  <conditionalFormatting sqref="C36:C47">
    <cfRule type="cellIs" dxfId="490" priority="280" operator="equal">
      <formula>1</formula>
    </cfRule>
  </conditionalFormatting>
  <conditionalFormatting sqref="C36:C47">
    <cfRule type="cellIs" dxfId="489" priority="281" operator="equal">
      <formula>0</formula>
    </cfRule>
  </conditionalFormatting>
  <conditionalFormatting sqref="C36:C47">
    <cfRule type="cellIs" dxfId="488" priority="278" operator="equal">
      <formula>1</formula>
    </cfRule>
  </conditionalFormatting>
  <conditionalFormatting sqref="C36:C47">
    <cfRule type="cellIs" dxfId="487" priority="279" operator="equal">
      <formula>0</formula>
    </cfRule>
  </conditionalFormatting>
  <conditionalFormatting sqref="C36:C47">
    <cfRule type="cellIs" dxfId="486" priority="277" operator="equal">
      <formula>1</formula>
    </cfRule>
  </conditionalFormatting>
  <conditionalFormatting sqref="E36:I47">
    <cfRule type="cellIs" dxfId="471" priority="247" operator="equal">
      <formula>1</formula>
    </cfRule>
  </conditionalFormatting>
  <conditionalFormatting sqref="E36:I47">
    <cfRule type="cellIs" dxfId="470" priority="244" operator="equal">
      <formula>1</formula>
    </cfRule>
  </conditionalFormatting>
  <conditionalFormatting sqref="E36:I47">
    <cfRule type="cellIs" dxfId="469" priority="248" operator="equal">
      <formula>0</formula>
    </cfRule>
  </conditionalFormatting>
  <conditionalFormatting sqref="E36:I47">
    <cfRule type="cellIs" dxfId="468" priority="245" operator="equal">
      <formula>1</formula>
    </cfRule>
  </conditionalFormatting>
  <conditionalFormatting sqref="E36:I47">
    <cfRule type="cellIs" dxfId="467" priority="246" operator="equal">
      <formula>0</formula>
    </cfRule>
  </conditionalFormatting>
  <conditionalFormatting sqref="J36:J46">
    <cfRule type="cellIs" dxfId="466" priority="242" operator="equal">
      <formula>1</formula>
    </cfRule>
  </conditionalFormatting>
  <conditionalFormatting sqref="J36:J46">
    <cfRule type="cellIs" dxfId="465" priority="239" operator="equal">
      <formula>1</formula>
    </cfRule>
  </conditionalFormatting>
  <conditionalFormatting sqref="J36:J46">
    <cfRule type="cellIs" dxfId="464" priority="243" operator="equal">
      <formula>0</formula>
    </cfRule>
  </conditionalFormatting>
  <conditionalFormatting sqref="J36:J46">
    <cfRule type="cellIs" dxfId="463" priority="240" operator="equal">
      <formula>1</formula>
    </cfRule>
  </conditionalFormatting>
  <conditionalFormatting sqref="J36:J46">
    <cfRule type="cellIs" dxfId="462" priority="241" operator="equal">
      <formula>0</formula>
    </cfRule>
  </conditionalFormatting>
  <conditionalFormatting sqref="J47">
    <cfRule type="cellIs" dxfId="461" priority="232" operator="equal">
      <formula>1</formula>
    </cfRule>
  </conditionalFormatting>
  <conditionalFormatting sqref="J47">
    <cfRule type="cellIs" dxfId="460" priority="229" operator="equal">
      <formula>1</formula>
    </cfRule>
  </conditionalFormatting>
  <conditionalFormatting sqref="J47">
    <cfRule type="cellIs" dxfId="459" priority="233" operator="equal">
      <formula>0</formula>
    </cfRule>
  </conditionalFormatting>
  <conditionalFormatting sqref="J47">
    <cfRule type="cellIs" dxfId="458" priority="230" operator="equal">
      <formula>1</formula>
    </cfRule>
  </conditionalFormatting>
  <conditionalFormatting sqref="J47">
    <cfRule type="cellIs" dxfId="457" priority="231" operator="equal">
      <formula>0</formula>
    </cfRule>
  </conditionalFormatting>
  <conditionalFormatting sqref="N3">
    <cfRule type="expression" dxfId="455" priority="227">
      <formula>WEEKDAY($A3,2)&gt;5</formula>
    </cfRule>
  </conditionalFormatting>
  <conditionalFormatting sqref="N3">
    <cfRule type="expression" dxfId="453" priority="228">
      <formula>MOD(ROW($A3),2)=1</formula>
    </cfRule>
  </conditionalFormatting>
  <conditionalFormatting sqref="X3">
    <cfRule type="expression" dxfId="449" priority="224">
      <formula>WEEKDAY($A3,2)&gt;5</formula>
    </cfRule>
  </conditionalFormatting>
  <conditionalFormatting sqref="X3">
    <cfRule type="expression" dxfId="447" priority="225">
      <formula>MOD(ROW($A3),2)=1</formula>
    </cfRule>
  </conditionalFormatting>
  <conditionalFormatting sqref="AH3">
    <cfRule type="expression" dxfId="443" priority="221">
      <formula>WEEKDAY($A3,2)&gt;5</formula>
    </cfRule>
  </conditionalFormatting>
  <conditionalFormatting sqref="AH3">
    <cfRule type="expression" dxfId="441" priority="222">
      <formula>MOD(ROW($A3),2)=1</formula>
    </cfRule>
  </conditionalFormatting>
  <conditionalFormatting sqref="L7:L21 L36:L47">
    <cfRule type="expression" dxfId="437" priority="218">
      <formula>WEEKDAY($A7,2)&gt;5</formula>
    </cfRule>
  </conditionalFormatting>
  <conditionalFormatting sqref="L7:L21 L36:L47">
    <cfRule type="expression" dxfId="435" priority="219">
      <formula>MOD(ROW($A7),2)=1</formula>
    </cfRule>
  </conditionalFormatting>
  <conditionalFormatting sqref="T21">
    <cfRule type="cellIs" dxfId="431" priority="215" operator="equal">
      <formula>1</formula>
    </cfRule>
  </conditionalFormatting>
  <conditionalFormatting sqref="T21">
    <cfRule type="cellIs" dxfId="429" priority="212" operator="equal">
      <formula>1</formula>
    </cfRule>
  </conditionalFormatting>
  <conditionalFormatting sqref="T21">
    <cfRule type="cellIs" dxfId="427" priority="216" operator="equal">
      <formula>0</formula>
    </cfRule>
  </conditionalFormatting>
  <conditionalFormatting sqref="T21">
    <cfRule type="cellIs" dxfId="425" priority="213" operator="equal">
      <formula>1</formula>
    </cfRule>
  </conditionalFormatting>
  <conditionalFormatting sqref="T21">
    <cfRule type="cellIs" dxfId="423" priority="214" operator="equal">
      <formula>0</formula>
    </cfRule>
  </conditionalFormatting>
  <conditionalFormatting sqref="M7:M21">
    <cfRule type="cellIs" dxfId="421" priority="210" operator="equal">
      <formula>1</formula>
    </cfRule>
  </conditionalFormatting>
  <conditionalFormatting sqref="M7:M21">
    <cfRule type="cellIs" dxfId="419" priority="211" operator="equal">
      <formula>0</formula>
    </cfRule>
  </conditionalFormatting>
  <conditionalFormatting sqref="M7:M21">
    <cfRule type="cellIs" dxfId="417" priority="208" operator="equal">
      <formula>1</formula>
    </cfRule>
  </conditionalFormatting>
  <conditionalFormatting sqref="M7:M21">
    <cfRule type="cellIs" dxfId="415" priority="209" operator="equal">
      <formula>0</formula>
    </cfRule>
  </conditionalFormatting>
  <conditionalFormatting sqref="M7:M21">
    <cfRule type="cellIs" dxfId="413" priority="207" operator="equal">
      <formula>1</formula>
    </cfRule>
  </conditionalFormatting>
  <conditionalFormatting sqref="N7:N21 N36:N47">
    <cfRule type="expression" dxfId="411" priority="206">
      <formula>N6=1</formula>
    </cfRule>
  </conditionalFormatting>
  <conditionalFormatting sqref="O7:S18 O20:S21 O19:Q19 S19">
    <cfRule type="cellIs" dxfId="409" priority="204" operator="equal">
      <formula>1</formula>
    </cfRule>
  </conditionalFormatting>
  <conditionalFormatting sqref="O7:S18 O20:S21 O19:Q19 S19">
    <cfRule type="cellIs" dxfId="407" priority="201" operator="equal">
      <formula>1</formula>
    </cfRule>
  </conditionalFormatting>
  <conditionalFormatting sqref="O7:S18 O20:S21 O19:Q19 S19">
    <cfRule type="cellIs" dxfId="405" priority="205" operator="equal">
      <formula>0</formula>
    </cfRule>
  </conditionalFormatting>
  <conditionalFormatting sqref="O7:S18 O20:S21 O19:Q19 S19">
    <cfRule type="cellIs" dxfId="403" priority="202" operator="equal">
      <formula>1</formula>
    </cfRule>
  </conditionalFormatting>
  <conditionalFormatting sqref="O7:S18 O20:S21 O19:Q19 S19">
    <cfRule type="cellIs" dxfId="401" priority="203" operator="equal">
      <formula>0</formula>
    </cfRule>
  </conditionalFormatting>
  <conditionalFormatting sqref="T7:T20">
    <cfRule type="cellIs" dxfId="399" priority="199" operator="equal">
      <formula>1</formula>
    </cfRule>
  </conditionalFormatting>
  <conditionalFormatting sqref="T7:T20">
    <cfRule type="cellIs" dxfId="397" priority="196" operator="equal">
      <formula>1</formula>
    </cfRule>
  </conditionalFormatting>
  <conditionalFormatting sqref="T7:T20">
    <cfRule type="cellIs" dxfId="395" priority="200" operator="equal">
      <formula>0</formula>
    </cfRule>
  </conditionalFormatting>
  <conditionalFormatting sqref="T7:T20">
    <cfRule type="cellIs" dxfId="393" priority="197" operator="equal">
      <formula>1</formula>
    </cfRule>
  </conditionalFormatting>
  <conditionalFormatting sqref="T7:T20">
    <cfRule type="cellIs" dxfId="391" priority="198" operator="equal">
      <formula>0</formula>
    </cfRule>
  </conditionalFormatting>
  <conditionalFormatting sqref="R19">
    <cfRule type="cellIs" dxfId="389" priority="194" operator="equal">
      <formula>1</formula>
    </cfRule>
  </conditionalFormatting>
  <conditionalFormatting sqref="R19">
    <cfRule type="cellIs" dxfId="387" priority="191" operator="equal">
      <formula>1</formula>
    </cfRule>
  </conditionalFormatting>
  <conditionalFormatting sqref="R19">
    <cfRule type="cellIs" dxfId="385" priority="195" operator="equal">
      <formula>0</formula>
    </cfRule>
  </conditionalFormatting>
  <conditionalFormatting sqref="R19">
    <cfRule type="cellIs" dxfId="383" priority="192" operator="equal">
      <formula>1</formula>
    </cfRule>
  </conditionalFormatting>
  <conditionalFormatting sqref="R19">
    <cfRule type="cellIs" dxfId="381" priority="193" operator="equal">
      <formula>0</formula>
    </cfRule>
  </conditionalFormatting>
  <conditionalFormatting sqref="L22:L35">
    <cfRule type="expression" dxfId="379" priority="189">
      <formula>WEEKDAY($A22,2)&gt;5</formula>
    </cfRule>
  </conditionalFormatting>
  <conditionalFormatting sqref="L22:L35">
    <cfRule type="expression" dxfId="377" priority="190">
      <formula>MOD(ROW($A22),2)=1</formula>
    </cfRule>
  </conditionalFormatting>
  <conditionalFormatting sqref="M22:M35">
    <cfRule type="cellIs" dxfId="373" priority="186" operator="equal">
      <formula>1</formula>
    </cfRule>
  </conditionalFormatting>
  <conditionalFormatting sqref="M22:M35">
    <cfRule type="cellIs" dxfId="371" priority="187" operator="equal">
      <formula>0</formula>
    </cfRule>
  </conditionalFormatting>
  <conditionalFormatting sqref="M22:M35">
    <cfRule type="cellIs" dxfId="369" priority="184" operator="equal">
      <formula>1</formula>
    </cfRule>
  </conditionalFormatting>
  <conditionalFormatting sqref="M22:M35">
    <cfRule type="cellIs" dxfId="367" priority="185" operator="equal">
      <formula>0</formula>
    </cfRule>
  </conditionalFormatting>
  <conditionalFormatting sqref="M22:M35">
    <cfRule type="cellIs" dxfId="365" priority="183" operator="equal">
      <formula>1</formula>
    </cfRule>
  </conditionalFormatting>
  <conditionalFormatting sqref="N22:N35">
    <cfRule type="expression" dxfId="363" priority="182">
      <formula>N21=1</formula>
    </cfRule>
  </conditionalFormatting>
  <conditionalFormatting sqref="O22:S33 O35:S35 O34:Q34 S34">
    <cfRule type="cellIs" dxfId="361" priority="180" operator="equal">
      <formula>1</formula>
    </cfRule>
  </conditionalFormatting>
  <conditionalFormatting sqref="O22:S33 O35:S35 O34:Q34 S34">
    <cfRule type="cellIs" dxfId="359" priority="177" operator="equal">
      <formula>1</formula>
    </cfRule>
  </conditionalFormatting>
  <conditionalFormatting sqref="O22:S33 O35:S35 O34:Q34 S34">
    <cfRule type="cellIs" dxfId="357" priority="181" operator="equal">
      <formula>0</formula>
    </cfRule>
  </conditionalFormatting>
  <conditionalFormatting sqref="O22:S33 O35:S35 O34:Q34 S34">
    <cfRule type="cellIs" dxfId="355" priority="178" operator="equal">
      <formula>1</formula>
    </cfRule>
  </conditionalFormatting>
  <conditionalFormatting sqref="O22:S33 O35:S35 O34:Q34 S34">
    <cfRule type="cellIs" dxfId="353" priority="179" operator="equal">
      <formula>0</formula>
    </cfRule>
  </conditionalFormatting>
  <conditionalFormatting sqref="T22:T35">
    <cfRule type="cellIs" dxfId="351" priority="175" operator="equal">
      <formula>1</formula>
    </cfRule>
  </conditionalFormatting>
  <conditionalFormatting sqref="T22:T35">
    <cfRule type="cellIs" dxfId="349" priority="172" operator="equal">
      <formula>1</formula>
    </cfRule>
  </conditionalFormatting>
  <conditionalFormatting sqref="T22:T35">
    <cfRule type="cellIs" dxfId="347" priority="176" operator="equal">
      <formula>0</formula>
    </cfRule>
  </conditionalFormatting>
  <conditionalFormatting sqref="T22:T35">
    <cfRule type="cellIs" dxfId="345" priority="173" operator="equal">
      <formula>1</formula>
    </cfRule>
  </conditionalFormatting>
  <conditionalFormatting sqref="T22:T35">
    <cfRule type="cellIs" dxfId="343" priority="174" operator="equal">
      <formula>0</formula>
    </cfRule>
  </conditionalFormatting>
  <conditionalFormatting sqref="R34">
    <cfRule type="cellIs" dxfId="341" priority="170" operator="equal">
      <formula>1</formula>
    </cfRule>
  </conditionalFormatting>
  <conditionalFormatting sqref="R34">
    <cfRule type="cellIs" dxfId="339" priority="167" operator="equal">
      <formula>1</formula>
    </cfRule>
  </conditionalFormatting>
  <conditionalFormatting sqref="R34">
    <cfRule type="cellIs" dxfId="337" priority="171" operator="equal">
      <formula>0</formula>
    </cfRule>
  </conditionalFormatting>
  <conditionalFormatting sqref="R34">
    <cfRule type="cellIs" dxfId="335" priority="168" operator="equal">
      <formula>1</formula>
    </cfRule>
  </conditionalFormatting>
  <conditionalFormatting sqref="R34">
    <cfRule type="cellIs" dxfId="333" priority="169" operator="equal">
      <formula>0</formula>
    </cfRule>
  </conditionalFormatting>
  <conditionalFormatting sqref="M36:M47">
    <cfRule type="cellIs" dxfId="331" priority="165" operator="equal">
      <formula>1</formula>
    </cfRule>
  </conditionalFormatting>
  <conditionalFormatting sqref="M36:M47">
    <cfRule type="cellIs" dxfId="329" priority="166" operator="equal">
      <formula>0</formula>
    </cfRule>
  </conditionalFormatting>
  <conditionalFormatting sqref="M36:M47">
    <cfRule type="cellIs" dxfId="327" priority="163" operator="equal">
      <formula>1</formula>
    </cfRule>
  </conditionalFormatting>
  <conditionalFormatting sqref="M36:M47">
    <cfRule type="cellIs" dxfId="325" priority="164" operator="equal">
      <formula>0</formula>
    </cfRule>
  </conditionalFormatting>
  <conditionalFormatting sqref="M36:M47">
    <cfRule type="cellIs" dxfId="323" priority="162" operator="equal">
      <formula>1</formula>
    </cfRule>
  </conditionalFormatting>
  <conditionalFormatting sqref="O36:S47">
    <cfRule type="cellIs" dxfId="321" priority="160" operator="equal">
      <formula>1</formula>
    </cfRule>
  </conditionalFormatting>
  <conditionalFormatting sqref="O36:S47">
    <cfRule type="cellIs" dxfId="319" priority="157" operator="equal">
      <formula>1</formula>
    </cfRule>
  </conditionalFormatting>
  <conditionalFormatting sqref="O36:S47">
    <cfRule type="cellIs" dxfId="317" priority="161" operator="equal">
      <formula>0</formula>
    </cfRule>
  </conditionalFormatting>
  <conditionalFormatting sqref="O36:S47">
    <cfRule type="cellIs" dxfId="315" priority="158" operator="equal">
      <formula>1</formula>
    </cfRule>
  </conditionalFormatting>
  <conditionalFormatting sqref="O36:S47">
    <cfRule type="cellIs" dxfId="313" priority="159" operator="equal">
      <formula>0</formula>
    </cfRule>
  </conditionalFormatting>
  <conditionalFormatting sqref="T36:T46">
    <cfRule type="cellIs" dxfId="311" priority="155" operator="equal">
      <formula>1</formula>
    </cfRule>
  </conditionalFormatting>
  <conditionalFormatting sqref="T36:T46">
    <cfRule type="cellIs" dxfId="309" priority="152" operator="equal">
      <formula>1</formula>
    </cfRule>
  </conditionalFormatting>
  <conditionalFormatting sqref="T36:T46">
    <cfRule type="cellIs" dxfId="307" priority="156" operator="equal">
      <formula>0</formula>
    </cfRule>
  </conditionalFormatting>
  <conditionalFormatting sqref="T36:T46">
    <cfRule type="cellIs" dxfId="305" priority="153" operator="equal">
      <formula>1</formula>
    </cfRule>
  </conditionalFormatting>
  <conditionalFormatting sqref="T36:T46">
    <cfRule type="cellIs" dxfId="303" priority="154" operator="equal">
      <formula>0</formula>
    </cfRule>
  </conditionalFormatting>
  <conditionalFormatting sqref="T47">
    <cfRule type="cellIs" dxfId="301" priority="150" operator="equal">
      <formula>1</formula>
    </cfRule>
  </conditionalFormatting>
  <conditionalFormatting sqref="T47">
    <cfRule type="cellIs" dxfId="299" priority="147" operator="equal">
      <formula>1</formula>
    </cfRule>
  </conditionalFormatting>
  <conditionalFormatting sqref="T47">
    <cfRule type="cellIs" dxfId="297" priority="151" operator="equal">
      <formula>0</formula>
    </cfRule>
  </conditionalFormatting>
  <conditionalFormatting sqref="T47">
    <cfRule type="cellIs" dxfId="295" priority="148" operator="equal">
      <formula>1</formula>
    </cfRule>
  </conditionalFormatting>
  <conditionalFormatting sqref="T47">
    <cfRule type="cellIs" dxfId="293" priority="149" operator="equal">
      <formula>0</formula>
    </cfRule>
  </conditionalFormatting>
  <conditionalFormatting sqref="V7:V21 V36:V47">
    <cfRule type="expression" dxfId="291" priority="145">
      <formula>WEEKDAY($A7,2)&gt;5</formula>
    </cfRule>
  </conditionalFormatting>
  <conditionalFormatting sqref="V7:V21 V36:V47">
    <cfRule type="expression" dxfId="289" priority="146">
      <formula>MOD(ROW($A7),2)=1</formula>
    </cfRule>
  </conditionalFormatting>
  <conditionalFormatting sqref="AD21">
    <cfRule type="cellIs" dxfId="285" priority="142" operator="equal">
      <formula>1</formula>
    </cfRule>
  </conditionalFormatting>
  <conditionalFormatting sqref="AD21">
    <cfRule type="cellIs" dxfId="283" priority="139" operator="equal">
      <formula>1</formula>
    </cfRule>
  </conditionalFormatting>
  <conditionalFormatting sqref="AD21">
    <cfRule type="cellIs" dxfId="281" priority="143" operator="equal">
      <formula>0</formula>
    </cfRule>
  </conditionalFormatting>
  <conditionalFormatting sqref="AD21">
    <cfRule type="cellIs" dxfId="279" priority="140" operator="equal">
      <formula>1</formula>
    </cfRule>
  </conditionalFormatting>
  <conditionalFormatting sqref="AD21">
    <cfRule type="cellIs" dxfId="277" priority="141" operator="equal">
      <formula>0</formula>
    </cfRule>
  </conditionalFormatting>
  <conditionalFormatting sqref="W7:W21">
    <cfRule type="cellIs" dxfId="275" priority="137" operator="equal">
      <formula>1</formula>
    </cfRule>
  </conditionalFormatting>
  <conditionalFormatting sqref="W7:W21">
    <cfRule type="cellIs" dxfId="273" priority="138" operator="equal">
      <formula>0</formula>
    </cfRule>
  </conditionalFormatting>
  <conditionalFormatting sqref="W7:W21">
    <cfRule type="cellIs" dxfId="271" priority="135" operator="equal">
      <formula>1</formula>
    </cfRule>
  </conditionalFormatting>
  <conditionalFormatting sqref="W7:W21">
    <cfRule type="cellIs" dxfId="269" priority="136" operator="equal">
      <formula>0</formula>
    </cfRule>
  </conditionalFormatting>
  <conditionalFormatting sqref="W7:W21">
    <cfRule type="cellIs" dxfId="267" priority="134" operator="equal">
      <formula>1</formula>
    </cfRule>
  </conditionalFormatting>
  <conditionalFormatting sqref="X7:X21 X36:X47">
    <cfRule type="expression" dxfId="265" priority="133">
      <formula>X6=1</formula>
    </cfRule>
  </conditionalFormatting>
  <conditionalFormatting sqref="Y7:AC18 Y20:AC21 Y19:AA19 AC19">
    <cfRule type="cellIs" dxfId="263" priority="131" operator="equal">
      <formula>1</formula>
    </cfRule>
  </conditionalFormatting>
  <conditionalFormatting sqref="Y7:AC18 Y20:AC21 Y19:AA19 AC19">
    <cfRule type="cellIs" dxfId="261" priority="128" operator="equal">
      <formula>1</formula>
    </cfRule>
  </conditionalFormatting>
  <conditionalFormatting sqref="Y7:AC18 Y20:AC21 Y19:AA19 AC19">
    <cfRule type="cellIs" dxfId="259" priority="132" operator="equal">
      <formula>0</formula>
    </cfRule>
  </conditionalFormatting>
  <conditionalFormatting sqref="Y7:AC18 Y20:AC21 Y19:AA19 AC19">
    <cfRule type="cellIs" dxfId="257" priority="129" operator="equal">
      <formula>1</formula>
    </cfRule>
  </conditionalFormatting>
  <conditionalFormatting sqref="Y7:AC18 Y20:AC21 Y19:AA19 AC19">
    <cfRule type="cellIs" dxfId="255" priority="130" operator="equal">
      <formula>0</formula>
    </cfRule>
  </conditionalFormatting>
  <conditionalFormatting sqref="AD7:AD20">
    <cfRule type="cellIs" dxfId="253" priority="126" operator="equal">
      <formula>1</formula>
    </cfRule>
  </conditionalFormatting>
  <conditionalFormatting sqref="AD7:AD20">
    <cfRule type="cellIs" dxfId="251" priority="123" operator="equal">
      <formula>1</formula>
    </cfRule>
  </conditionalFormatting>
  <conditionalFormatting sqref="AD7:AD20">
    <cfRule type="cellIs" dxfId="249" priority="127" operator="equal">
      <formula>0</formula>
    </cfRule>
  </conditionalFormatting>
  <conditionalFormatting sqref="AD7:AD20">
    <cfRule type="cellIs" dxfId="247" priority="124" operator="equal">
      <formula>1</formula>
    </cfRule>
  </conditionalFormatting>
  <conditionalFormatting sqref="AD7:AD20">
    <cfRule type="cellIs" dxfId="245" priority="125" operator="equal">
      <formula>0</formula>
    </cfRule>
  </conditionalFormatting>
  <conditionalFormatting sqref="AB19">
    <cfRule type="cellIs" dxfId="243" priority="121" operator="equal">
      <formula>1</formula>
    </cfRule>
  </conditionalFormatting>
  <conditionalFormatting sqref="AB19">
    <cfRule type="cellIs" dxfId="241" priority="118" operator="equal">
      <formula>1</formula>
    </cfRule>
  </conditionalFormatting>
  <conditionalFormatting sqref="AB19">
    <cfRule type="cellIs" dxfId="239" priority="122" operator="equal">
      <formula>0</formula>
    </cfRule>
  </conditionalFormatting>
  <conditionalFormatting sqref="AB19">
    <cfRule type="cellIs" dxfId="237" priority="119" operator="equal">
      <formula>1</formula>
    </cfRule>
  </conditionalFormatting>
  <conditionalFormatting sqref="AB19">
    <cfRule type="cellIs" dxfId="235" priority="120" operator="equal">
      <formula>0</formula>
    </cfRule>
  </conditionalFormatting>
  <conditionalFormatting sqref="V22:V35">
    <cfRule type="expression" dxfId="233" priority="116">
      <formula>WEEKDAY($A22,2)&gt;5</formula>
    </cfRule>
  </conditionalFormatting>
  <conditionalFormatting sqref="V22:V35">
    <cfRule type="expression" dxfId="231" priority="117">
      <formula>MOD(ROW($A22),2)=1</formula>
    </cfRule>
  </conditionalFormatting>
  <conditionalFormatting sqref="W22:W35">
    <cfRule type="cellIs" dxfId="227" priority="113" operator="equal">
      <formula>1</formula>
    </cfRule>
  </conditionalFormatting>
  <conditionalFormatting sqref="W22:W35">
    <cfRule type="cellIs" dxfId="225" priority="114" operator="equal">
      <formula>0</formula>
    </cfRule>
  </conditionalFormatting>
  <conditionalFormatting sqref="W22:W35">
    <cfRule type="cellIs" dxfId="223" priority="111" operator="equal">
      <formula>1</formula>
    </cfRule>
  </conditionalFormatting>
  <conditionalFormatting sqref="W22:W35">
    <cfRule type="cellIs" dxfId="221" priority="112" operator="equal">
      <formula>0</formula>
    </cfRule>
  </conditionalFormatting>
  <conditionalFormatting sqref="W22:W35">
    <cfRule type="cellIs" dxfId="219" priority="110" operator="equal">
      <formula>1</formula>
    </cfRule>
  </conditionalFormatting>
  <conditionalFormatting sqref="X22:X35">
    <cfRule type="expression" dxfId="217" priority="109">
      <formula>X21=1</formula>
    </cfRule>
  </conditionalFormatting>
  <conditionalFormatting sqref="Y22:AC33 Y35:AC35 Y34:AA34 AC34">
    <cfRule type="cellIs" dxfId="215" priority="107" operator="equal">
      <formula>1</formula>
    </cfRule>
  </conditionalFormatting>
  <conditionalFormatting sqref="Y22:AC33 Y35:AC35 Y34:AA34 AC34">
    <cfRule type="cellIs" dxfId="213" priority="104" operator="equal">
      <formula>1</formula>
    </cfRule>
  </conditionalFormatting>
  <conditionalFormatting sqref="Y22:AC33 Y35:AC35 Y34:AA34 AC34">
    <cfRule type="cellIs" dxfId="211" priority="108" operator="equal">
      <formula>0</formula>
    </cfRule>
  </conditionalFormatting>
  <conditionalFormatting sqref="Y22:AC33 Y35:AC35 Y34:AA34 AC34">
    <cfRule type="cellIs" dxfId="209" priority="105" operator="equal">
      <formula>1</formula>
    </cfRule>
  </conditionalFormatting>
  <conditionalFormatting sqref="Y22:AC33 Y35:AC35 Y34:AA34 AC34">
    <cfRule type="cellIs" dxfId="207" priority="106" operator="equal">
      <formula>0</formula>
    </cfRule>
  </conditionalFormatting>
  <conditionalFormatting sqref="AD22:AD35">
    <cfRule type="cellIs" dxfId="205" priority="102" operator="equal">
      <formula>1</formula>
    </cfRule>
  </conditionalFormatting>
  <conditionalFormatting sqref="AD22:AD35">
    <cfRule type="cellIs" dxfId="203" priority="99" operator="equal">
      <formula>1</formula>
    </cfRule>
  </conditionalFormatting>
  <conditionalFormatting sqref="AD22:AD35">
    <cfRule type="cellIs" dxfId="201" priority="103" operator="equal">
      <formula>0</formula>
    </cfRule>
  </conditionalFormatting>
  <conditionalFormatting sqref="AD22:AD35">
    <cfRule type="cellIs" dxfId="199" priority="100" operator="equal">
      <formula>1</formula>
    </cfRule>
  </conditionalFormatting>
  <conditionalFormatting sqref="AD22:AD35">
    <cfRule type="cellIs" dxfId="197" priority="101" operator="equal">
      <formula>0</formula>
    </cfRule>
  </conditionalFormatting>
  <conditionalFormatting sqref="AB34">
    <cfRule type="cellIs" dxfId="195" priority="97" operator="equal">
      <formula>1</formula>
    </cfRule>
  </conditionalFormatting>
  <conditionalFormatting sqref="AB34">
    <cfRule type="cellIs" dxfId="193" priority="94" operator="equal">
      <formula>1</formula>
    </cfRule>
  </conditionalFormatting>
  <conditionalFormatting sqref="AB34">
    <cfRule type="cellIs" dxfId="191" priority="98" operator="equal">
      <formula>0</formula>
    </cfRule>
  </conditionalFormatting>
  <conditionalFormatting sqref="AB34">
    <cfRule type="cellIs" dxfId="189" priority="95" operator="equal">
      <formula>1</formula>
    </cfRule>
  </conditionalFormatting>
  <conditionalFormatting sqref="AB34">
    <cfRule type="cellIs" dxfId="187" priority="96" operator="equal">
      <formula>0</formula>
    </cfRule>
  </conditionalFormatting>
  <conditionalFormatting sqref="W36:W47">
    <cfRule type="cellIs" dxfId="185" priority="92" operator="equal">
      <formula>1</formula>
    </cfRule>
  </conditionalFormatting>
  <conditionalFormatting sqref="W36:W47">
    <cfRule type="cellIs" dxfId="183" priority="93" operator="equal">
      <formula>0</formula>
    </cfRule>
  </conditionalFormatting>
  <conditionalFormatting sqref="W36:W47">
    <cfRule type="cellIs" dxfId="181" priority="90" operator="equal">
      <formula>1</formula>
    </cfRule>
  </conditionalFormatting>
  <conditionalFormatting sqref="W36:W47">
    <cfRule type="cellIs" dxfId="179" priority="91" operator="equal">
      <formula>0</formula>
    </cfRule>
  </conditionalFormatting>
  <conditionalFormatting sqref="W36:W47">
    <cfRule type="cellIs" dxfId="177" priority="89" operator="equal">
      <formula>1</formula>
    </cfRule>
  </conditionalFormatting>
  <conditionalFormatting sqref="Y36:AC47">
    <cfRule type="cellIs" dxfId="175" priority="87" operator="equal">
      <formula>1</formula>
    </cfRule>
  </conditionalFormatting>
  <conditionalFormatting sqref="Y36:AC47">
    <cfRule type="cellIs" dxfId="173" priority="84" operator="equal">
      <formula>1</formula>
    </cfRule>
  </conditionalFormatting>
  <conditionalFormatting sqref="Y36:AC47">
    <cfRule type="cellIs" dxfId="171" priority="88" operator="equal">
      <formula>0</formula>
    </cfRule>
  </conditionalFormatting>
  <conditionalFormatting sqref="Y36:AC47">
    <cfRule type="cellIs" dxfId="169" priority="85" operator="equal">
      <formula>1</formula>
    </cfRule>
  </conditionalFormatting>
  <conditionalFormatting sqref="Y36:AC47">
    <cfRule type="cellIs" dxfId="167" priority="86" operator="equal">
      <formula>0</formula>
    </cfRule>
  </conditionalFormatting>
  <conditionalFormatting sqref="AD36:AD46">
    <cfRule type="cellIs" dxfId="165" priority="82" operator="equal">
      <formula>1</formula>
    </cfRule>
  </conditionalFormatting>
  <conditionalFormatting sqref="AD36:AD46">
    <cfRule type="cellIs" dxfId="163" priority="79" operator="equal">
      <formula>1</formula>
    </cfRule>
  </conditionalFormatting>
  <conditionalFormatting sqref="AD36:AD46">
    <cfRule type="cellIs" dxfId="161" priority="83" operator="equal">
      <formula>0</formula>
    </cfRule>
  </conditionalFormatting>
  <conditionalFormatting sqref="AD36:AD46">
    <cfRule type="cellIs" dxfId="159" priority="80" operator="equal">
      <formula>1</formula>
    </cfRule>
  </conditionalFormatting>
  <conditionalFormatting sqref="AD36:AD46">
    <cfRule type="cellIs" dxfId="157" priority="81" operator="equal">
      <formula>0</formula>
    </cfRule>
  </conditionalFormatting>
  <conditionalFormatting sqref="AD47">
    <cfRule type="cellIs" dxfId="155" priority="77" operator="equal">
      <formula>1</formula>
    </cfRule>
  </conditionalFormatting>
  <conditionalFormatting sqref="AD47">
    <cfRule type="cellIs" dxfId="153" priority="74" operator="equal">
      <formula>1</formula>
    </cfRule>
  </conditionalFormatting>
  <conditionalFormatting sqref="AD47">
    <cfRule type="cellIs" dxfId="151" priority="78" operator="equal">
      <formula>0</formula>
    </cfRule>
  </conditionalFormatting>
  <conditionalFormatting sqref="AD47">
    <cfRule type="cellIs" dxfId="149" priority="75" operator="equal">
      <formula>1</formula>
    </cfRule>
  </conditionalFormatting>
  <conditionalFormatting sqref="AD47">
    <cfRule type="cellIs" dxfId="147" priority="76" operator="equal">
      <formula>0</formula>
    </cfRule>
  </conditionalFormatting>
  <conditionalFormatting sqref="AF7:AF21 AF36:AF47">
    <cfRule type="expression" dxfId="145" priority="72">
      <formula>WEEKDAY($A7,2)&gt;5</formula>
    </cfRule>
  </conditionalFormatting>
  <conditionalFormatting sqref="AF7:AF21 AF36:AF47">
    <cfRule type="expression" dxfId="143" priority="73">
      <formula>MOD(ROW($A7),2)=1</formula>
    </cfRule>
  </conditionalFormatting>
  <conditionalFormatting sqref="AN21">
    <cfRule type="cellIs" dxfId="139" priority="69" operator="equal">
      <formula>1</formula>
    </cfRule>
  </conditionalFormatting>
  <conditionalFormatting sqref="AN21">
    <cfRule type="cellIs" dxfId="137" priority="66" operator="equal">
      <formula>1</formula>
    </cfRule>
  </conditionalFormatting>
  <conditionalFormatting sqref="AN21">
    <cfRule type="cellIs" dxfId="135" priority="70" operator="equal">
      <formula>0</formula>
    </cfRule>
  </conditionalFormatting>
  <conditionalFormatting sqref="AN21">
    <cfRule type="cellIs" dxfId="133" priority="67" operator="equal">
      <formula>1</formula>
    </cfRule>
  </conditionalFormatting>
  <conditionalFormatting sqref="AN21">
    <cfRule type="cellIs" dxfId="131" priority="68" operator="equal">
      <formula>0</formula>
    </cfRule>
  </conditionalFormatting>
  <conditionalFormatting sqref="AG7:AG21">
    <cfRule type="cellIs" dxfId="129" priority="64" operator="equal">
      <formula>1</formula>
    </cfRule>
  </conditionalFormatting>
  <conditionalFormatting sqref="AG7:AG21">
    <cfRule type="cellIs" dxfId="127" priority="65" operator="equal">
      <formula>0</formula>
    </cfRule>
  </conditionalFormatting>
  <conditionalFormatting sqref="AG7:AG21">
    <cfRule type="cellIs" dxfId="125" priority="62" operator="equal">
      <formula>1</formula>
    </cfRule>
  </conditionalFormatting>
  <conditionalFormatting sqref="AG7:AG21">
    <cfRule type="cellIs" dxfId="123" priority="63" operator="equal">
      <formula>0</formula>
    </cfRule>
  </conditionalFormatting>
  <conditionalFormatting sqref="AG7:AG21">
    <cfRule type="cellIs" dxfId="121" priority="61" operator="equal">
      <formula>1</formula>
    </cfRule>
  </conditionalFormatting>
  <conditionalFormatting sqref="AH7:AH21 AH36:AH47">
    <cfRule type="expression" dxfId="119" priority="60">
      <formula>AH6=1</formula>
    </cfRule>
  </conditionalFormatting>
  <conditionalFormatting sqref="AI7:AM18 AI20:AM21 AI19:AK19 AM19">
    <cfRule type="cellIs" dxfId="117" priority="58" operator="equal">
      <formula>1</formula>
    </cfRule>
  </conditionalFormatting>
  <conditionalFormatting sqref="AI7:AM18 AI20:AM21 AI19:AK19 AM19">
    <cfRule type="cellIs" dxfId="115" priority="55" operator="equal">
      <formula>1</formula>
    </cfRule>
  </conditionalFormatting>
  <conditionalFormatting sqref="AI7:AM18 AI20:AM21 AI19:AK19 AM19">
    <cfRule type="cellIs" dxfId="113" priority="59" operator="equal">
      <formula>0</formula>
    </cfRule>
  </conditionalFormatting>
  <conditionalFormatting sqref="AI7:AM18 AI20:AM21 AI19:AK19 AM19">
    <cfRule type="cellIs" dxfId="111" priority="56" operator="equal">
      <formula>1</formula>
    </cfRule>
  </conditionalFormatting>
  <conditionalFormatting sqref="AI7:AM18 AI20:AM21 AI19:AK19 AM19">
    <cfRule type="cellIs" dxfId="109" priority="57" operator="equal">
      <formula>0</formula>
    </cfRule>
  </conditionalFormatting>
  <conditionalFormatting sqref="AN7:AN20">
    <cfRule type="cellIs" dxfId="107" priority="53" operator="equal">
      <formula>1</formula>
    </cfRule>
  </conditionalFormatting>
  <conditionalFormatting sqref="AN7:AN20">
    <cfRule type="cellIs" dxfId="105" priority="50" operator="equal">
      <formula>1</formula>
    </cfRule>
  </conditionalFormatting>
  <conditionalFormatting sqref="AN7:AN20">
    <cfRule type="cellIs" dxfId="103" priority="54" operator="equal">
      <formula>0</formula>
    </cfRule>
  </conditionalFormatting>
  <conditionalFormatting sqref="AN7:AN20">
    <cfRule type="cellIs" dxfId="101" priority="51" operator="equal">
      <formula>1</formula>
    </cfRule>
  </conditionalFormatting>
  <conditionalFormatting sqref="AN7:AN20">
    <cfRule type="cellIs" dxfId="99" priority="52" operator="equal">
      <formula>0</formula>
    </cfRule>
  </conditionalFormatting>
  <conditionalFormatting sqref="AL19">
    <cfRule type="cellIs" dxfId="97" priority="48" operator="equal">
      <formula>1</formula>
    </cfRule>
  </conditionalFormatting>
  <conditionalFormatting sqref="AL19">
    <cfRule type="cellIs" dxfId="95" priority="45" operator="equal">
      <formula>1</formula>
    </cfRule>
  </conditionalFormatting>
  <conditionalFormatting sqref="AL19">
    <cfRule type="cellIs" dxfId="93" priority="49" operator="equal">
      <formula>0</formula>
    </cfRule>
  </conditionalFormatting>
  <conditionalFormatting sqref="AL19">
    <cfRule type="cellIs" dxfId="91" priority="46" operator="equal">
      <formula>1</formula>
    </cfRule>
  </conditionalFormatting>
  <conditionalFormatting sqref="AL19">
    <cfRule type="cellIs" dxfId="89" priority="47" operator="equal">
      <formula>0</formula>
    </cfRule>
  </conditionalFormatting>
  <conditionalFormatting sqref="AF22:AF35">
    <cfRule type="expression" dxfId="87" priority="43">
      <formula>WEEKDAY($A22,2)&gt;5</formula>
    </cfRule>
  </conditionalFormatting>
  <conditionalFormatting sqref="AF22:AF35">
    <cfRule type="expression" dxfId="85" priority="44">
      <formula>MOD(ROW($A22),2)=1</formula>
    </cfRule>
  </conditionalFormatting>
  <conditionalFormatting sqref="AG22:AG35">
    <cfRule type="cellIs" dxfId="81" priority="40" operator="equal">
      <formula>1</formula>
    </cfRule>
  </conditionalFormatting>
  <conditionalFormatting sqref="AG22:AG35">
    <cfRule type="cellIs" dxfId="79" priority="41" operator="equal">
      <formula>0</formula>
    </cfRule>
  </conditionalFormatting>
  <conditionalFormatting sqref="AG22:AG35">
    <cfRule type="cellIs" dxfId="77" priority="38" operator="equal">
      <formula>1</formula>
    </cfRule>
  </conditionalFormatting>
  <conditionalFormatting sqref="AG22:AG35">
    <cfRule type="cellIs" dxfId="75" priority="39" operator="equal">
      <formula>0</formula>
    </cfRule>
  </conditionalFormatting>
  <conditionalFormatting sqref="AG22:AG35">
    <cfRule type="cellIs" dxfId="73" priority="37" operator="equal">
      <formula>1</formula>
    </cfRule>
  </conditionalFormatting>
  <conditionalFormatting sqref="AH22:AH35">
    <cfRule type="expression" dxfId="71" priority="36">
      <formula>AH21=1</formula>
    </cfRule>
  </conditionalFormatting>
  <conditionalFormatting sqref="AI22:AM33 AI35:AM35 AI34:AK34 AM34">
    <cfRule type="cellIs" dxfId="69" priority="34" operator="equal">
      <formula>1</formula>
    </cfRule>
  </conditionalFormatting>
  <conditionalFormatting sqref="AI22:AM33 AI35:AM35 AI34:AK34 AM34">
    <cfRule type="cellIs" dxfId="67" priority="31" operator="equal">
      <formula>1</formula>
    </cfRule>
  </conditionalFormatting>
  <conditionalFormatting sqref="AI22:AM33 AI35:AM35 AI34:AK34 AM34">
    <cfRule type="cellIs" dxfId="65" priority="35" operator="equal">
      <formula>0</formula>
    </cfRule>
  </conditionalFormatting>
  <conditionalFormatting sqref="AI22:AM33 AI35:AM35 AI34:AK34 AM34">
    <cfRule type="cellIs" dxfId="63" priority="32" operator="equal">
      <formula>1</formula>
    </cfRule>
  </conditionalFormatting>
  <conditionalFormatting sqref="AI22:AM33 AI35:AM35 AI34:AK34 AM34">
    <cfRule type="cellIs" dxfId="61" priority="33" operator="equal">
      <formula>0</formula>
    </cfRule>
  </conditionalFormatting>
  <conditionalFormatting sqref="AN22:AN35">
    <cfRule type="cellIs" dxfId="59" priority="29" operator="equal">
      <formula>1</formula>
    </cfRule>
  </conditionalFormatting>
  <conditionalFormatting sqref="AN22:AN35">
    <cfRule type="cellIs" dxfId="57" priority="26" operator="equal">
      <formula>1</formula>
    </cfRule>
  </conditionalFormatting>
  <conditionalFormatting sqref="AN22:AN35">
    <cfRule type="cellIs" dxfId="55" priority="30" operator="equal">
      <formula>0</formula>
    </cfRule>
  </conditionalFormatting>
  <conditionalFormatting sqref="AN22:AN35">
    <cfRule type="cellIs" dxfId="53" priority="27" operator="equal">
      <formula>1</formula>
    </cfRule>
  </conditionalFormatting>
  <conditionalFormatting sqref="AN22:AN35">
    <cfRule type="cellIs" dxfId="51" priority="28" operator="equal">
      <formula>0</formula>
    </cfRule>
  </conditionalFormatting>
  <conditionalFormatting sqref="AL34">
    <cfRule type="cellIs" dxfId="49" priority="24" operator="equal">
      <formula>1</formula>
    </cfRule>
  </conditionalFormatting>
  <conditionalFormatting sqref="AL34">
    <cfRule type="cellIs" dxfId="47" priority="21" operator="equal">
      <formula>1</formula>
    </cfRule>
  </conditionalFormatting>
  <conditionalFormatting sqref="AL34">
    <cfRule type="cellIs" dxfId="45" priority="25" operator="equal">
      <formula>0</formula>
    </cfRule>
  </conditionalFormatting>
  <conditionalFormatting sqref="AL34">
    <cfRule type="cellIs" dxfId="43" priority="22" operator="equal">
      <formula>1</formula>
    </cfRule>
  </conditionalFormatting>
  <conditionalFormatting sqref="AL34">
    <cfRule type="cellIs" dxfId="41" priority="23" operator="equal">
      <formula>0</formula>
    </cfRule>
  </conditionalFormatting>
  <conditionalFormatting sqref="AG36:AG47">
    <cfRule type="cellIs" dxfId="39" priority="19" operator="equal">
      <formula>1</formula>
    </cfRule>
  </conditionalFormatting>
  <conditionalFormatting sqref="AG36:AG47">
    <cfRule type="cellIs" dxfId="37" priority="20" operator="equal">
      <formula>0</formula>
    </cfRule>
  </conditionalFormatting>
  <conditionalFormatting sqref="AG36:AG47">
    <cfRule type="cellIs" dxfId="35" priority="17" operator="equal">
      <formula>1</formula>
    </cfRule>
  </conditionalFormatting>
  <conditionalFormatting sqref="AG36:AG47">
    <cfRule type="cellIs" dxfId="33" priority="18" operator="equal">
      <formula>0</formula>
    </cfRule>
  </conditionalFormatting>
  <conditionalFormatting sqref="AG36:AG47">
    <cfRule type="cellIs" dxfId="31" priority="16" operator="equal">
      <formula>1</formula>
    </cfRule>
  </conditionalFormatting>
  <conditionalFormatting sqref="AI36:AM47">
    <cfRule type="cellIs" dxfId="29" priority="14" operator="equal">
      <formula>1</formula>
    </cfRule>
  </conditionalFormatting>
  <conditionalFormatting sqref="AI36:AM47">
    <cfRule type="cellIs" dxfId="27" priority="11" operator="equal">
      <formula>1</formula>
    </cfRule>
  </conditionalFormatting>
  <conditionalFormatting sqref="AI36:AM47">
    <cfRule type="cellIs" dxfId="25" priority="15" operator="equal">
      <formula>0</formula>
    </cfRule>
  </conditionalFormatting>
  <conditionalFormatting sqref="AI36:AM47">
    <cfRule type="cellIs" dxfId="23" priority="12" operator="equal">
      <formula>1</formula>
    </cfRule>
  </conditionalFormatting>
  <conditionalFormatting sqref="AI36:AM47">
    <cfRule type="cellIs" dxfId="21" priority="13" operator="equal">
      <formula>0</formula>
    </cfRule>
  </conditionalFormatting>
  <conditionalFormatting sqref="AN36:AN46">
    <cfRule type="cellIs" dxfId="19" priority="9" operator="equal">
      <formula>1</formula>
    </cfRule>
  </conditionalFormatting>
  <conditionalFormatting sqref="AN36:AN46">
    <cfRule type="cellIs" dxfId="17" priority="6" operator="equal">
      <formula>1</formula>
    </cfRule>
  </conditionalFormatting>
  <conditionalFormatting sqref="AN36:AN46">
    <cfRule type="cellIs" dxfId="15" priority="10" operator="equal">
      <formula>0</formula>
    </cfRule>
  </conditionalFormatting>
  <conditionalFormatting sqref="AN36:AN46">
    <cfRule type="cellIs" dxfId="13" priority="7" operator="equal">
      <formula>1</formula>
    </cfRule>
  </conditionalFormatting>
  <conditionalFormatting sqref="AN36:AN46">
    <cfRule type="cellIs" dxfId="11" priority="8" operator="equal">
      <formula>0</formula>
    </cfRule>
  </conditionalFormatting>
  <conditionalFormatting sqref="AN47">
    <cfRule type="cellIs" dxfId="9" priority="4" operator="equal">
      <formula>1</formula>
    </cfRule>
  </conditionalFormatting>
  <conditionalFormatting sqref="AN47">
    <cfRule type="cellIs" dxfId="7" priority="1" operator="equal">
      <formula>1</formula>
    </cfRule>
  </conditionalFormatting>
  <conditionalFormatting sqref="AN47">
    <cfRule type="cellIs" dxfId="5" priority="5" operator="equal">
      <formula>0</formula>
    </cfRule>
  </conditionalFormatting>
  <conditionalFormatting sqref="AN47">
    <cfRule type="cellIs" dxfId="3" priority="2" operator="equal">
      <formula>1</formula>
    </cfRule>
  </conditionalFormatting>
  <conditionalFormatting sqref="AN47">
    <cfRule type="cellIs" dxfId="1" priority="3" operator="equal">
      <formula>0</formula>
    </cfRule>
  </conditionalFormatting>
  <dataValidations count="2">
    <dataValidation type="list" allowBlank="1" showInputMessage="1" showErrorMessage="1" sqref="L4:L47 B4:B47 V4:V47 AF4:AF47">
      <formula1>"Richard,Patrick"</formula1>
    </dataValidation>
    <dataValidation type="list" allowBlank="1" showErrorMessage="1" sqref="D4:D47 N4:N47 X4:X47 AH4:AH47">
      <formula1>"Motif Ann.,Ann. Météo,Ann. Club,Ann. coach,Ann. tournoi,Ann. Autre,Vacances"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2" id="{E218DC28-A60B-4187-848D-FBE18CB4390C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A3:B21 E3 A36:B47 AO36:AZ47</xm:sqref>
        </x14:conditionalFormatting>
        <x14:conditionalFormatting xmlns:xm="http://schemas.microsoft.com/office/excel/2006/main">
          <x14:cfRule type="expression" priority="796" id="{331D9E8D-D773-46EF-AF37-6C9A980BFE87}">
            <xm:f>COUNTIF(Param!$B$2:$B$14,$A4)&gt;0</xm:f>
            <x14:dxf>
              <fill>
                <patternFill>
                  <bgColor rgb="FFF5D971"/>
                </patternFill>
              </fill>
            </x14:dxf>
          </x14:cfRule>
          <xm:sqref>AO4:AZ21</xm:sqref>
        </x14:conditionalFormatting>
        <x14:conditionalFormatting xmlns:xm="http://schemas.microsoft.com/office/excel/2006/main">
          <x14:cfRule type="expression" priority="792" id="{FEB86005-6BAF-483D-9AD5-79D90485D3A7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AO3</xm:sqref>
        </x14:conditionalFormatting>
        <x14:conditionalFormatting xmlns:xm="http://schemas.microsoft.com/office/excel/2006/main">
          <x14:cfRule type="expression" priority="788" id="{C8574D5C-A982-4B92-985D-9DC4FEBF1175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AU3</xm:sqref>
        </x14:conditionalFormatting>
        <x14:conditionalFormatting xmlns:xm="http://schemas.microsoft.com/office/excel/2006/main">
          <x14:cfRule type="expression" priority="572" id="{66CAA2DC-68E2-442A-A027-53D3842E75CC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expression" priority="559" id="{1E694940-B4BC-4B98-AEF0-0D943979027B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D3</xm:sqref>
        </x14:conditionalFormatting>
        <x14:conditionalFormatting xmlns:xm="http://schemas.microsoft.com/office/excel/2006/main">
          <x14:cfRule type="expression" priority="552" id="{CFB5BD46-5BAD-454D-BB7A-8841E8E1ECB8}">
            <xm:f>COUNTIF(Param!$B$2:$B$14,$A4)&gt;0</xm:f>
            <x14:dxf>
              <fill>
                <patternFill>
                  <bgColor rgb="FFF5D971"/>
                </patternFill>
              </fill>
            </x14:dxf>
          </x14:cfRule>
          <xm:sqref>L4:L6</xm:sqref>
        </x14:conditionalFormatting>
        <x14:conditionalFormatting xmlns:xm="http://schemas.microsoft.com/office/excel/2006/main">
          <x14:cfRule type="expression" priority="532" id="{FBB262C4-22FA-438F-92A4-1CDC44A52467}">
            <xm:f>COUNTIF(Param!$B$2:$B$14,$A4)&gt;0</xm:f>
            <x14:dxf>
              <fill>
                <patternFill>
                  <bgColor rgb="FFF5D971"/>
                </patternFill>
              </fill>
            </x14:dxf>
          </x14:cfRule>
          <xm:sqref>V4:V6</xm:sqref>
        </x14:conditionalFormatting>
        <x14:conditionalFormatting xmlns:xm="http://schemas.microsoft.com/office/excel/2006/main">
          <x14:cfRule type="expression" priority="512" id="{476FF4BD-15B5-4F6D-A038-E6B3E4D35380}">
            <xm:f>COUNTIF(Param!$B$2:$B$14,$A4)&gt;0</xm:f>
            <x14:dxf>
              <fill>
                <patternFill>
                  <bgColor rgb="FFF5D971"/>
                </patternFill>
              </fill>
            </x14:dxf>
          </x14:cfRule>
          <xm:sqref>AF4:AF6</xm:sqref>
        </x14:conditionalFormatting>
        <x14:conditionalFormatting xmlns:xm="http://schemas.microsoft.com/office/excel/2006/main">
          <x14:cfRule type="expression" priority="491" id="{41EC55AB-67FC-4FA6-9949-B92ABA4C20AD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L3 O3</xm:sqref>
        </x14:conditionalFormatting>
        <x14:conditionalFormatting xmlns:xm="http://schemas.microsoft.com/office/excel/2006/main">
          <x14:cfRule type="expression" priority="488" id="{1CE23E9A-E414-48A6-AF18-085A4C1E479A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M3</xm:sqref>
        </x14:conditionalFormatting>
        <x14:conditionalFormatting xmlns:xm="http://schemas.microsoft.com/office/excel/2006/main">
          <x14:cfRule type="expression" priority="481" id="{F3E40167-2F3B-477C-8653-D796F95AECC6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V3 Y3</xm:sqref>
        </x14:conditionalFormatting>
        <x14:conditionalFormatting xmlns:xm="http://schemas.microsoft.com/office/excel/2006/main">
          <x14:cfRule type="expression" priority="478" id="{6053468C-F68C-4C57-8025-E36005368C3B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W3</xm:sqref>
        </x14:conditionalFormatting>
        <x14:conditionalFormatting xmlns:xm="http://schemas.microsoft.com/office/excel/2006/main">
          <x14:cfRule type="expression" priority="471" id="{B4C6B518-2D40-43CE-963C-C75B47B04952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AF3 AI3</xm:sqref>
        </x14:conditionalFormatting>
        <x14:conditionalFormatting xmlns:xm="http://schemas.microsoft.com/office/excel/2006/main">
          <x14:cfRule type="expression" priority="468" id="{A83A198F-FBCD-4D19-A71E-342BB5DEA75D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AG3</xm:sqref>
        </x14:conditionalFormatting>
        <x14:conditionalFormatting xmlns:xm="http://schemas.microsoft.com/office/excel/2006/main">
          <x14:cfRule type="expression" priority="441" id="{B4AD5374-2699-4067-AC3A-AEBD1238291B}">
            <xm:f>COUNTIF(Param!$B$2:$B$14,$A22)&gt;0</xm:f>
            <x14:dxf>
              <fill>
                <patternFill>
                  <bgColor rgb="FFF5D971"/>
                </patternFill>
              </fill>
            </x14:dxf>
          </x14:cfRule>
          <xm:sqref>A22:B35</xm:sqref>
        </x14:conditionalFormatting>
        <x14:conditionalFormatting xmlns:xm="http://schemas.microsoft.com/office/excel/2006/main">
          <x14:cfRule type="expression" priority="437" id="{DE3E91CE-C45B-4CC8-B435-E8E188A46C73}">
            <xm:f>COUNTIF(Param!$B$2:$B$14,$A22)&gt;0</xm:f>
            <x14:dxf>
              <fill>
                <patternFill>
                  <bgColor rgb="FFF5D971"/>
                </patternFill>
              </fill>
            </x14:dxf>
          </x14:cfRule>
          <xm:sqref>AO22:AZ35</xm:sqref>
        </x14:conditionalFormatting>
        <x14:conditionalFormatting xmlns:xm="http://schemas.microsoft.com/office/excel/2006/main">
          <x14:cfRule type="expression" priority="226" id="{51607502-87AD-4B20-93EC-677FF96FBA0B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N3</xm:sqref>
        </x14:conditionalFormatting>
        <x14:conditionalFormatting xmlns:xm="http://schemas.microsoft.com/office/excel/2006/main">
          <x14:cfRule type="expression" priority="223" id="{E59D7BC9-415B-469D-8456-CFC7E74384FC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X3</xm:sqref>
        </x14:conditionalFormatting>
        <x14:conditionalFormatting xmlns:xm="http://schemas.microsoft.com/office/excel/2006/main">
          <x14:cfRule type="expression" priority="220" id="{66FEC3F9-DC04-4049-B619-7D396A975CA4}">
            <xm:f>COUNTIF(Param!$B$2:$B$14,$A3)&gt;0</xm:f>
            <x14:dxf>
              <fill>
                <patternFill>
                  <bgColor rgb="FFF5D971"/>
                </patternFill>
              </fill>
            </x14:dxf>
          </x14:cfRule>
          <xm:sqref>AH3</xm:sqref>
        </x14:conditionalFormatting>
        <x14:conditionalFormatting xmlns:xm="http://schemas.microsoft.com/office/excel/2006/main">
          <x14:cfRule type="expression" priority="217" id="{0BC67D91-D9C2-478F-AED6-49FFEC299C1D}">
            <xm:f>COUNTIF(Param!$B$2:$B$14,$A7)&gt;0</xm:f>
            <x14:dxf>
              <fill>
                <patternFill>
                  <bgColor rgb="FFF5D971"/>
                </patternFill>
              </fill>
            </x14:dxf>
          </x14:cfRule>
          <xm:sqref>L7:L21 L36:L47</xm:sqref>
        </x14:conditionalFormatting>
        <x14:conditionalFormatting xmlns:xm="http://schemas.microsoft.com/office/excel/2006/main">
          <x14:cfRule type="expression" priority="188" id="{A6399072-DDE4-4F63-9445-5301D4AA0ECB}">
            <xm:f>COUNTIF(Param!$B$2:$B$14,$A22)&gt;0</xm:f>
            <x14:dxf>
              <fill>
                <patternFill>
                  <bgColor rgb="FFF5D971"/>
                </patternFill>
              </fill>
            </x14:dxf>
          </x14:cfRule>
          <xm:sqref>L22:L35</xm:sqref>
        </x14:conditionalFormatting>
        <x14:conditionalFormatting xmlns:xm="http://schemas.microsoft.com/office/excel/2006/main">
          <x14:cfRule type="expression" priority="144" id="{87A05668-1B94-4866-8D7D-E1D1185300CA}">
            <xm:f>COUNTIF(Param!$B$2:$B$14,$A7)&gt;0</xm:f>
            <x14:dxf>
              <fill>
                <patternFill>
                  <bgColor rgb="FFF5D971"/>
                </patternFill>
              </fill>
            </x14:dxf>
          </x14:cfRule>
          <xm:sqref>V7:V21 V36:V47</xm:sqref>
        </x14:conditionalFormatting>
        <x14:conditionalFormatting xmlns:xm="http://schemas.microsoft.com/office/excel/2006/main">
          <x14:cfRule type="expression" priority="115" id="{50AE68CA-B297-493C-B97E-5ADCEA319251}">
            <xm:f>COUNTIF(Param!$B$2:$B$14,$A22)&gt;0</xm:f>
            <x14:dxf>
              <fill>
                <patternFill>
                  <bgColor rgb="FFF5D971"/>
                </patternFill>
              </fill>
            </x14:dxf>
          </x14:cfRule>
          <xm:sqref>V22:V35</xm:sqref>
        </x14:conditionalFormatting>
        <x14:conditionalFormatting xmlns:xm="http://schemas.microsoft.com/office/excel/2006/main">
          <x14:cfRule type="expression" priority="71" id="{3BA40FD7-2FA2-4EB8-8FFF-BD4CA8EAE6E9}">
            <xm:f>COUNTIF(Param!$B$2:$B$14,$A7)&gt;0</xm:f>
            <x14:dxf>
              <fill>
                <patternFill>
                  <bgColor rgb="FFF5D971"/>
                </patternFill>
              </fill>
            </x14:dxf>
          </x14:cfRule>
          <xm:sqref>AF7:AF21 AF36:AF47</xm:sqref>
        </x14:conditionalFormatting>
        <x14:conditionalFormatting xmlns:xm="http://schemas.microsoft.com/office/excel/2006/main">
          <x14:cfRule type="expression" priority="42" id="{504FF231-5EAB-4BF0-9162-4066E649027C}">
            <xm:f>COUNTIF(Param!$B$2:$B$14,$A22)&gt;0</xm:f>
            <x14:dxf>
              <fill>
                <patternFill>
                  <bgColor rgb="FFF5D971"/>
                </patternFill>
              </fill>
            </x14:dxf>
          </x14:cfRule>
          <xm:sqref>AF22:AF35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G15"/>
  <sheetViews>
    <sheetView showGridLines="0" workbookViewId="0">
      <selection activeCell="A30" sqref="A30"/>
    </sheetView>
  </sheetViews>
  <sheetFormatPr baseColWidth="10" defaultRowHeight="14.4" x14ac:dyDescent="0.3"/>
  <cols>
    <col min="1" max="1" width="20.33203125" bestFit="1" customWidth="1"/>
    <col min="2" max="2" width="23.6640625" customWidth="1"/>
    <col min="3" max="3" width="2.33203125" style="11" customWidth="1"/>
    <col min="4" max="4" width="19.109375" style="3" customWidth="1"/>
    <col min="5" max="5" width="19.109375" style="4" customWidth="1"/>
    <col min="6" max="6" width="19.109375" customWidth="1"/>
    <col min="7" max="7" width="2.6640625" customWidth="1"/>
  </cols>
  <sheetData>
    <row r="1" spans="1:7" s="1" customFormat="1" ht="18" customHeight="1" x14ac:dyDescent="0.3">
      <c r="A1" s="21" t="s">
        <v>0</v>
      </c>
      <c r="B1" s="22">
        <v>2020</v>
      </c>
      <c r="C1" s="20"/>
      <c r="D1" s="23"/>
      <c r="E1" s="24"/>
      <c r="F1" s="24"/>
      <c r="G1" s="18"/>
    </row>
    <row r="2" spans="1:7" x14ac:dyDescent="0.3">
      <c r="A2" s="14">
        <v>44081</v>
      </c>
      <c r="B2" s="10">
        <f>DATE(An,9,7)</f>
        <v>44081</v>
      </c>
      <c r="C2" s="12"/>
      <c r="D2" s="15"/>
      <c r="E2" s="16"/>
      <c r="F2" s="11"/>
      <c r="G2" s="19"/>
    </row>
    <row r="3" spans="1:7" x14ac:dyDescent="0.3">
      <c r="A3" s="14" t="s">
        <v>1</v>
      </c>
      <c r="B3" s="10">
        <f>ROUND(DATE(An,4,MOD(234-11*MOD(B1,19),30))/7,0)*7-6</f>
        <v>43933</v>
      </c>
      <c r="C3" s="12"/>
      <c r="D3" s="15"/>
      <c r="E3" s="16"/>
      <c r="F3" s="11"/>
      <c r="G3" s="19"/>
    </row>
    <row r="4" spans="1:7" x14ac:dyDescent="0.3">
      <c r="A4" s="17" t="s">
        <v>2</v>
      </c>
      <c r="B4" s="10">
        <f>B3+1</f>
        <v>43934</v>
      </c>
      <c r="C4" s="12"/>
      <c r="D4" s="15"/>
      <c r="E4" s="16"/>
      <c r="F4" s="11"/>
      <c r="G4" s="19"/>
    </row>
    <row r="5" spans="1:7" x14ac:dyDescent="0.3">
      <c r="A5" s="17" t="s">
        <v>9</v>
      </c>
      <c r="B5" s="10">
        <f>DATE(An,5,1)</f>
        <v>43952</v>
      </c>
      <c r="C5" s="12"/>
      <c r="D5" s="15"/>
      <c r="E5" s="16"/>
      <c r="F5" s="11"/>
      <c r="G5" s="19"/>
    </row>
    <row r="6" spans="1:7" x14ac:dyDescent="0.3">
      <c r="A6" s="14" t="s">
        <v>8</v>
      </c>
      <c r="B6" s="10">
        <f>DATE(An,5,8)</f>
        <v>43959</v>
      </c>
      <c r="C6" s="12"/>
      <c r="D6" s="15"/>
      <c r="E6" s="16"/>
      <c r="F6" s="11"/>
      <c r="G6" s="19"/>
    </row>
    <row r="7" spans="1:7" x14ac:dyDescent="0.3">
      <c r="A7" s="17" t="s">
        <v>3</v>
      </c>
      <c r="B7" s="10">
        <f>B3+39</f>
        <v>43972</v>
      </c>
      <c r="C7" s="12"/>
      <c r="D7" s="15"/>
      <c r="E7" s="16"/>
      <c r="F7" s="11"/>
      <c r="G7" s="19"/>
    </row>
    <row r="8" spans="1:7" x14ac:dyDescent="0.3">
      <c r="A8" s="17" t="s">
        <v>4</v>
      </c>
      <c r="B8" s="10">
        <f>B3+49</f>
        <v>43982</v>
      </c>
      <c r="C8" s="12"/>
      <c r="D8" s="15"/>
      <c r="E8" s="16"/>
      <c r="F8" s="11"/>
      <c r="G8" s="19"/>
    </row>
    <row r="9" spans="1:7" x14ac:dyDescent="0.3">
      <c r="A9" s="17" t="s">
        <v>5</v>
      </c>
      <c r="B9" s="10">
        <f>B3+50</f>
        <v>43983</v>
      </c>
      <c r="C9" s="12"/>
      <c r="D9" s="15"/>
      <c r="E9" s="16"/>
      <c r="F9" s="11"/>
      <c r="G9" s="19"/>
    </row>
    <row r="10" spans="1:7" x14ac:dyDescent="0.3">
      <c r="A10" s="14">
        <v>42565</v>
      </c>
      <c r="B10" s="10">
        <f>DATE(An,7,14)</f>
        <v>44026</v>
      </c>
      <c r="C10" s="12"/>
      <c r="D10" s="15"/>
      <c r="E10" s="16"/>
      <c r="F10" s="11"/>
      <c r="G10" s="19"/>
    </row>
    <row r="11" spans="1:7" x14ac:dyDescent="0.3">
      <c r="A11" s="14">
        <v>42597</v>
      </c>
      <c r="B11" s="10">
        <f>DATE(An,8,15)</f>
        <v>44058</v>
      </c>
      <c r="C11" s="12"/>
      <c r="D11" s="15"/>
      <c r="E11" s="16"/>
      <c r="F11" s="11"/>
      <c r="G11" s="19"/>
    </row>
    <row r="12" spans="1:7" x14ac:dyDescent="0.3">
      <c r="A12" s="17" t="s">
        <v>6</v>
      </c>
      <c r="B12" s="10">
        <f>DATE(An,11,1)</f>
        <v>44136</v>
      </c>
      <c r="C12" s="12"/>
      <c r="D12" s="15"/>
      <c r="E12" s="16"/>
      <c r="F12" s="11"/>
      <c r="G12" s="19"/>
    </row>
    <row r="13" spans="1:7" x14ac:dyDescent="0.3">
      <c r="A13" s="14">
        <v>42685</v>
      </c>
      <c r="B13" s="10">
        <f>DATE(An,11,11)</f>
        <v>44146</v>
      </c>
      <c r="C13" s="12"/>
      <c r="D13" s="15"/>
      <c r="E13" s="16"/>
      <c r="F13" s="11"/>
      <c r="G13" s="19"/>
    </row>
    <row r="14" spans="1:7" x14ac:dyDescent="0.3">
      <c r="A14" s="14" t="s">
        <v>7</v>
      </c>
      <c r="B14" s="10">
        <f>DATE(An,12,25)</f>
        <v>44190</v>
      </c>
      <c r="C14" s="12"/>
      <c r="D14" s="15"/>
      <c r="E14" s="16"/>
      <c r="F14" s="11"/>
      <c r="G14" s="19"/>
    </row>
    <row r="15" spans="1:7" x14ac:dyDescent="0.3">
      <c r="C15" s="13"/>
      <c r="G15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</vt:lpstr>
      <vt:lpstr>Param</vt:lpstr>
      <vt:lpstr>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ASUS</cp:lastModifiedBy>
  <cp:lastPrinted>2016-09-08T13:05:01Z</cp:lastPrinted>
  <dcterms:created xsi:type="dcterms:W3CDTF">2016-09-07T20:10:46Z</dcterms:created>
  <dcterms:modified xsi:type="dcterms:W3CDTF">2020-07-30T10:30:59Z</dcterms:modified>
</cp:coreProperties>
</file>