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al\Desktop\"/>
    </mc:Choice>
  </mc:AlternateContent>
  <xr:revisionPtr revIDLastSave="0" documentId="13_ncr:1_{3A3B087E-37BB-4029-AB2C-AC1DF426C290}" xr6:coauthVersionLast="47" xr6:coauthVersionMax="47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EAN 13" sheetId="7" state="hidden" r:id="rId1"/>
    <sheet name="sandwich)" sheetId="8" state="hidden" r:id="rId2"/>
    <sheet name="Feuil2" sheetId="9" r:id="rId3"/>
    <sheet name="tracabilité" sheetId="15" r:id="rId4"/>
    <sheet name="vien,noiserie" sheetId="13" state="hidden" r:id="rId5"/>
    <sheet name="boulangerie" sheetId="14" state="hidden" r:id="rId6"/>
  </sheets>
  <functionGroups builtInGroupCount="19"/>
  <definedNames>
    <definedName name="traca">Feuil2!$A$2:$D$18</definedName>
  </definedNames>
  <calcPr calcId="191029"/>
</workbook>
</file>

<file path=xl/calcChain.xml><?xml version="1.0" encoding="utf-8"?>
<calcChain xmlns="http://schemas.openxmlformats.org/spreadsheetml/2006/main">
  <c r="B3" i="15" l="1"/>
  <c r="C2" i="15"/>
  <c r="D2" i="15" s="1"/>
  <c r="B19" i="9"/>
  <c r="B2" i="15"/>
  <c r="C19" i="9"/>
  <c r="C3" i="15" l="1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2" i="9"/>
  <c r="I7" i="7"/>
  <c r="B42" i="14"/>
  <c r="B39" i="14"/>
  <c r="B29" i="14"/>
  <c r="B17" i="14"/>
  <c r="B5" i="14"/>
  <c r="B31" i="14"/>
  <c r="B19" i="14"/>
  <c r="B7" i="14"/>
  <c r="B33" i="14"/>
  <c r="B21" i="14"/>
  <c r="B9" i="14"/>
  <c r="B12" i="13"/>
  <c r="B5" i="13"/>
  <c r="B7" i="13"/>
  <c r="B3" i="13"/>
  <c r="W8" i="8"/>
  <c r="W10" i="7"/>
  <c r="I8" i="8"/>
  <c r="I10" i="7"/>
  <c r="W9" i="7"/>
  <c r="B11" i="14"/>
  <c r="B25" i="14"/>
  <c r="B40" i="14"/>
  <c r="B15" i="14"/>
  <c r="B11" i="13"/>
  <c r="B9" i="13"/>
  <c r="W7" i="8"/>
  <c r="B20" i="14"/>
  <c r="B34" i="14"/>
  <c r="B10" i="14"/>
  <c r="B24" i="14"/>
  <c r="B15" i="13"/>
  <c r="B10" i="13"/>
  <c r="I9" i="7"/>
  <c r="W8" i="7"/>
  <c r="B36" i="14"/>
  <c r="B26" i="14"/>
  <c r="B14" i="14"/>
  <c r="B41" i="14"/>
  <c r="B28" i="14"/>
  <c r="B16" i="14"/>
  <c r="B4" i="14"/>
  <c r="B30" i="14"/>
  <c r="B18" i="14"/>
  <c r="B6" i="14"/>
  <c r="B14" i="13"/>
  <c r="B16" i="13"/>
  <c r="B4" i="13"/>
  <c r="I10" i="8"/>
  <c r="I9" i="8"/>
  <c r="W9" i="8"/>
  <c r="B23" i="14"/>
  <c r="B38" i="14"/>
  <c r="B13" i="14"/>
  <c r="B27" i="14"/>
  <c r="B3" i="14"/>
  <c r="B13" i="13"/>
  <c r="W7" i="7"/>
  <c r="I8" i="7"/>
  <c r="B32" i="14"/>
  <c r="B8" i="14"/>
  <c r="B22" i="14"/>
  <c r="B37" i="14"/>
  <c r="B12" i="14"/>
  <c r="B8" i="13"/>
  <c r="B6" i="13"/>
  <c r="I7" i="8"/>
  <c r="W10" i="8"/>
  <c r="B35" i="14"/>
  <c r="C2" i="9"/>
  <c r="C16" i="9"/>
  <c r="C17" i="9"/>
  <c r="C14" i="9"/>
  <c r="C3" i="9"/>
  <c r="C4" i="9"/>
  <c r="C5" i="9"/>
  <c r="C11" i="9"/>
  <c r="C18" i="9"/>
  <c r="C8" i="9"/>
  <c r="C9" i="9"/>
  <c r="C6" i="9"/>
  <c r="C7" i="9"/>
  <c r="C12" i="9"/>
  <c r="C13" i="9"/>
  <c r="C10" i="9"/>
  <c r="C15" i="9"/>
</calcChain>
</file>

<file path=xl/sharedStrings.xml><?xml version="1.0" encoding="utf-8"?>
<sst xmlns="http://schemas.openxmlformats.org/spreadsheetml/2006/main" count="357" uniqueCount="238">
  <si>
    <t>Code</t>
  </si>
  <si>
    <t>Code Barre EAN 13</t>
  </si>
  <si>
    <t>Code Barre EAN 8</t>
  </si>
  <si>
    <t>Structure d'un code EAN 13</t>
  </si>
  <si>
    <t>Structure d'un code EAN 8</t>
  </si>
  <si>
    <t>Code pays</t>
  </si>
  <si>
    <t>Code fabricant</t>
  </si>
  <si>
    <t>Code article</t>
  </si>
  <si>
    <t>Clé</t>
  </si>
  <si>
    <t>Liste des codes pays ou système</t>
  </si>
  <si>
    <t>00 à 13 UCC (Etats-Unis et Canada)</t>
  </si>
  <si>
    <t>628 EAN Arabie Saoudite</t>
  </si>
  <si>
    <t>489 HKANA (Hong Kong)</t>
  </si>
  <si>
    <t>80 à 83 INDICOD (Italie)</t>
  </si>
  <si>
    <t>20 à 29 Codification interne en magasin</t>
  </si>
  <si>
    <t>64 EAN Finlande</t>
  </si>
  <si>
    <t>50 E Centre UK</t>
  </si>
  <si>
    <t>84 AECOC (Espagne)</t>
  </si>
  <si>
    <t>30 à 37 GENCOD-EAN France</t>
  </si>
  <si>
    <t>690 - 693 Article Numbering Centre of China - ANCC (Chine)</t>
  </si>
  <si>
    <t>520 HELLCAN-EAN HELLAS (Grèce)</t>
  </si>
  <si>
    <t>850 Camera de Comercio de la Republica de Cuba (Cuba)</t>
  </si>
  <si>
    <t>380 BCCI (Bulgarie)</t>
  </si>
  <si>
    <t>70 EAN Norge (Norvège)</t>
  </si>
  <si>
    <t>528 EAN Liban</t>
  </si>
  <si>
    <t>858 EAN Slovaquie</t>
  </si>
  <si>
    <t>383 SANA (Slovénie)</t>
  </si>
  <si>
    <t>729 Israeli Bar Code Association – EAN Israël</t>
  </si>
  <si>
    <t>529 EAN Chypre</t>
  </si>
  <si>
    <t>859 EAN République Tchèque</t>
  </si>
  <si>
    <t>385 CRO-EAN (Croatie)</t>
  </si>
  <si>
    <t>73 EAN Suède</t>
  </si>
  <si>
    <t>531 EAN-MAC (FYR Macédonie)</t>
  </si>
  <si>
    <t>860 EAN YU (Yougoslavie)</t>
  </si>
  <si>
    <t>387 EAN-BIH (Bosnie-Herzégovine)</t>
  </si>
  <si>
    <t>740 EAN Guatemala</t>
  </si>
  <si>
    <t>535 EAN Malte</t>
  </si>
  <si>
    <t>867 EAN DPR Korea (Corée du Nord)</t>
  </si>
  <si>
    <t>400 à 440 CCG (Allemagne)</t>
  </si>
  <si>
    <t>741 EAN El Salvador</t>
  </si>
  <si>
    <t>539 EAN Irlande</t>
  </si>
  <si>
    <t>869 Union of Chambers of Commerce of Turkey (Turquie)</t>
  </si>
  <si>
    <t>45 + 49 Distribution Code Center – DCC (Japon)</t>
  </si>
  <si>
    <t>742 ICCC (Honduras)</t>
  </si>
  <si>
    <t>54 ICODIF/EAN Belgique. Luxembourg</t>
  </si>
  <si>
    <t>87 EAN Nederland (Hollande)</t>
  </si>
  <si>
    <t>460 à 469 UNISCAN - EAN Russie (Fédération de Russie)</t>
  </si>
  <si>
    <t>743 EAN Nicaragua</t>
  </si>
  <si>
    <t>560 CODIPOR (Portugal)</t>
  </si>
  <si>
    <t>880 EAN Korea (Corée du Sud)</t>
  </si>
  <si>
    <t>471 CAN (Taiwan)</t>
  </si>
  <si>
    <t>744 EAN Costa Rica Panama</t>
  </si>
  <si>
    <t>569 EAN Islande</t>
  </si>
  <si>
    <t>885 EAN Thaï lande</t>
  </si>
  <si>
    <t>474 EAN Estonie</t>
  </si>
  <si>
    <t>746 746 EAN République Dominicaine</t>
  </si>
  <si>
    <t>57 EAN Danemark</t>
  </si>
  <si>
    <t>888 SANC (Singapour)</t>
  </si>
  <si>
    <t>475 EAN Lettonie</t>
  </si>
  <si>
    <t>750 AMECE (Mexique)</t>
  </si>
  <si>
    <t>590 EAN Pologne</t>
  </si>
  <si>
    <t>890 EAN Inde</t>
  </si>
  <si>
    <t>476 EAN Azerbaï djan</t>
  </si>
  <si>
    <t>759 EAN Venezuela</t>
  </si>
  <si>
    <t>594 EAN Roumanie</t>
  </si>
  <si>
    <t>893 EAN Vietnam</t>
  </si>
  <si>
    <t>477 EAN Lituanie</t>
  </si>
  <si>
    <t>76 EAN (Schweiz, Suisse, Svizzera)</t>
  </si>
  <si>
    <t>599 H.A.P.M.H. (Hongrie)</t>
  </si>
  <si>
    <t>899 EAN Indonésie</t>
  </si>
  <si>
    <t>478 EAN Ouzbékistan</t>
  </si>
  <si>
    <t>770 IAC (Colombie)</t>
  </si>
  <si>
    <t>600 - 601 EAN Afrique du Sud</t>
  </si>
  <si>
    <t>90 - 91 EAN Autriche</t>
  </si>
  <si>
    <t>479 EAN Sri Lanka</t>
  </si>
  <si>
    <t>773 EAN Uruguay</t>
  </si>
  <si>
    <t>609 EAN Ile Maurice</t>
  </si>
  <si>
    <t>93 EAN Australie</t>
  </si>
  <si>
    <t>480 PANC (Philippines)</t>
  </si>
  <si>
    <t>775 APC - EAN Peru (Pérou)</t>
  </si>
  <si>
    <t>611 EAN Maroc</t>
  </si>
  <si>
    <t>94 EAN Nouvelle Zélande</t>
  </si>
  <si>
    <t>481 EAN Biélorussie</t>
  </si>
  <si>
    <t>777 EAN Bolivie</t>
  </si>
  <si>
    <t>613 EAN Algérie</t>
  </si>
  <si>
    <t>955 Malaysian Article Numbering Council (MANC) - Malaisie</t>
  </si>
  <si>
    <t>482 EAN Ukraine</t>
  </si>
  <si>
    <t>779 CODIGO - EAN Argentine</t>
  </si>
  <si>
    <t>619 Tunicode (Tunisie)</t>
  </si>
  <si>
    <t>977 Publications sérielles (ISSN)</t>
  </si>
  <si>
    <t>484 EAN Moldavie</t>
  </si>
  <si>
    <t>780 EAN Chili</t>
  </si>
  <si>
    <t>621 EAN Syrie</t>
  </si>
  <si>
    <t>978 - 979 Livres (ISBN)</t>
  </si>
  <si>
    <t>485 EAN Arménie</t>
  </si>
  <si>
    <t>784 EAN Paraguay</t>
  </si>
  <si>
    <t>622 EAN Egypte</t>
  </si>
  <si>
    <t>980 Reçus de remboursement</t>
  </si>
  <si>
    <t>486 EAN Georgie</t>
  </si>
  <si>
    <t>786 ECOP (Equateur)</t>
  </si>
  <si>
    <t>625 EAN Jordanie</t>
  </si>
  <si>
    <t>981 - 982 Coupons (monnaie courante)</t>
  </si>
  <si>
    <t>487 EAN Kazakhstan</t>
  </si>
  <si>
    <t>789 EAN Brésil</t>
  </si>
  <si>
    <t>626 EAN Iran</t>
  </si>
  <si>
    <t>99 Coupons</t>
  </si>
  <si>
    <t>parisien</t>
  </si>
  <si>
    <t>lyonnais</t>
  </si>
  <si>
    <t>thon crudités</t>
  </si>
  <si>
    <t>jambon emmental</t>
  </si>
  <si>
    <t>fermier</t>
  </si>
  <si>
    <t>végetarien</t>
  </si>
  <si>
    <t>boisson</t>
  </si>
  <si>
    <t>eclair</t>
  </si>
  <si>
    <t>tartellette</t>
  </si>
  <si>
    <t>part de gateaux</t>
  </si>
  <si>
    <t>part de flan</t>
  </si>
  <si>
    <t>0202501013057</t>
  </si>
  <si>
    <t>0202501015020</t>
  </si>
  <si>
    <t>0202501009845</t>
  </si>
  <si>
    <t>2025724010126</t>
  </si>
  <si>
    <t>CHOUQUETTE X10</t>
  </si>
  <si>
    <t>2025724010089</t>
  </si>
  <si>
    <t>NANTERRE SUCRÉ</t>
  </si>
  <si>
    <t>2025724010102</t>
  </si>
  <si>
    <t>NANTERRE PRALINE</t>
  </si>
  <si>
    <t>2025724010003</t>
  </si>
  <si>
    <t>CROISSANT</t>
  </si>
  <si>
    <t>2025724010096</t>
  </si>
  <si>
    <t>NANTERRE CHOCOLAT</t>
  </si>
  <si>
    <t>2025724010027</t>
  </si>
  <si>
    <t>ESCARGOT PRALINE</t>
  </si>
  <si>
    <t>2025724010119</t>
  </si>
  <si>
    <t>CHOUQUETTE X1</t>
  </si>
  <si>
    <t>2025724010010</t>
  </si>
  <si>
    <t>PAIN AU CHOCOLAT</t>
  </si>
  <si>
    <t>2025724010034</t>
  </si>
  <si>
    <t>SUISSE</t>
  </si>
  <si>
    <t>2025724010041</t>
  </si>
  <si>
    <t>PAIN PRALINÉ</t>
  </si>
  <si>
    <t>2025724010058</t>
  </si>
  <si>
    <t>BRIOCHETTE SUCRÉ</t>
  </si>
  <si>
    <t>2025724010065</t>
  </si>
  <si>
    <t>BRIOCHETTE CHOCOLAT</t>
  </si>
  <si>
    <t>2025724010072</t>
  </si>
  <si>
    <t>BRIOCHETTE PRALINE</t>
  </si>
  <si>
    <t>2025724010133</t>
  </si>
  <si>
    <t>ST GENIX 500G</t>
  </si>
  <si>
    <t xml:space="preserve">viennoiserie </t>
  </si>
  <si>
    <t>2025714000038</t>
  </si>
  <si>
    <t>BAGUETTE 250G</t>
  </si>
  <si>
    <t>2025714000076</t>
  </si>
  <si>
    <t>BAGUETTE CRAQUANTE 250G</t>
  </si>
  <si>
    <t>2025714000083</t>
  </si>
  <si>
    <t>BAGUETTE MULTICEREALES 250G</t>
  </si>
  <si>
    <t>2025714000243</t>
  </si>
  <si>
    <t>BAGUETTE PAVOT</t>
  </si>
  <si>
    <t>2025714000021</t>
  </si>
  <si>
    <t>BAGUETTE SESAME 250G</t>
  </si>
  <si>
    <t>2060417800127</t>
  </si>
  <si>
    <t>BOISSON</t>
  </si>
  <si>
    <t>2025714000014</t>
  </si>
  <si>
    <t>BOULE BLANCHE 400G</t>
  </si>
  <si>
    <t>2025714000052</t>
  </si>
  <si>
    <t>COURONNE 400G</t>
  </si>
  <si>
    <t>2025714000151</t>
  </si>
  <si>
    <t>CRAQUANTE 2 +1 GRATUITE</t>
  </si>
  <si>
    <t>2025714000069</t>
  </si>
  <si>
    <t>CRAQUINETTE 125G</t>
  </si>
  <si>
    <t>2060417800134</t>
  </si>
  <si>
    <t>DESSERT</t>
  </si>
  <si>
    <t>2025714000182</t>
  </si>
  <si>
    <t>FICELLE AU GRUYERE</t>
  </si>
  <si>
    <t>2025714000168</t>
  </si>
  <si>
    <t>FICELLE AUX LARDONS</t>
  </si>
  <si>
    <t>2025714000175</t>
  </si>
  <si>
    <t>FICELLE AUX OLIVES</t>
  </si>
  <si>
    <t>2025714000250</t>
  </si>
  <si>
    <t>FICELLE JOGGING</t>
  </si>
  <si>
    <t>2025714000113</t>
  </si>
  <si>
    <t>FICELLE PAVOT</t>
  </si>
  <si>
    <t>2025714000106</t>
  </si>
  <si>
    <t>FICELLE SÉSAME</t>
  </si>
  <si>
    <t>2025714000267</t>
  </si>
  <si>
    <t>FICLLE ROSETTE</t>
  </si>
  <si>
    <t>2025714000045</t>
  </si>
  <si>
    <t>FLUTE 400G</t>
  </si>
  <si>
    <t>2025714000007</t>
  </si>
  <si>
    <t>MARGUERITE 400G</t>
  </si>
  <si>
    <t>2025714100004</t>
  </si>
  <si>
    <t>2060417800103</t>
  </si>
  <si>
    <t>MENU FERMIER</t>
  </si>
  <si>
    <t>2060417800097</t>
  </si>
  <si>
    <t>MENU JAMBON FROMAGE</t>
  </si>
  <si>
    <t>2060417800073</t>
  </si>
  <si>
    <t>MENU LYONNAIS</t>
  </si>
  <si>
    <t>2060417800066</t>
  </si>
  <si>
    <t>MENU PARISIEN</t>
  </si>
  <si>
    <t>2060417800080</t>
  </si>
  <si>
    <t>MENU THON CRUDITÉ</t>
  </si>
  <si>
    <t>2060417800110</t>
  </si>
  <si>
    <t>MENU VEGETARIEN</t>
  </si>
  <si>
    <t>2025714000137</t>
  </si>
  <si>
    <t>MINI PAVE 4 +1 GRATUITE</t>
  </si>
  <si>
    <t>2025714000236</t>
  </si>
  <si>
    <t>MINI PAVE 8 +2 GRATUIT</t>
  </si>
  <si>
    <t>2025714000212</t>
  </si>
  <si>
    <t>MINI PAVE CRAQUANT</t>
  </si>
  <si>
    <t>2025714000205</t>
  </si>
  <si>
    <t>MINI PAVE MULTICEREALES</t>
  </si>
  <si>
    <t>2025714000199</t>
  </si>
  <si>
    <t>MINI PAVE PAVOT</t>
  </si>
  <si>
    <t>2025714000120</t>
  </si>
  <si>
    <t>MINI PAVE SESAME</t>
  </si>
  <si>
    <t>2025714000090</t>
  </si>
  <si>
    <t>PAIN MULTICEREALES 300G</t>
  </si>
  <si>
    <t>2060417800042</t>
  </si>
  <si>
    <t>SANDWICH FERMIER</t>
  </si>
  <si>
    <t>2060417800035</t>
  </si>
  <si>
    <t>SANDWICH JAMBON EMMENTAL</t>
  </si>
  <si>
    <t>2060417800011</t>
  </si>
  <si>
    <t>SANDWICH LYONNAIS</t>
  </si>
  <si>
    <t>2060417800004</t>
  </si>
  <si>
    <t>SANDWICH PARISIEN</t>
  </si>
  <si>
    <t>2060417800028</t>
  </si>
  <si>
    <t>SANDWICH THON CRUDITÉS</t>
  </si>
  <si>
    <t>2060417800059</t>
  </si>
  <si>
    <t>SANDWICH VEGETARIEN</t>
  </si>
  <si>
    <t>boulangerie</t>
  </si>
  <si>
    <t>SCAN</t>
  </si>
  <si>
    <t>Produit</t>
  </si>
  <si>
    <t>date de production</t>
  </si>
  <si>
    <t>flanby</t>
  </si>
  <si>
    <t>chio</t>
  </si>
  <si>
    <t>dluo</t>
  </si>
  <si>
    <t>conservation</t>
  </si>
  <si>
    <t>produit</t>
  </si>
  <si>
    <t>code bare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</si>
</sst>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[$-F800]dddd\,\ mmmm\ dd\,\ yyyy"/>
  </numFmts>
  <fonts count="20">
    <font>
      <sz val="10"/>
      <name val="Arial"/>
    </font>
    <font>
      <sz val="10"/>
      <name val="Arial"/>
    </font>
    <font>
      <b/>
      <sz val="14"/>
      <color indexed="62"/>
      <name val="Arial"/>
      <family val="2"/>
    </font>
    <font>
      <b/>
      <sz val="10"/>
      <name val="Arial"/>
      <family val="2"/>
    </font>
    <font>
      <b/>
      <sz val="10"/>
      <color indexed="62"/>
      <name val="Arial"/>
      <family val="2"/>
    </font>
    <font>
      <sz val="9"/>
      <name val="Arial"/>
      <family val="2"/>
    </font>
    <font>
      <b/>
      <i/>
      <sz val="10"/>
      <color indexed="62"/>
      <name val="Arial"/>
      <family val="2"/>
    </font>
    <font>
      <b/>
      <sz val="10"/>
      <color indexed="18"/>
      <name val="Arial"/>
      <family val="2"/>
    </font>
    <font>
      <sz val="24"/>
      <name val="Code EAN13"/>
      <charset val="2"/>
    </font>
    <font>
      <b/>
      <i/>
      <u/>
      <sz val="22"/>
      <name val="Arial"/>
      <family val="2"/>
    </font>
    <font>
      <sz val="36"/>
      <name val="Code EAN13"/>
      <charset val="2"/>
    </font>
    <font>
      <b/>
      <i/>
      <u/>
      <sz val="20"/>
      <name val="Arial"/>
      <family val="2"/>
    </font>
    <font>
      <b/>
      <sz val="24"/>
      <name val="Microsoft Sans Serif"/>
      <family val="2"/>
    </font>
    <font>
      <b/>
      <sz val="26"/>
      <name val="Microsoft Sans Serif"/>
      <family val="2"/>
    </font>
    <font>
      <sz val="11"/>
      <color theme="1"/>
      <name val="Calibri"/>
      <family val="2"/>
      <scheme val="minor"/>
    </font>
    <font>
      <b/>
      <sz val="7"/>
      <color rgb="FF000000"/>
      <name val="Microsoft Sans Serif"/>
      <family val="2"/>
    </font>
    <font>
      <b/>
      <sz val="36"/>
      <color rgb="FF000000"/>
      <name val="Code EAN13"/>
      <charset val="2"/>
    </font>
    <font>
      <sz val="24"/>
      <name val="EAN-13"/>
    </font>
    <font>
      <sz val="10"/>
      <name val="Arial"/>
      <family val="2"/>
    </font>
    <font>
      <sz val="10"/>
      <name val="13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205E91"/>
      </left>
      <right style="thin">
        <color rgb="FF205E91"/>
      </right>
      <top style="thin">
        <color rgb="FF205E91"/>
      </top>
      <bottom style="thin">
        <color rgb="FF205E91"/>
      </bottom>
      <diagonal/>
    </border>
    <border>
      <left/>
      <right/>
      <top/>
      <bottom style="thin">
        <color rgb="FF205E91"/>
      </bottom>
      <diagonal/>
    </border>
    <border>
      <left/>
      <right/>
      <top style="thin">
        <color rgb="FFB3CEF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5" fillId="0" borderId="1" xfId="0" applyFont="1" applyBorder="1" applyAlignment="1"/>
    <xf numFmtId="0" fontId="0" fillId="0" borderId="0" xfId="0" applyBorder="1" applyAlignment="1"/>
    <xf numFmtId="0" fontId="9" fillId="0" borderId="3" xfId="0" applyFont="1" applyBorder="1" applyAlignment="1"/>
    <xf numFmtId="0" fontId="9" fillId="0" borderId="4" xfId="0" applyFont="1" applyBorder="1"/>
    <xf numFmtId="0" fontId="9" fillId="0" borderId="5" xfId="0" applyFont="1" applyBorder="1"/>
    <xf numFmtId="44" fontId="11" fillId="0" borderId="1" xfId="1" applyFont="1" applyBorder="1" applyAlignment="1"/>
    <xf numFmtId="0" fontId="14" fillId="0" borderId="0" xfId="2"/>
    <xf numFmtId="0" fontId="15" fillId="0" borderId="11" xfId="2" applyFont="1" applyBorder="1" applyAlignment="1">
      <alignment horizontal="left" vertical="top"/>
    </xf>
    <xf numFmtId="0" fontId="15" fillId="9" borderId="11" xfId="2" applyFont="1" applyFill="1" applyBorder="1" applyAlignment="1">
      <alignment horizontal="left" vertical="top"/>
    </xf>
    <xf numFmtId="0" fontId="15" fillId="0" borderId="11" xfId="2" applyFont="1" applyFill="1" applyBorder="1" applyAlignment="1">
      <alignment horizontal="center" vertical="center"/>
    </xf>
    <xf numFmtId="0" fontId="15" fillId="9" borderId="11" xfId="2" applyFont="1" applyFill="1" applyBorder="1" applyAlignment="1">
      <alignment horizontal="center" vertical="center"/>
    </xf>
    <xf numFmtId="0" fontId="15" fillId="9" borderId="11" xfId="2" applyFont="1" applyFill="1" applyBorder="1" applyAlignment="1">
      <alignment horizontal="right" vertical="top"/>
    </xf>
    <xf numFmtId="0" fontId="15" fillId="8" borderId="11" xfId="2" applyFont="1" applyFill="1" applyBorder="1" applyAlignment="1">
      <alignment horizontal="left" vertical="top"/>
    </xf>
    <xf numFmtId="0" fontId="15" fillId="0" borderId="11" xfId="2" applyFont="1" applyBorder="1" applyAlignment="1">
      <alignment horizontal="right" vertical="top"/>
    </xf>
    <xf numFmtId="0" fontId="15" fillId="8" borderId="11" xfId="2" applyFont="1" applyFill="1" applyBorder="1" applyAlignment="1">
      <alignment horizontal="right" vertical="top"/>
    </xf>
    <xf numFmtId="0" fontId="16" fillId="8" borderId="11" xfId="2" applyFont="1" applyFill="1" applyBorder="1" applyAlignment="1">
      <alignment horizontal="left" vertical="top"/>
    </xf>
    <xf numFmtId="0" fontId="16" fillId="9" borderId="11" xfId="2" applyFont="1" applyFill="1" applyBorder="1" applyAlignment="1">
      <alignment horizontal="left" vertical="top"/>
    </xf>
    <xf numFmtId="0" fontId="16" fillId="0" borderId="11" xfId="2" applyFont="1" applyFill="1" applyBorder="1" applyAlignment="1">
      <alignment horizontal="left" vertical="top"/>
    </xf>
    <xf numFmtId="1" fontId="4" fillId="5" borderId="1" xfId="0" applyNumberFormat="1" applyFont="1" applyFill="1" applyBorder="1" applyAlignment="1">
      <alignment horizontal="center" vertical="center"/>
    </xf>
    <xf numFmtId="1" fontId="4" fillId="5" borderId="1" xfId="0" quotePrefix="1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top"/>
    </xf>
    <xf numFmtId="1" fontId="4" fillId="5" borderId="10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1" fontId="4" fillId="5" borderId="7" xfId="0" applyNumberFormat="1" applyFont="1" applyFill="1" applyBorder="1" applyAlignment="1">
      <alignment horizontal="center" vertical="center"/>
    </xf>
    <xf numFmtId="1" fontId="4" fillId="5" borderId="8" xfId="0" applyNumberFormat="1" applyFont="1" applyFill="1" applyBorder="1" applyAlignment="1">
      <alignment horizontal="center" vertical="center"/>
    </xf>
    <xf numFmtId="1" fontId="4" fillId="5" borderId="6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18" fillId="0" borderId="0" xfId="0" applyFont="1"/>
    <xf numFmtId="0" fontId="0" fillId="0" borderId="0" xfId="0" applyNumberFormat="1"/>
    <xf numFmtId="0" fontId="19" fillId="0" borderId="0" xfId="0" applyNumberFormat="1" applyFont="1"/>
    <xf numFmtId="2" fontId="0" fillId="0" borderId="0" xfId="0" applyNumberFormat="1"/>
    <xf numFmtId="165" fontId="0" fillId="0" borderId="0" xfId="0" applyNumberFormat="1"/>
    <xf numFmtId="0" fontId="11" fillId="0" borderId="1" xfId="1" applyNumberFormat="1" applyFont="1" applyBorder="1" applyAlignment="1"/>
    <xf numFmtId="0" fontId="3" fillId="7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1" fontId="4" fillId="5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 vertical="top"/>
    </xf>
    <xf numFmtId="0" fontId="12" fillId="9" borderId="13" xfId="2" applyFont="1" applyFill="1" applyBorder="1" applyAlignment="1">
      <alignment horizontal="center" vertical="center"/>
    </xf>
    <xf numFmtId="0" fontId="12" fillId="9" borderId="12" xfId="2" applyFont="1" applyFill="1" applyBorder="1" applyAlignment="1">
      <alignment horizontal="center" vertical="center"/>
    </xf>
    <xf numFmtId="0" fontId="13" fillId="9" borderId="13" xfId="2" applyFont="1" applyFill="1" applyBorder="1" applyAlignment="1">
      <alignment horizontal="center" vertical="center"/>
    </xf>
    <xf numFmtId="0" fontId="13" fillId="9" borderId="12" xfId="2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2">
    <pageSetUpPr fitToPage="1"/>
  </sheetPr>
  <dimension ref="B1:AI42"/>
  <sheetViews>
    <sheetView showGridLines="0" showRowColHeaders="0" zoomScaleNormal="102" zoomScaleSheetLayoutView="100" workbookViewId="0">
      <selection activeCell="B7" sqref="B7:H7"/>
    </sheetView>
  </sheetViews>
  <sheetFormatPr baseColWidth="10" defaultRowHeight="12.75"/>
  <cols>
    <col min="1" max="1" width="1.140625" customWidth="1"/>
    <col min="2" max="14" width="4.42578125" customWidth="1"/>
    <col min="15" max="15" width="1.140625" customWidth="1"/>
    <col min="16" max="35" width="4.42578125" customWidth="1"/>
  </cols>
  <sheetData>
    <row r="1" spans="2:35" ht="6" customHeight="1"/>
    <row r="2" spans="2:35" ht="18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1"/>
      <c r="AD2" s="1"/>
      <c r="AE2" s="1"/>
      <c r="AF2" s="1"/>
      <c r="AG2" s="1"/>
      <c r="AH2" s="1"/>
      <c r="AI2" s="1"/>
    </row>
    <row r="3" spans="2: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2:35" ht="47.45" customHeight="1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1"/>
      <c r="AD4" s="1"/>
      <c r="AE4" s="1"/>
      <c r="AF4" s="1"/>
      <c r="AG4" s="1"/>
      <c r="AH4" s="1"/>
      <c r="AI4" s="1"/>
    </row>
    <row r="5" spans="2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2:35">
      <c r="B6" s="46" t="s">
        <v>0</v>
      </c>
      <c r="C6" s="46"/>
      <c r="D6" s="46"/>
      <c r="E6" s="46"/>
      <c r="F6" s="46"/>
      <c r="G6" s="46"/>
      <c r="H6" s="46"/>
      <c r="I6" s="46" t="s">
        <v>1</v>
      </c>
      <c r="J6" s="46"/>
      <c r="K6" s="46"/>
      <c r="L6" s="46"/>
      <c r="M6" s="46"/>
      <c r="N6" s="46"/>
      <c r="O6" s="1"/>
      <c r="P6" s="46" t="s">
        <v>0</v>
      </c>
      <c r="Q6" s="46"/>
      <c r="R6" s="46"/>
      <c r="S6" s="46"/>
      <c r="T6" s="46"/>
      <c r="U6" s="46"/>
      <c r="V6" s="46"/>
      <c r="W6" s="46" t="s">
        <v>2</v>
      </c>
      <c r="X6" s="46"/>
      <c r="Y6" s="46"/>
      <c r="Z6" s="46"/>
      <c r="AA6" s="46"/>
      <c r="AB6" s="46"/>
      <c r="AC6" s="1"/>
      <c r="AD6" s="1"/>
      <c r="AE6" s="1"/>
      <c r="AF6" s="1"/>
      <c r="AG6" s="1"/>
      <c r="AH6" s="1"/>
      <c r="AI6" s="1"/>
    </row>
    <row r="7" spans="2:35" ht="42" customHeight="1">
      <c r="B7" s="45">
        <v>532164863567</v>
      </c>
      <c r="C7" s="45"/>
      <c r="D7" s="45"/>
      <c r="E7" s="45"/>
      <c r="F7" s="45"/>
      <c r="G7" s="45"/>
      <c r="H7" s="45"/>
      <c r="I7" s="50" t="str">
        <f>_EAN13(B7)</f>
        <v>5DMLGES*gdfghc+</v>
      </c>
      <c r="J7" s="50"/>
      <c r="K7" s="50"/>
      <c r="L7" s="50"/>
      <c r="M7" s="50"/>
      <c r="N7" s="50"/>
      <c r="O7" s="1"/>
      <c r="P7" s="45">
        <v>6435124</v>
      </c>
      <c r="Q7" s="45"/>
      <c r="R7" s="45"/>
      <c r="S7" s="45"/>
      <c r="T7" s="45"/>
      <c r="U7" s="45"/>
      <c r="V7" s="45"/>
      <c r="W7" s="44" t="str">
        <f>_EAN8(P7)</f>
        <v>:GEDF*bceh+</v>
      </c>
      <c r="X7" s="44"/>
      <c r="Y7" s="44"/>
      <c r="Z7" s="44"/>
      <c r="AA7" s="44"/>
      <c r="AB7" s="44"/>
      <c r="AC7" s="1"/>
      <c r="AD7" s="1"/>
      <c r="AE7" s="1"/>
      <c r="AF7" s="1"/>
      <c r="AG7" s="1"/>
      <c r="AH7" s="1"/>
      <c r="AI7" s="1"/>
    </row>
    <row r="8" spans="2:35" ht="42" customHeight="1">
      <c r="B8" s="45">
        <v>945678210604</v>
      </c>
      <c r="C8" s="45"/>
      <c r="D8" s="45"/>
      <c r="E8" s="45"/>
      <c r="F8" s="45"/>
      <c r="G8" s="45"/>
      <c r="H8" s="45"/>
      <c r="I8" s="44" t="str">
        <f>_EAN13(B8)</f>
        <v>9EPQHSC*bagaeb+</v>
      </c>
      <c r="J8" s="44"/>
      <c r="K8" s="44"/>
      <c r="L8" s="44"/>
      <c r="M8" s="44"/>
      <c r="N8" s="44"/>
      <c r="O8" s="1"/>
      <c r="P8" s="45">
        <v>8946478</v>
      </c>
      <c r="Q8" s="45"/>
      <c r="R8" s="45"/>
      <c r="S8" s="45"/>
      <c r="T8" s="45"/>
      <c r="U8" s="45"/>
      <c r="V8" s="45"/>
      <c r="W8" s="47" t="str">
        <f>_EAN8(P8)</f>
        <v>:IJEG*ehig+</v>
      </c>
      <c r="X8" s="47"/>
      <c r="Y8" s="47"/>
      <c r="Z8" s="47"/>
      <c r="AA8" s="47"/>
      <c r="AB8" s="47"/>
      <c r="AC8" s="1"/>
      <c r="AD8" s="1"/>
      <c r="AE8" s="1"/>
      <c r="AF8" s="1"/>
      <c r="AG8" s="1"/>
      <c r="AH8" s="1"/>
      <c r="AI8" s="1"/>
    </row>
    <row r="9" spans="2:35" ht="42" customHeight="1">
      <c r="B9" s="45">
        <v>346513205007</v>
      </c>
      <c r="C9" s="45"/>
      <c r="D9" s="45"/>
      <c r="E9" s="45"/>
      <c r="F9" s="45"/>
      <c r="G9" s="45"/>
      <c r="H9" s="45"/>
      <c r="I9" s="44" t="str">
        <f>_EAN13(B9)</f>
        <v>3EGPLNC*afaahg+</v>
      </c>
      <c r="J9" s="44"/>
      <c r="K9" s="44"/>
      <c r="L9" s="44"/>
      <c r="M9" s="44"/>
      <c r="N9" s="44"/>
      <c r="O9" s="1"/>
      <c r="P9" s="45">
        <v>4568795</v>
      </c>
      <c r="Q9" s="45"/>
      <c r="R9" s="45"/>
      <c r="S9" s="45"/>
      <c r="T9" s="45"/>
      <c r="U9" s="45"/>
      <c r="V9" s="45"/>
      <c r="W9" s="44" t="str">
        <f>_EAN8(P9)</f>
        <v>:EFGI*hjfc+</v>
      </c>
      <c r="X9" s="44"/>
      <c r="Y9" s="44"/>
      <c r="Z9" s="44"/>
      <c r="AA9" s="44"/>
      <c r="AB9" s="44"/>
      <c r="AC9" s="1"/>
      <c r="AD9" s="1"/>
      <c r="AE9" s="1"/>
      <c r="AF9" s="1"/>
      <c r="AG9" s="1"/>
      <c r="AH9" s="1"/>
      <c r="AI9" s="1"/>
    </row>
    <row r="10" spans="2:35" ht="42" customHeight="1">
      <c r="B10" s="45">
        <v>531645789654</v>
      </c>
      <c r="C10" s="45"/>
      <c r="D10" s="45"/>
      <c r="E10" s="45"/>
      <c r="F10" s="45"/>
      <c r="G10" s="45"/>
      <c r="H10" s="45"/>
      <c r="I10" s="44" t="str">
        <f>_EAN13(B10)</f>
        <v>5DLQEFR*ijgfed+</v>
      </c>
      <c r="J10" s="44"/>
      <c r="K10" s="44"/>
      <c r="L10" s="44"/>
      <c r="M10" s="44"/>
      <c r="N10" s="44"/>
      <c r="O10" s="1"/>
      <c r="P10" s="45">
        <v>4568486</v>
      </c>
      <c r="Q10" s="45"/>
      <c r="R10" s="45"/>
      <c r="S10" s="45"/>
      <c r="T10" s="45"/>
      <c r="U10" s="45"/>
      <c r="V10" s="45"/>
      <c r="W10" s="44" t="str">
        <f>_EAN8(P10)</f>
        <v>:EFGI*eigj+</v>
      </c>
      <c r="X10" s="44"/>
      <c r="Y10" s="44"/>
      <c r="Z10" s="44"/>
      <c r="AA10" s="44"/>
      <c r="AB10" s="44"/>
      <c r="AC10" s="1"/>
      <c r="AD10" s="1"/>
      <c r="AE10" s="1"/>
      <c r="AF10" s="1"/>
      <c r="AG10" s="1"/>
      <c r="AH10" s="1"/>
      <c r="AI10" s="1"/>
    </row>
    <row r="11" spans="2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2:35">
      <c r="B12" s="42" t="s">
        <v>3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1"/>
      <c r="P12" s="1"/>
      <c r="Q12" s="1"/>
      <c r="R12" s="42" t="s">
        <v>4</v>
      </c>
      <c r="S12" s="42"/>
      <c r="T12" s="42"/>
      <c r="U12" s="42"/>
      <c r="V12" s="42"/>
      <c r="W12" s="42"/>
      <c r="X12" s="42"/>
      <c r="Y12" s="42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2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2:35">
      <c r="B14" s="43" t="s">
        <v>5</v>
      </c>
      <c r="C14" s="43"/>
      <c r="D14" s="42" t="s">
        <v>6</v>
      </c>
      <c r="E14" s="42"/>
      <c r="F14" s="42"/>
      <c r="G14" s="42"/>
      <c r="H14" s="42" t="s">
        <v>7</v>
      </c>
      <c r="I14" s="42"/>
      <c r="J14" s="42"/>
      <c r="K14" s="42"/>
      <c r="L14" s="42"/>
      <c r="M14" s="42"/>
      <c r="N14" s="2" t="s">
        <v>8</v>
      </c>
      <c r="O14" s="1"/>
      <c r="P14" s="6"/>
      <c r="Q14" s="6"/>
      <c r="R14" s="43" t="s">
        <v>5</v>
      </c>
      <c r="S14" s="43"/>
      <c r="T14" s="42" t="s">
        <v>7</v>
      </c>
      <c r="U14" s="42"/>
      <c r="V14" s="42"/>
      <c r="W14" s="42"/>
      <c r="X14" s="42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2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2:35">
      <c r="B16" s="41" t="s">
        <v>9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1"/>
      <c r="P16" s="41" t="s">
        <v>9</v>
      </c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1"/>
      <c r="AD16" s="1"/>
      <c r="AE16" s="1"/>
      <c r="AF16" s="1"/>
      <c r="AG16" s="1"/>
      <c r="AH16" s="1"/>
      <c r="AI16" s="1"/>
    </row>
    <row r="17" spans="2:35">
      <c r="B17" s="40" t="s">
        <v>10</v>
      </c>
      <c r="C17" s="40"/>
      <c r="D17" s="40"/>
      <c r="E17" s="40"/>
      <c r="F17" s="40"/>
      <c r="G17" s="40"/>
      <c r="H17" s="40" t="s">
        <v>11</v>
      </c>
      <c r="I17" s="40"/>
      <c r="J17" s="40"/>
      <c r="K17" s="40"/>
      <c r="L17" s="40"/>
      <c r="M17" s="40"/>
      <c r="N17" s="40"/>
      <c r="O17" s="1"/>
      <c r="P17" s="40" t="s">
        <v>12</v>
      </c>
      <c r="Q17" s="40"/>
      <c r="R17" s="40"/>
      <c r="S17" s="40"/>
      <c r="T17" s="40"/>
      <c r="U17" s="40"/>
      <c r="V17" s="40" t="s">
        <v>13</v>
      </c>
      <c r="W17" s="40"/>
      <c r="X17" s="40"/>
      <c r="Y17" s="40"/>
      <c r="Z17" s="40"/>
      <c r="AA17" s="40"/>
      <c r="AB17" s="40"/>
      <c r="AC17" s="1"/>
      <c r="AD17" s="1"/>
      <c r="AE17" s="1"/>
      <c r="AF17" s="1"/>
      <c r="AG17" s="1"/>
      <c r="AH17" s="1"/>
      <c r="AI17" s="1"/>
    </row>
    <row r="18" spans="2:35">
      <c r="B18" s="40" t="s">
        <v>14</v>
      </c>
      <c r="C18" s="40"/>
      <c r="D18" s="40"/>
      <c r="E18" s="40"/>
      <c r="F18" s="40"/>
      <c r="G18" s="40"/>
      <c r="H18" s="40" t="s">
        <v>15</v>
      </c>
      <c r="I18" s="40"/>
      <c r="J18" s="40"/>
      <c r="K18" s="40"/>
      <c r="L18" s="40"/>
      <c r="M18" s="40"/>
      <c r="N18" s="40"/>
      <c r="O18" s="1"/>
      <c r="P18" s="40" t="s">
        <v>16</v>
      </c>
      <c r="Q18" s="40"/>
      <c r="R18" s="40"/>
      <c r="S18" s="40"/>
      <c r="T18" s="40"/>
      <c r="U18" s="40"/>
      <c r="V18" s="40" t="s">
        <v>17</v>
      </c>
      <c r="W18" s="40"/>
      <c r="X18" s="40"/>
      <c r="Y18" s="40"/>
      <c r="Z18" s="40"/>
      <c r="AA18" s="40"/>
      <c r="AB18" s="40"/>
      <c r="AC18" s="1"/>
      <c r="AD18" s="1"/>
      <c r="AE18" s="1"/>
      <c r="AF18" s="1"/>
      <c r="AG18" s="1"/>
      <c r="AH18" s="1"/>
      <c r="AI18" s="1"/>
    </row>
    <row r="19" spans="2:35">
      <c r="B19" s="40" t="s">
        <v>18</v>
      </c>
      <c r="C19" s="40"/>
      <c r="D19" s="40"/>
      <c r="E19" s="40"/>
      <c r="F19" s="40"/>
      <c r="G19" s="40"/>
      <c r="H19" s="40" t="s">
        <v>19</v>
      </c>
      <c r="I19" s="40"/>
      <c r="J19" s="40"/>
      <c r="K19" s="40"/>
      <c r="L19" s="40"/>
      <c r="M19" s="40"/>
      <c r="N19" s="40"/>
      <c r="O19" s="1"/>
      <c r="P19" s="40" t="s">
        <v>20</v>
      </c>
      <c r="Q19" s="40"/>
      <c r="R19" s="40"/>
      <c r="S19" s="40"/>
      <c r="T19" s="40"/>
      <c r="U19" s="40"/>
      <c r="V19" s="40" t="s">
        <v>21</v>
      </c>
      <c r="W19" s="40"/>
      <c r="X19" s="40"/>
      <c r="Y19" s="40"/>
      <c r="Z19" s="40"/>
      <c r="AA19" s="40"/>
      <c r="AB19" s="40"/>
      <c r="AC19" s="1"/>
      <c r="AD19" s="1"/>
      <c r="AE19" s="1"/>
      <c r="AF19" s="1"/>
      <c r="AG19" s="1"/>
      <c r="AH19" s="1"/>
      <c r="AI19" s="1"/>
    </row>
    <row r="20" spans="2:35">
      <c r="B20" s="40" t="s">
        <v>22</v>
      </c>
      <c r="C20" s="40"/>
      <c r="D20" s="40"/>
      <c r="E20" s="40"/>
      <c r="F20" s="40"/>
      <c r="G20" s="40"/>
      <c r="H20" s="40" t="s">
        <v>23</v>
      </c>
      <c r="I20" s="40"/>
      <c r="J20" s="40"/>
      <c r="K20" s="40"/>
      <c r="L20" s="40"/>
      <c r="M20" s="40"/>
      <c r="N20" s="40"/>
      <c r="O20" s="1"/>
      <c r="P20" s="40" t="s">
        <v>24</v>
      </c>
      <c r="Q20" s="40"/>
      <c r="R20" s="40"/>
      <c r="S20" s="40"/>
      <c r="T20" s="40"/>
      <c r="U20" s="40"/>
      <c r="V20" s="40" t="s">
        <v>25</v>
      </c>
      <c r="W20" s="40"/>
      <c r="X20" s="40"/>
      <c r="Y20" s="40"/>
      <c r="Z20" s="40"/>
      <c r="AA20" s="40"/>
      <c r="AB20" s="40"/>
      <c r="AC20" s="1"/>
      <c r="AD20" s="1"/>
      <c r="AE20" s="1"/>
      <c r="AF20" s="1"/>
      <c r="AG20" s="1"/>
      <c r="AH20" s="1"/>
      <c r="AI20" s="1"/>
    </row>
    <row r="21" spans="2:35">
      <c r="B21" s="40" t="s">
        <v>26</v>
      </c>
      <c r="C21" s="40"/>
      <c r="D21" s="40"/>
      <c r="E21" s="40"/>
      <c r="F21" s="40"/>
      <c r="G21" s="40"/>
      <c r="H21" s="40" t="s">
        <v>27</v>
      </c>
      <c r="I21" s="40"/>
      <c r="J21" s="40"/>
      <c r="K21" s="40"/>
      <c r="L21" s="40"/>
      <c r="M21" s="40"/>
      <c r="N21" s="40"/>
      <c r="O21" s="1"/>
      <c r="P21" s="40" t="s">
        <v>28</v>
      </c>
      <c r="Q21" s="40"/>
      <c r="R21" s="40"/>
      <c r="S21" s="40"/>
      <c r="T21" s="40"/>
      <c r="U21" s="40"/>
      <c r="V21" s="40" t="s">
        <v>29</v>
      </c>
      <c r="W21" s="40"/>
      <c r="X21" s="40"/>
      <c r="Y21" s="40"/>
      <c r="Z21" s="40"/>
      <c r="AA21" s="40"/>
      <c r="AB21" s="40"/>
      <c r="AC21" s="1"/>
      <c r="AD21" s="1"/>
      <c r="AE21" s="1"/>
      <c r="AF21" s="1"/>
      <c r="AG21" s="1"/>
      <c r="AH21" s="1"/>
      <c r="AI21" s="1"/>
    </row>
    <row r="22" spans="2:35">
      <c r="B22" s="40" t="s">
        <v>30</v>
      </c>
      <c r="C22" s="40"/>
      <c r="D22" s="40"/>
      <c r="E22" s="40"/>
      <c r="F22" s="40"/>
      <c r="G22" s="40"/>
      <c r="H22" s="40" t="s">
        <v>31</v>
      </c>
      <c r="I22" s="40"/>
      <c r="J22" s="40"/>
      <c r="K22" s="40"/>
      <c r="L22" s="40"/>
      <c r="M22" s="40"/>
      <c r="N22" s="40"/>
      <c r="O22" s="1"/>
      <c r="P22" s="40" t="s">
        <v>32</v>
      </c>
      <c r="Q22" s="40"/>
      <c r="R22" s="40"/>
      <c r="S22" s="40"/>
      <c r="T22" s="40"/>
      <c r="U22" s="40"/>
      <c r="V22" s="40" t="s">
        <v>33</v>
      </c>
      <c r="W22" s="40"/>
      <c r="X22" s="40"/>
      <c r="Y22" s="40"/>
      <c r="Z22" s="40"/>
      <c r="AA22" s="40"/>
      <c r="AB22" s="40"/>
      <c r="AC22" s="1"/>
      <c r="AD22" s="1"/>
      <c r="AE22" s="1"/>
      <c r="AF22" s="1"/>
      <c r="AG22" s="1"/>
      <c r="AH22" s="1"/>
      <c r="AI22" s="1"/>
    </row>
    <row r="23" spans="2:35">
      <c r="B23" s="40" t="s">
        <v>34</v>
      </c>
      <c r="C23" s="40"/>
      <c r="D23" s="40"/>
      <c r="E23" s="40"/>
      <c r="F23" s="40"/>
      <c r="G23" s="40"/>
      <c r="H23" s="40" t="s">
        <v>35</v>
      </c>
      <c r="I23" s="40"/>
      <c r="J23" s="40"/>
      <c r="K23" s="40"/>
      <c r="L23" s="40"/>
      <c r="M23" s="40"/>
      <c r="N23" s="40"/>
      <c r="O23" s="1"/>
      <c r="P23" s="40" t="s">
        <v>36</v>
      </c>
      <c r="Q23" s="40"/>
      <c r="R23" s="40"/>
      <c r="S23" s="40"/>
      <c r="T23" s="40"/>
      <c r="U23" s="40"/>
      <c r="V23" s="40" t="s">
        <v>37</v>
      </c>
      <c r="W23" s="40"/>
      <c r="X23" s="40"/>
      <c r="Y23" s="40"/>
      <c r="Z23" s="40"/>
      <c r="AA23" s="40"/>
      <c r="AB23" s="40"/>
      <c r="AC23" s="1"/>
      <c r="AD23" s="1"/>
      <c r="AE23" s="1"/>
      <c r="AF23" s="1"/>
      <c r="AG23" s="1"/>
      <c r="AH23" s="1"/>
      <c r="AI23" s="1"/>
    </row>
    <row r="24" spans="2:35">
      <c r="B24" s="40" t="s">
        <v>38</v>
      </c>
      <c r="C24" s="40"/>
      <c r="D24" s="40"/>
      <c r="E24" s="40"/>
      <c r="F24" s="40"/>
      <c r="G24" s="40"/>
      <c r="H24" s="40" t="s">
        <v>39</v>
      </c>
      <c r="I24" s="40"/>
      <c r="J24" s="40"/>
      <c r="K24" s="40"/>
      <c r="L24" s="40"/>
      <c r="M24" s="40"/>
      <c r="N24" s="40"/>
      <c r="O24" s="1"/>
      <c r="P24" s="40" t="s">
        <v>40</v>
      </c>
      <c r="Q24" s="40"/>
      <c r="R24" s="40"/>
      <c r="S24" s="40"/>
      <c r="T24" s="40"/>
      <c r="U24" s="40"/>
      <c r="V24" s="40" t="s">
        <v>41</v>
      </c>
      <c r="W24" s="40"/>
      <c r="X24" s="40"/>
      <c r="Y24" s="40"/>
      <c r="Z24" s="40"/>
      <c r="AA24" s="40"/>
      <c r="AB24" s="40"/>
      <c r="AC24" s="1"/>
      <c r="AD24" s="1"/>
      <c r="AE24" s="1"/>
      <c r="AF24" s="1"/>
      <c r="AG24" s="1"/>
      <c r="AH24" s="1"/>
      <c r="AI24" s="1"/>
    </row>
    <row r="25" spans="2:35">
      <c r="B25" s="40" t="s">
        <v>42</v>
      </c>
      <c r="C25" s="40"/>
      <c r="D25" s="40"/>
      <c r="E25" s="40"/>
      <c r="F25" s="40"/>
      <c r="G25" s="40"/>
      <c r="H25" s="40" t="s">
        <v>43</v>
      </c>
      <c r="I25" s="40"/>
      <c r="J25" s="40"/>
      <c r="K25" s="40"/>
      <c r="L25" s="40"/>
      <c r="M25" s="40"/>
      <c r="N25" s="40"/>
      <c r="O25" s="1"/>
      <c r="P25" s="40" t="s">
        <v>44</v>
      </c>
      <c r="Q25" s="40"/>
      <c r="R25" s="40"/>
      <c r="S25" s="40"/>
      <c r="T25" s="40"/>
      <c r="U25" s="40"/>
      <c r="V25" s="40" t="s">
        <v>45</v>
      </c>
      <c r="W25" s="40"/>
      <c r="X25" s="40"/>
      <c r="Y25" s="40"/>
      <c r="Z25" s="40"/>
      <c r="AA25" s="40"/>
      <c r="AB25" s="40"/>
      <c r="AC25" s="1"/>
      <c r="AD25" s="1"/>
      <c r="AE25" s="1"/>
      <c r="AF25" s="1"/>
      <c r="AG25" s="1"/>
      <c r="AH25" s="1"/>
      <c r="AI25" s="1"/>
    </row>
    <row r="26" spans="2:35">
      <c r="B26" s="40" t="s">
        <v>46</v>
      </c>
      <c r="C26" s="40"/>
      <c r="D26" s="40"/>
      <c r="E26" s="40"/>
      <c r="F26" s="40"/>
      <c r="G26" s="40"/>
      <c r="H26" s="40" t="s">
        <v>47</v>
      </c>
      <c r="I26" s="40"/>
      <c r="J26" s="40"/>
      <c r="K26" s="40"/>
      <c r="L26" s="40"/>
      <c r="M26" s="40"/>
      <c r="N26" s="40"/>
      <c r="O26" s="1"/>
      <c r="P26" s="40" t="s">
        <v>48</v>
      </c>
      <c r="Q26" s="40"/>
      <c r="R26" s="40"/>
      <c r="S26" s="40"/>
      <c r="T26" s="40"/>
      <c r="U26" s="40"/>
      <c r="V26" s="40" t="s">
        <v>49</v>
      </c>
      <c r="W26" s="40"/>
      <c r="X26" s="40"/>
      <c r="Y26" s="40"/>
      <c r="Z26" s="40"/>
      <c r="AA26" s="40"/>
      <c r="AB26" s="40"/>
      <c r="AC26" s="1"/>
      <c r="AD26" s="1"/>
      <c r="AE26" s="1"/>
      <c r="AF26" s="1"/>
      <c r="AG26" s="1"/>
      <c r="AH26" s="1"/>
      <c r="AI26" s="1"/>
    </row>
    <row r="27" spans="2:35">
      <c r="B27" s="40" t="s">
        <v>50</v>
      </c>
      <c r="C27" s="40"/>
      <c r="D27" s="40"/>
      <c r="E27" s="40"/>
      <c r="F27" s="40"/>
      <c r="G27" s="40"/>
      <c r="H27" s="40" t="s">
        <v>51</v>
      </c>
      <c r="I27" s="40"/>
      <c r="J27" s="40"/>
      <c r="K27" s="40"/>
      <c r="L27" s="40"/>
      <c r="M27" s="40"/>
      <c r="N27" s="40"/>
      <c r="O27" s="1"/>
      <c r="P27" s="40" t="s">
        <v>52</v>
      </c>
      <c r="Q27" s="40"/>
      <c r="R27" s="40"/>
      <c r="S27" s="40"/>
      <c r="T27" s="40"/>
      <c r="U27" s="40"/>
      <c r="V27" s="40" t="s">
        <v>53</v>
      </c>
      <c r="W27" s="40"/>
      <c r="X27" s="40"/>
      <c r="Y27" s="40"/>
      <c r="Z27" s="40"/>
      <c r="AA27" s="40"/>
      <c r="AB27" s="40"/>
      <c r="AC27" s="1"/>
      <c r="AD27" s="1"/>
      <c r="AE27" s="1"/>
      <c r="AF27" s="1"/>
      <c r="AG27" s="1"/>
      <c r="AH27" s="1"/>
      <c r="AI27" s="1"/>
    </row>
    <row r="28" spans="2:35">
      <c r="B28" s="40" t="s">
        <v>54</v>
      </c>
      <c r="C28" s="40"/>
      <c r="D28" s="40"/>
      <c r="E28" s="40"/>
      <c r="F28" s="40"/>
      <c r="G28" s="40"/>
      <c r="H28" s="40" t="s">
        <v>55</v>
      </c>
      <c r="I28" s="40"/>
      <c r="J28" s="40"/>
      <c r="K28" s="40"/>
      <c r="L28" s="40"/>
      <c r="M28" s="40"/>
      <c r="N28" s="40"/>
      <c r="O28" s="1"/>
      <c r="P28" s="40" t="s">
        <v>56</v>
      </c>
      <c r="Q28" s="40"/>
      <c r="R28" s="40"/>
      <c r="S28" s="40"/>
      <c r="T28" s="40"/>
      <c r="U28" s="40"/>
      <c r="V28" s="40" t="s">
        <v>57</v>
      </c>
      <c r="W28" s="40"/>
      <c r="X28" s="40"/>
      <c r="Y28" s="40"/>
      <c r="Z28" s="40"/>
      <c r="AA28" s="40"/>
      <c r="AB28" s="40"/>
      <c r="AC28" s="1"/>
      <c r="AD28" s="1"/>
      <c r="AE28" s="1"/>
      <c r="AF28" s="1"/>
      <c r="AG28" s="1"/>
      <c r="AH28" s="1"/>
      <c r="AI28" s="1"/>
    </row>
    <row r="29" spans="2:35">
      <c r="B29" s="40" t="s">
        <v>58</v>
      </c>
      <c r="C29" s="40"/>
      <c r="D29" s="40"/>
      <c r="E29" s="40"/>
      <c r="F29" s="40"/>
      <c r="G29" s="40"/>
      <c r="H29" s="40" t="s">
        <v>59</v>
      </c>
      <c r="I29" s="40"/>
      <c r="J29" s="40"/>
      <c r="K29" s="40"/>
      <c r="L29" s="40"/>
      <c r="M29" s="40"/>
      <c r="N29" s="40"/>
      <c r="O29" s="1"/>
      <c r="P29" s="40" t="s">
        <v>60</v>
      </c>
      <c r="Q29" s="40"/>
      <c r="R29" s="40"/>
      <c r="S29" s="40"/>
      <c r="T29" s="40"/>
      <c r="U29" s="40"/>
      <c r="V29" s="40" t="s">
        <v>61</v>
      </c>
      <c r="W29" s="40"/>
      <c r="X29" s="40"/>
      <c r="Y29" s="40"/>
      <c r="Z29" s="40"/>
      <c r="AA29" s="40"/>
      <c r="AB29" s="40"/>
      <c r="AC29" s="1"/>
      <c r="AD29" s="1"/>
      <c r="AE29" s="1"/>
      <c r="AF29" s="1"/>
      <c r="AG29" s="1"/>
      <c r="AH29" s="1"/>
      <c r="AI29" s="1"/>
    </row>
    <row r="30" spans="2:35">
      <c r="B30" s="40" t="s">
        <v>62</v>
      </c>
      <c r="C30" s="40"/>
      <c r="D30" s="40"/>
      <c r="E30" s="40"/>
      <c r="F30" s="40"/>
      <c r="G30" s="40"/>
      <c r="H30" s="40" t="s">
        <v>63</v>
      </c>
      <c r="I30" s="40"/>
      <c r="J30" s="40"/>
      <c r="K30" s="40"/>
      <c r="L30" s="40"/>
      <c r="M30" s="40"/>
      <c r="N30" s="40"/>
      <c r="O30" s="1"/>
      <c r="P30" s="40" t="s">
        <v>64</v>
      </c>
      <c r="Q30" s="40"/>
      <c r="R30" s="40"/>
      <c r="S30" s="40"/>
      <c r="T30" s="40"/>
      <c r="U30" s="40"/>
      <c r="V30" s="40" t="s">
        <v>65</v>
      </c>
      <c r="W30" s="40"/>
      <c r="X30" s="40"/>
      <c r="Y30" s="40"/>
      <c r="Z30" s="40"/>
      <c r="AA30" s="40"/>
      <c r="AB30" s="40"/>
      <c r="AC30" s="1"/>
      <c r="AD30" s="1"/>
      <c r="AE30" s="1"/>
      <c r="AF30" s="1"/>
      <c r="AG30" s="1"/>
      <c r="AH30" s="1"/>
      <c r="AI30" s="1"/>
    </row>
    <row r="31" spans="2:35">
      <c r="B31" s="40" t="s">
        <v>66</v>
      </c>
      <c r="C31" s="40"/>
      <c r="D31" s="40"/>
      <c r="E31" s="40"/>
      <c r="F31" s="40"/>
      <c r="G31" s="40"/>
      <c r="H31" s="40" t="s">
        <v>67</v>
      </c>
      <c r="I31" s="40"/>
      <c r="J31" s="40"/>
      <c r="K31" s="40"/>
      <c r="L31" s="40"/>
      <c r="M31" s="40"/>
      <c r="N31" s="40"/>
      <c r="O31" s="1"/>
      <c r="P31" s="40" t="s">
        <v>68</v>
      </c>
      <c r="Q31" s="40"/>
      <c r="R31" s="40"/>
      <c r="S31" s="40"/>
      <c r="T31" s="40"/>
      <c r="U31" s="40"/>
      <c r="V31" s="40" t="s">
        <v>69</v>
      </c>
      <c r="W31" s="40"/>
      <c r="X31" s="40"/>
      <c r="Y31" s="40"/>
      <c r="Z31" s="40"/>
      <c r="AA31" s="40"/>
      <c r="AB31" s="40"/>
      <c r="AC31" s="1"/>
      <c r="AD31" s="1"/>
      <c r="AE31" s="1"/>
      <c r="AF31" s="1"/>
      <c r="AG31" s="1"/>
      <c r="AH31" s="1"/>
      <c r="AI31" s="1"/>
    </row>
    <row r="32" spans="2:35">
      <c r="B32" s="40" t="s">
        <v>70</v>
      </c>
      <c r="C32" s="40"/>
      <c r="D32" s="40"/>
      <c r="E32" s="40"/>
      <c r="F32" s="40"/>
      <c r="G32" s="40"/>
      <c r="H32" s="40" t="s">
        <v>71</v>
      </c>
      <c r="I32" s="40"/>
      <c r="J32" s="40"/>
      <c r="K32" s="40"/>
      <c r="L32" s="40"/>
      <c r="M32" s="40"/>
      <c r="N32" s="40"/>
      <c r="O32" s="1"/>
      <c r="P32" s="40" t="s">
        <v>72</v>
      </c>
      <c r="Q32" s="40"/>
      <c r="R32" s="40"/>
      <c r="S32" s="40"/>
      <c r="T32" s="40"/>
      <c r="U32" s="40"/>
      <c r="V32" s="40" t="s">
        <v>73</v>
      </c>
      <c r="W32" s="40"/>
      <c r="X32" s="40"/>
      <c r="Y32" s="40"/>
      <c r="Z32" s="40"/>
      <c r="AA32" s="40"/>
      <c r="AB32" s="40"/>
      <c r="AC32" s="1"/>
      <c r="AD32" s="1"/>
      <c r="AE32" s="1"/>
      <c r="AF32" s="1"/>
      <c r="AG32" s="1"/>
      <c r="AH32" s="1"/>
      <c r="AI32" s="1"/>
    </row>
    <row r="33" spans="2:35">
      <c r="B33" s="40" t="s">
        <v>74</v>
      </c>
      <c r="C33" s="40"/>
      <c r="D33" s="40"/>
      <c r="E33" s="40"/>
      <c r="F33" s="40"/>
      <c r="G33" s="40"/>
      <c r="H33" s="40" t="s">
        <v>75</v>
      </c>
      <c r="I33" s="40"/>
      <c r="J33" s="40"/>
      <c r="K33" s="40"/>
      <c r="L33" s="40"/>
      <c r="M33" s="40"/>
      <c r="N33" s="40"/>
      <c r="O33" s="1"/>
      <c r="P33" s="40" t="s">
        <v>76</v>
      </c>
      <c r="Q33" s="40"/>
      <c r="R33" s="40"/>
      <c r="S33" s="40"/>
      <c r="T33" s="40"/>
      <c r="U33" s="40"/>
      <c r="V33" s="40" t="s">
        <v>77</v>
      </c>
      <c r="W33" s="40"/>
      <c r="X33" s="40"/>
      <c r="Y33" s="40"/>
      <c r="Z33" s="40"/>
      <c r="AA33" s="40"/>
      <c r="AB33" s="40"/>
      <c r="AC33" s="1"/>
      <c r="AD33" s="1"/>
      <c r="AE33" s="1"/>
      <c r="AF33" s="1"/>
      <c r="AG33" s="1"/>
      <c r="AH33" s="1"/>
      <c r="AI33" s="1"/>
    </row>
    <row r="34" spans="2:35">
      <c r="B34" s="40" t="s">
        <v>78</v>
      </c>
      <c r="C34" s="40"/>
      <c r="D34" s="40"/>
      <c r="E34" s="40"/>
      <c r="F34" s="40"/>
      <c r="G34" s="40"/>
      <c r="H34" s="40" t="s">
        <v>79</v>
      </c>
      <c r="I34" s="40"/>
      <c r="J34" s="40"/>
      <c r="K34" s="40"/>
      <c r="L34" s="40"/>
      <c r="M34" s="40"/>
      <c r="N34" s="40"/>
      <c r="O34" s="1"/>
      <c r="P34" s="40" t="s">
        <v>80</v>
      </c>
      <c r="Q34" s="40"/>
      <c r="R34" s="40"/>
      <c r="S34" s="40"/>
      <c r="T34" s="40"/>
      <c r="U34" s="40"/>
      <c r="V34" s="40" t="s">
        <v>81</v>
      </c>
      <c r="W34" s="40"/>
      <c r="X34" s="40"/>
      <c r="Y34" s="40"/>
      <c r="Z34" s="40"/>
      <c r="AA34" s="40"/>
      <c r="AB34" s="40"/>
      <c r="AC34" s="1"/>
      <c r="AD34" s="1"/>
      <c r="AE34" s="1"/>
      <c r="AF34" s="1"/>
      <c r="AG34" s="1"/>
      <c r="AH34" s="1"/>
      <c r="AI34" s="1"/>
    </row>
    <row r="35" spans="2:35">
      <c r="B35" s="40" t="s">
        <v>82</v>
      </c>
      <c r="C35" s="40"/>
      <c r="D35" s="40"/>
      <c r="E35" s="40"/>
      <c r="F35" s="40"/>
      <c r="G35" s="40"/>
      <c r="H35" s="40" t="s">
        <v>83</v>
      </c>
      <c r="I35" s="40"/>
      <c r="J35" s="40"/>
      <c r="K35" s="40"/>
      <c r="L35" s="40"/>
      <c r="M35" s="40"/>
      <c r="N35" s="40"/>
      <c r="O35" s="1"/>
      <c r="P35" s="40" t="s">
        <v>84</v>
      </c>
      <c r="Q35" s="40"/>
      <c r="R35" s="40"/>
      <c r="S35" s="40"/>
      <c r="T35" s="40"/>
      <c r="U35" s="40"/>
      <c r="V35" s="40" t="s">
        <v>85</v>
      </c>
      <c r="W35" s="40"/>
      <c r="X35" s="40"/>
      <c r="Y35" s="40"/>
      <c r="Z35" s="40"/>
      <c r="AA35" s="40"/>
      <c r="AB35" s="40"/>
      <c r="AC35" s="1"/>
      <c r="AD35" s="1"/>
      <c r="AE35" s="1"/>
      <c r="AF35" s="1"/>
      <c r="AG35" s="1"/>
      <c r="AH35" s="1"/>
      <c r="AI35" s="1"/>
    </row>
    <row r="36" spans="2:35">
      <c r="B36" s="40" t="s">
        <v>86</v>
      </c>
      <c r="C36" s="40"/>
      <c r="D36" s="40"/>
      <c r="E36" s="40"/>
      <c r="F36" s="40"/>
      <c r="G36" s="40"/>
      <c r="H36" s="40" t="s">
        <v>87</v>
      </c>
      <c r="I36" s="40"/>
      <c r="J36" s="40"/>
      <c r="K36" s="40"/>
      <c r="L36" s="40"/>
      <c r="M36" s="40"/>
      <c r="N36" s="40"/>
      <c r="O36" s="1"/>
      <c r="P36" s="40" t="s">
        <v>88</v>
      </c>
      <c r="Q36" s="40"/>
      <c r="R36" s="40"/>
      <c r="S36" s="40"/>
      <c r="T36" s="40"/>
      <c r="U36" s="40"/>
      <c r="V36" s="40" t="s">
        <v>89</v>
      </c>
      <c r="W36" s="40"/>
      <c r="X36" s="40"/>
      <c r="Y36" s="40"/>
      <c r="Z36" s="40"/>
      <c r="AA36" s="40"/>
      <c r="AB36" s="40"/>
      <c r="AC36" s="1"/>
      <c r="AD36" s="1"/>
      <c r="AE36" s="1"/>
      <c r="AF36" s="1"/>
      <c r="AG36" s="1"/>
      <c r="AH36" s="1"/>
      <c r="AI36" s="1"/>
    </row>
    <row r="37" spans="2:35">
      <c r="B37" s="40" t="s">
        <v>90</v>
      </c>
      <c r="C37" s="40"/>
      <c r="D37" s="40"/>
      <c r="E37" s="40"/>
      <c r="F37" s="40"/>
      <c r="G37" s="40"/>
      <c r="H37" s="40" t="s">
        <v>91</v>
      </c>
      <c r="I37" s="40"/>
      <c r="J37" s="40"/>
      <c r="K37" s="40"/>
      <c r="L37" s="40"/>
      <c r="M37" s="40"/>
      <c r="N37" s="40"/>
      <c r="O37" s="1"/>
      <c r="P37" s="40" t="s">
        <v>92</v>
      </c>
      <c r="Q37" s="40"/>
      <c r="R37" s="40"/>
      <c r="S37" s="40"/>
      <c r="T37" s="40"/>
      <c r="U37" s="40"/>
      <c r="V37" s="40" t="s">
        <v>93</v>
      </c>
      <c r="W37" s="40"/>
      <c r="X37" s="40"/>
      <c r="Y37" s="40"/>
      <c r="Z37" s="40"/>
      <c r="AA37" s="40"/>
      <c r="AB37" s="40"/>
      <c r="AC37" s="1"/>
      <c r="AD37" s="1"/>
      <c r="AE37" s="1"/>
      <c r="AF37" s="1"/>
      <c r="AG37" s="1"/>
      <c r="AH37" s="1"/>
      <c r="AI37" s="1"/>
    </row>
    <row r="38" spans="2:35">
      <c r="B38" s="40" t="s">
        <v>94</v>
      </c>
      <c r="C38" s="40"/>
      <c r="D38" s="40"/>
      <c r="E38" s="40"/>
      <c r="F38" s="40"/>
      <c r="G38" s="40"/>
      <c r="H38" s="40" t="s">
        <v>95</v>
      </c>
      <c r="I38" s="40"/>
      <c r="J38" s="40"/>
      <c r="K38" s="40"/>
      <c r="L38" s="40"/>
      <c r="M38" s="40"/>
      <c r="N38" s="40"/>
      <c r="O38" s="1"/>
      <c r="P38" s="40" t="s">
        <v>96</v>
      </c>
      <c r="Q38" s="40"/>
      <c r="R38" s="40"/>
      <c r="S38" s="40"/>
      <c r="T38" s="40"/>
      <c r="U38" s="40"/>
      <c r="V38" s="40" t="s">
        <v>97</v>
      </c>
      <c r="W38" s="40"/>
      <c r="X38" s="40"/>
      <c r="Y38" s="40"/>
      <c r="Z38" s="40"/>
      <c r="AA38" s="40"/>
      <c r="AB38" s="40"/>
      <c r="AC38" s="1"/>
      <c r="AD38" s="1"/>
      <c r="AE38" s="1"/>
      <c r="AF38" s="1"/>
      <c r="AG38" s="1"/>
      <c r="AH38" s="1"/>
      <c r="AI38" s="1"/>
    </row>
    <row r="39" spans="2:35">
      <c r="B39" s="40" t="s">
        <v>98</v>
      </c>
      <c r="C39" s="40"/>
      <c r="D39" s="40"/>
      <c r="E39" s="40"/>
      <c r="F39" s="40"/>
      <c r="G39" s="40"/>
      <c r="H39" s="40" t="s">
        <v>99</v>
      </c>
      <c r="I39" s="40"/>
      <c r="J39" s="40"/>
      <c r="K39" s="40"/>
      <c r="L39" s="40"/>
      <c r="M39" s="40"/>
      <c r="N39" s="40"/>
      <c r="O39" s="1"/>
      <c r="P39" s="40" t="s">
        <v>100</v>
      </c>
      <c r="Q39" s="40"/>
      <c r="R39" s="40"/>
      <c r="S39" s="40"/>
      <c r="T39" s="40"/>
      <c r="U39" s="40"/>
      <c r="V39" s="40" t="s">
        <v>101</v>
      </c>
      <c r="W39" s="40"/>
      <c r="X39" s="40"/>
      <c r="Y39" s="40"/>
      <c r="Z39" s="40"/>
      <c r="AA39" s="40"/>
      <c r="AB39" s="40"/>
      <c r="AC39" s="1"/>
      <c r="AD39" s="1"/>
      <c r="AE39" s="1"/>
      <c r="AF39" s="1"/>
      <c r="AG39" s="1"/>
      <c r="AH39" s="1"/>
      <c r="AI39" s="1"/>
    </row>
    <row r="40" spans="2:35">
      <c r="B40" s="40" t="s">
        <v>102</v>
      </c>
      <c r="C40" s="40"/>
      <c r="D40" s="40"/>
      <c r="E40" s="40"/>
      <c r="F40" s="40"/>
      <c r="G40" s="40"/>
      <c r="H40" s="40" t="s">
        <v>103</v>
      </c>
      <c r="I40" s="40"/>
      <c r="J40" s="40"/>
      <c r="K40" s="40"/>
      <c r="L40" s="40"/>
      <c r="M40" s="40"/>
      <c r="N40" s="40"/>
      <c r="O40" s="1"/>
      <c r="P40" s="40" t="s">
        <v>104</v>
      </c>
      <c r="Q40" s="40"/>
      <c r="R40" s="40"/>
      <c r="S40" s="40"/>
      <c r="T40" s="40"/>
      <c r="U40" s="40"/>
      <c r="V40" s="40" t="s">
        <v>105</v>
      </c>
      <c r="W40" s="40"/>
      <c r="X40" s="40"/>
      <c r="Y40" s="40"/>
      <c r="Z40" s="40"/>
      <c r="AA40" s="40"/>
      <c r="AB40" s="40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P6:V6"/>
    <mergeCell ref="P9:V9"/>
    <mergeCell ref="W6:AB6"/>
    <mergeCell ref="P7:V7"/>
    <mergeCell ref="W7:AB7"/>
    <mergeCell ref="P8:V8"/>
    <mergeCell ref="W8:AB8"/>
    <mergeCell ref="B4:AB4"/>
    <mergeCell ref="B2:AB2"/>
    <mergeCell ref="B6:H6"/>
    <mergeCell ref="I6:N6"/>
    <mergeCell ref="B7:H7"/>
    <mergeCell ref="I7:N7"/>
    <mergeCell ref="B8:H8"/>
    <mergeCell ref="I8:N8"/>
    <mergeCell ref="B9:H9"/>
    <mergeCell ref="I9:N9"/>
    <mergeCell ref="B16:N16"/>
    <mergeCell ref="B12:N12"/>
    <mergeCell ref="R14:S14"/>
    <mergeCell ref="T14:X14"/>
    <mergeCell ref="R12:Y12"/>
    <mergeCell ref="W9:AB9"/>
    <mergeCell ref="P10:V10"/>
    <mergeCell ref="W10:AB10"/>
    <mergeCell ref="B17:G17"/>
    <mergeCell ref="H17:N17"/>
    <mergeCell ref="P16:AB16"/>
    <mergeCell ref="P17:U17"/>
    <mergeCell ref="V17:AB17"/>
    <mergeCell ref="D14:G14"/>
    <mergeCell ref="H14:M14"/>
    <mergeCell ref="B14:C14"/>
    <mergeCell ref="B10:H10"/>
    <mergeCell ref="I10:N10"/>
    <mergeCell ref="B18:G18"/>
    <mergeCell ref="H18:N18"/>
    <mergeCell ref="B19:G19"/>
    <mergeCell ref="H19:N19"/>
    <mergeCell ref="B20:G20"/>
    <mergeCell ref="H20:N20"/>
    <mergeCell ref="B21:G21"/>
    <mergeCell ref="H21:N21"/>
    <mergeCell ref="B22:G22"/>
    <mergeCell ref="H22:N22"/>
    <mergeCell ref="B23:G23"/>
    <mergeCell ref="H23:N23"/>
    <mergeCell ref="B24:G24"/>
    <mergeCell ref="H24:N24"/>
    <mergeCell ref="B25:G25"/>
    <mergeCell ref="H25:N25"/>
    <mergeCell ref="B26:G26"/>
    <mergeCell ref="H26:N26"/>
    <mergeCell ref="B27:G27"/>
    <mergeCell ref="H27:N27"/>
    <mergeCell ref="B28:G28"/>
    <mergeCell ref="H28:N28"/>
    <mergeCell ref="B29:G29"/>
    <mergeCell ref="H29:N29"/>
    <mergeCell ref="B30:G30"/>
    <mergeCell ref="H30:N30"/>
    <mergeCell ref="H33:N33"/>
    <mergeCell ref="B34:G34"/>
    <mergeCell ref="H34:N34"/>
    <mergeCell ref="B31:G31"/>
    <mergeCell ref="H31:N31"/>
    <mergeCell ref="B32:G32"/>
    <mergeCell ref="B33:G33"/>
    <mergeCell ref="H32:N32"/>
    <mergeCell ref="B40:G40"/>
    <mergeCell ref="H40:N40"/>
    <mergeCell ref="B37:G37"/>
    <mergeCell ref="H37:N37"/>
    <mergeCell ref="B38:G38"/>
    <mergeCell ref="H38:N38"/>
    <mergeCell ref="B39:G39"/>
    <mergeCell ref="H39:N39"/>
    <mergeCell ref="B35:G35"/>
    <mergeCell ref="H35:N35"/>
    <mergeCell ref="B36:G36"/>
    <mergeCell ref="H36:N36"/>
    <mergeCell ref="P18:U18"/>
    <mergeCell ref="V18:AB18"/>
    <mergeCell ref="V20:AB20"/>
    <mergeCell ref="P19:U19"/>
    <mergeCell ref="V19:AB19"/>
    <mergeCell ref="P20:U20"/>
    <mergeCell ref="P21:U21"/>
    <mergeCell ref="V21:AB21"/>
    <mergeCell ref="P22:U22"/>
    <mergeCell ref="V22:AB22"/>
    <mergeCell ref="P23:U23"/>
    <mergeCell ref="V23:AB23"/>
    <mergeCell ref="P24:U24"/>
    <mergeCell ref="V24:AB24"/>
    <mergeCell ref="P25:U25"/>
    <mergeCell ref="V25:AB25"/>
    <mergeCell ref="P32:U32"/>
    <mergeCell ref="V32:AB32"/>
    <mergeCell ref="P26:U26"/>
    <mergeCell ref="V26:AB26"/>
    <mergeCell ref="P27:U27"/>
    <mergeCell ref="V27:AB27"/>
    <mergeCell ref="P28:U28"/>
    <mergeCell ref="V28:AB28"/>
    <mergeCell ref="P29:U29"/>
    <mergeCell ref="V29:AB29"/>
    <mergeCell ref="P30:U30"/>
    <mergeCell ref="V30:AB30"/>
    <mergeCell ref="P31:U31"/>
    <mergeCell ref="V31:AB31"/>
    <mergeCell ref="P33:U33"/>
    <mergeCell ref="V33:AB33"/>
    <mergeCell ref="P34:U34"/>
    <mergeCell ref="V34:AB34"/>
    <mergeCell ref="P39:U39"/>
    <mergeCell ref="V39:AB39"/>
    <mergeCell ref="P35:U35"/>
    <mergeCell ref="V35:AB35"/>
    <mergeCell ref="P40:U40"/>
    <mergeCell ref="V40:AB40"/>
    <mergeCell ref="P36:U36"/>
    <mergeCell ref="V36:AB36"/>
    <mergeCell ref="P37:U37"/>
    <mergeCell ref="V37:AB37"/>
    <mergeCell ref="P38:U38"/>
    <mergeCell ref="V38:AB38"/>
  </mergeCells>
  <phoneticPr fontId="0" type="noConversion"/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3">
    <pageSetUpPr fitToPage="1"/>
  </sheetPr>
  <dimension ref="A1:AI42"/>
  <sheetViews>
    <sheetView showGridLines="0" showRowColHeaders="0" zoomScaleNormal="102" zoomScaleSheetLayoutView="100" workbookViewId="0">
      <selection activeCell="B7" sqref="B7:N10"/>
    </sheetView>
  </sheetViews>
  <sheetFormatPr baseColWidth="10" defaultRowHeight="12.75"/>
  <cols>
    <col min="1" max="1" width="1.140625" customWidth="1"/>
    <col min="2" max="14" width="4.42578125" customWidth="1"/>
    <col min="15" max="15" width="1.140625" customWidth="1"/>
    <col min="16" max="35" width="4.42578125" customWidth="1"/>
  </cols>
  <sheetData>
    <row r="1" spans="1:35" ht="6" customHeight="1"/>
    <row r="2" spans="1:35" ht="18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1"/>
      <c r="AC2" s="1"/>
      <c r="AD2" s="1"/>
      <c r="AE2" s="1"/>
      <c r="AF2" s="1"/>
      <c r="AG2" s="1"/>
      <c r="AH2" s="1"/>
    </row>
    <row r="3" spans="1: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5" ht="47.45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1"/>
      <c r="AC4" s="1"/>
      <c r="AD4" s="1"/>
      <c r="AE4" s="1"/>
      <c r="AF4" s="1"/>
      <c r="AG4" s="1"/>
      <c r="AH4" s="1"/>
    </row>
    <row r="5" spans="1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5"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1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1"/>
      <c r="AD6" s="1"/>
      <c r="AE6" s="1"/>
      <c r="AF6" s="1"/>
      <c r="AG6" s="1"/>
      <c r="AH6" s="1"/>
      <c r="AI6" s="1"/>
    </row>
    <row r="7" spans="1:35" ht="42" customHeight="1">
      <c r="B7" s="45">
        <v>532164863567</v>
      </c>
      <c r="C7" s="45"/>
      <c r="D7" s="45"/>
      <c r="E7" s="45"/>
      <c r="F7" s="45"/>
      <c r="G7" s="45"/>
      <c r="H7" s="45"/>
      <c r="I7" s="44" t="str">
        <f>_EAN13(B7)</f>
        <v>5DMLGES*gdfghc+</v>
      </c>
      <c r="J7" s="44"/>
      <c r="K7" s="44"/>
      <c r="L7" s="44"/>
      <c r="M7" s="44"/>
      <c r="N7" s="44"/>
      <c r="O7" s="1"/>
      <c r="P7" s="45">
        <v>6435124</v>
      </c>
      <c r="Q7" s="45"/>
      <c r="R7" s="45"/>
      <c r="S7" s="45"/>
      <c r="T7" s="45"/>
      <c r="U7" s="45"/>
      <c r="V7" s="45"/>
      <c r="W7" s="44" t="str">
        <f>_EAN8(P7)</f>
        <v>:GEDF*bceh+</v>
      </c>
      <c r="X7" s="44"/>
      <c r="Y7" s="44"/>
      <c r="Z7" s="44"/>
      <c r="AA7" s="44"/>
      <c r="AB7" s="44"/>
      <c r="AC7" s="1"/>
      <c r="AD7" s="1"/>
      <c r="AE7" s="1"/>
      <c r="AF7" s="1"/>
      <c r="AG7" s="1"/>
      <c r="AH7" s="1"/>
      <c r="AI7" s="1"/>
    </row>
    <row r="8" spans="1:35" ht="42" customHeight="1">
      <c r="B8" s="45">
        <v>945678210604</v>
      </c>
      <c r="C8" s="45"/>
      <c r="D8" s="45"/>
      <c r="E8" s="45"/>
      <c r="F8" s="45"/>
      <c r="G8" s="45"/>
      <c r="H8" s="45"/>
      <c r="I8" s="44" t="str">
        <f>_EAN13(B8)</f>
        <v>9EPQHSC*bagaeb+</v>
      </c>
      <c r="J8" s="44"/>
      <c r="K8" s="44"/>
      <c r="L8" s="44"/>
      <c r="M8" s="44"/>
      <c r="N8" s="44"/>
      <c r="O8" s="1"/>
      <c r="P8" s="45">
        <v>8946478</v>
      </c>
      <c r="Q8" s="45"/>
      <c r="R8" s="45"/>
      <c r="S8" s="45"/>
      <c r="T8" s="45"/>
      <c r="U8" s="45"/>
      <c r="V8" s="45"/>
      <c r="W8" s="47" t="str">
        <f>_EAN8(P8)</f>
        <v>:IJEG*ehig+</v>
      </c>
      <c r="X8" s="47"/>
      <c r="Y8" s="47"/>
      <c r="Z8" s="47"/>
      <c r="AA8" s="47"/>
      <c r="AB8" s="47"/>
      <c r="AC8" s="1"/>
      <c r="AD8" s="1"/>
      <c r="AE8" s="1"/>
      <c r="AF8" s="1"/>
      <c r="AG8" s="1"/>
      <c r="AH8" s="1"/>
      <c r="AI8" s="1"/>
    </row>
    <row r="9" spans="1:35" ht="42" customHeight="1">
      <c r="B9" s="45">
        <v>346513205007</v>
      </c>
      <c r="C9" s="45"/>
      <c r="D9" s="45"/>
      <c r="E9" s="45"/>
      <c r="F9" s="45"/>
      <c r="G9" s="45"/>
      <c r="H9" s="45"/>
      <c r="I9" s="44" t="str">
        <f>_EAN13(B9)</f>
        <v>3EGPLNC*afaahg+</v>
      </c>
      <c r="J9" s="44"/>
      <c r="K9" s="44"/>
      <c r="L9" s="44"/>
      <c r="M9" s="44"/>
      <c r="N9" s="44"/>
      <c r="O9" s="1"/>
      <c r="P9" s="45">
        <v>4568795</v>
      </c>
      <c r="Q9" s="45"/>
      <c r="R9" s="45"/>
      <c r="S9" s="45"/>
      <c r="T9" s="45"/>
      <c r="U9" s="45"/>
      <c r="V9" s="45"/>
      <c r="W9" s="44" t="str">
        <f>_EAN8(P9)</f>
        <v>:EFGI*hjfc+</v>
      </c>
      <c r="X9" s="44"/>
      <c r="Y9" s="44"/>
      <c r="Z9" s="44"/>
      <c r="AA9" s="44"/>
      <c r="AB9" s="44"/>
      <c r="AC9" s="1"/>
      <c r="AD9" s="1"/>
      <c r="AE9" s="1"/>
      <c r="AF9" s="1"/>
      <c r="AG9" s="1"/>
      <c r="AH9" s="1"/>
      <c r="AI9" s="1"/>
    </row>
    <row r="10" spans="1:35" ht="42" customHeight="1">
      <c r="B10" s="45">
        <v>531645789654</v>
      </c>
      <c r="C10" s="45"/>
      <c r="D10" s="45"/>
      <c r="E10" s="45"/>
      <c r="F10" s="45"/>
      <c r="G10" s="45"/>
      <c r="H10" s="45"/>
      <c r="I10" s="44" t="str">
        <f>_EAN13(B10)</f>
        <v>5DLQEFR*ijgfed+</v>
      </c>
      <c r="J10" s="44"/>
      <c r="K10" s="44"/>
      <c r="L10" s="44"/>
      <c r="M10" s="44"/>
      <c r="N10" s="44"/>
      <c r="O10" s="1"/>
      <c r="P10" s="45">
        <v>4568486</v>
      </c>
      <c r="Q10" s="45"/>
      <c r="R10" s="45"/>
      <c r="S10" s="45"/>
      <c r="T10" s="45"/>
      <c r="U10" s="45"/>
      <c r="V10" s="45"/>
      <c r="W10" s="44" t="str">
        <f>_EAN8(P10)</f>
        <v>:EFGI*eigj+</v>
      </c>
      <c r="X10" s="44"/>
      <c r="Y10" s="44"/>
      <c r="Z10" s="44"/>
      <c r="AA10" s="44"/>
      <c r="AB10" s="44"/>
      <c r="AC10" s="1"/>
      <c r="AD10" s="1"/>
      <c r="AE10" s="1"/>
      <c r="AF10" s="1"/>
      <c r="AG10" s="1"/>
      <c r="AH10" s="1"/>
      <c r="AI10" s="1"/>
    </row>
    <row r="11" spans="1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B12" s="42" t="s">
        <v>3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1"/>
      <c r="P12" s="1"/>
      <c r="Q12" s="1"/>
      <c r="R12" s="42" t="s">
        <v>4</v>
      </c>
      <c r="S12" s="42"/>
      <c r="T12" s="42"/>
      <c r="U12" s="42"/>
      <c r="V12" s="42"/>
      <c r="W12" s="42"/>
      <c r="X12" s="42"/>
      <c r="Y12" s="42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B14" s="43" t="s">
        <v>5</v>
      </c>
      <c r="C14" s="43"/>
      <c r="D14" s="42" t="s">
        <v>6</v>
      </c>
      <c r="E14" s="42"/>
      <c r="F14" s="42"/>
      <c r="G14" s="42"/>
      <c r="H14" s="42" t="s">
        <v>7</v>
      </c>
      <c r="I14" s="42"/>
      <c r="J14" s="42"/>
      <c r="K14" s="42"/>
      <c r="L14" s="42"/>
      <c r="M14" s="42"/>
      <c r="N14" s="2" t="s">
        <v>8</v>
      </c>
      <c r="O14" s="1"/>
      <c r="P14" s="6"/>
      <c r="Q14" s="6"/>
      <c r="R14" s="43" t="s">
        <v>5</v>
      </c>
      <c r="S14" s="43"/>
      <c r="T14" s="42" t="s">
        <v>7</v>
      </c>
      <c r="U14" s="42"/>
      <c r="V14" s="42"/>
      <c r="W14" s="42"/>
      <c r="X14" s="42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B16" s="41" t="s">
        <v>9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1"/>
      <c r="P16" s="41" t="s">
        <v>9</v>
      </c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1"/>
      <c r="AD16" s="1"/>
      <c r="AE16" s="1"/>
      <c r="AF16" s="1"/>
      <c r="AG16" s="1"/>
      <c r="AH16" s="1"/>
      <c r="AI16" s="1"/>
    </row>
    <row r="17" spans="2:35">
      <c r="B17" s="40" t="s">
        <v>10</v>
      </c>
      <c r="C17" s="40"/>
      <c r="D17" s="40"/>
      <c r="E17" s="40"/>
      <c r="F17" s="40"/>
      <c r="G17" s="40"/>
      <c r="H17" s="40" t="s">
        <v>11</v>
      </c>
      <c r="I17" s="40"/>
      <c r="J17" s="40"/>
      <c r="K17" s="40"/>
      <c r="L17" s="40"/>
      <c r="M17" s="40"/>
      <c r="N17" s="40"/>
      <c r="O17" s="1"/>
      <c r="P17" s="40" t="s">
        <v>12</v>
      </c>
      <c r="Q17" s="40"/>
      <c r="R17" s="40"/>
      <c r="S17" s="40"/>
      <c r="T17" s="40"/>
      <c r="U17" s="40"/>
      <c r="V17" s="40" t="s">
        <v>13</v>
      </c>
      <c r="W17" s="40"/>
      <c r="X17" s="40"/>
      <c r="Y17" s="40"/>
      <c r="Z17" s="40"/>
      <c r="AA17" s="40"/>
      <c r="AB17" s="40"/>
      <c r="AC17" s="1"/>
      <c r="AD17" s="1"/>
      <c r="AE17" s="1"/>
      <c r="AF17" s="1"/>
      <c r="AG17" s="1"/>
      <c r="AH17" s="1"/>
      <c r="AI17" s="1"/>
    </row>
    <row r="18" spans="2:35">
      <c r="B18" s="40" t="s">
        <v>14</v>
      </c>
      <c r="C18" s="40"/>
      <c r="D18" s="40"/>
      <c r="E18" s="40"/>
      <c r="F18" s="40"/>
      <c r="G18" s="40"/>
      <c r="H18" s="40" t="s">
        <v>15</v>
      </c>
      <c r="I18" s="40"/>
      <c r="J18" s="40"/>
      <c r="K18" s="40"/>
      <c r="L18" s="40"/>
      <c r="M18" s="40"/>
      <c r="N18" s="40"/>
      <c r="O18" s="1"/>
      <c r="P18" s="40" t="s">
        <v>16</v>
      </c>
      <c r="Q18" s="40"/>
      <c r="R18" s="40"/>
      <c r="S18" s="40"/>
      <c r="T18" s="40"/>
      <c r="U18" s="40"/>
      <c r="V18" s="40" t="s">
        <v>17</v>
      </c>
      <c r="W18" s="40"/>
      <c r="X18" s="40"/>
      <c r="Y18" s="40"/>
      <c r="Z18" s="40"/>
      <c r="AA18" s="40"/>
      <c r="AB18" s="40"/>
      <c r="AC18" s="1"/>
      <c r="AD18" s="1"/>
      <c r="AE18" s="1"/>
      <c r="AF18" s="1"/>
      <c r="AG18" s="1"/>
      <c r="AH18" s="1"/>
      <c r="AI18" s="1"/>
    </row>
    <row r="19" spans="2:35">
      <c r="B19" s="40" t="s">
        <v>18</v>
      </c>
      <c r="C19" s="40"/>
      <c r="D19" s="40"/>
      <c r="E19" s="40"/>
      <c r="F19" s="40"/>
      <c r="G19" s="40"/>
      <c r="H19" s="40" t="s">
        <v>19</v>
      </c>
      <c r="I19" s="40"/>
      <c r="J19" s="40"/>
      <c r="K19" s="40"/>
      <c r="L19" s="40"/>
      <c r="M19" s="40"/>
      <c r="N19" s="40"/>
      <c r="O19" s="1"/>
      <c r="P19" s="40" t="s">
        <v>20</v>
      </c>
      <c r="Q19" s="40"/>
      <c r="R19" s="40"/>
      <c r="S19" s="40"/>
      <c r="T19" s="40"/>
      <c r="U19" s="40"/>
      <c r="V19" s="40" t="s">
        <v>21</v>
      </c>
      <c r="W19" s="40"/>
      <c r="X19" s="40"/>
      <c r="Y19" s="40"/>
      <c r="Z19" s="40"/>
      <c r="AA19" s="40"/>
      <c r="AB19" s="40"/>
      <c r="AC19" s="1"/>
      <c r="AD19" s="1"/>
      <c r="AE19" s="1"/>
      <c r="AF19" s="1"/>
      <c r="AG19" s="1"/>
      <c r="AH19" s="1"/>
      <c r="AI19" s="1"/>
    </row>
    <row r="20" spans="2:35">
      <c r="B20" s="40" t="s">
        <v>22</v>
      </c>
      <c r="C20" s="40"/>
      <c r="D20" s="40"/>
      <c r="E20" s="40"/>
      <c r="F20" s="40"/>
      <c r="G20" s="40"/>
      <c r="H20" s="40" t="s">
        <v>23</v>
      </c>
      <c r="I20" s="40"/>
      <c r="J20" s="40"/>
      <c r="K20" s="40"/>
      <c r="L20" s="40"/>
      <c r="M20" s="40"/>
      <c r="N20" s="40"/>
      <c r="O20" s="1"/>
      <c r="P20" s="40" t="s">
        <v>24</v>
      </c>
      <c r="Q20" s="40"/>
      <c r="R20" s="40"/>
      <c r="S20" s="40"/>
      <c r="T20" s="40"/>
      <c r="U20" s="40"/>
      <c r="V20" s="40" t="s">
        <v>25</v>
      </c>
      <c r="W20" s="40"/>
      <c r="X20" s="40"/>
      <c r="Y20" s="40"/>
      <c r="Z20" s="40"/>
      <c r="AA20" s="40"/>
      <c r="AB20" s="40"/>
      <c r="AC20" s="1"/>
      <c r="AD20" s="1"/>
      <c r="AE20" s="1"/>
      <c r="AF20" s="1"/>
      <c r="AG20" s="1"/>
      <c r="AH20" s="1"/>
      <c r="AI20" s="1"/>
    </row>
    <row r="21" spans="2:35">
      <c r="B21" s="40" t="s">
        <v>26</v>
      </c>
      <c r="C21" s="40"/>
      <c r="D21" s="40"/>
      <c r="E21" s="40"/>
      <c r="F21" s="40"/>
      <c r="G21" s="40"/>
      <c r="H21" s="40" t="s">
        <v>27</v>
      </c>
      <c r="I21" s="40"/>
      <c r="J21" s="40"/>
      <c r="K21" s="40"/>
      <c r="L21" s="40"/>
      <c r="M21" s="40"/>
      <c r="N21" s="40"/>
      <c r="O21" s="1"/>
      <c r="P21" s="40" t="s">
        <v>28</v>
      </c>
      <c r="Q21" s="40"/>
      <c r="R21" s="40"/>
      <c r="S21" s="40"/>
      <c r="T21" s="40"/>
      <c r="U21" s="40"/>
      <c r="V21" s="40" t="s">
        <v>29</v>
      </c>
      <c r="W21" s="40"/>
      <c r="X21" s="40"/>
      <c r="Y21" s="40"/>
      <c r="Z21" s="40"/>
      <c r="AA21" s="40"/>
      <c r="AB21" s="40"/>
      <c r="AC21" s="1"/>
      <c r="AD21" s="1"/>
      <c r="AE21" s="1"/>
      <c r="AF21" s="1"/>
      <c r="AG21" s="1"/>
      <c r="AH21" s="1"/>
      <c r="AI21" s="1"/>
    </row>
    <row r="22" spans="2:35">
      <c r="B22" s="40" t="s">
        <v>30</v>
      </c>
      <c r="C22" s="40"/>
      <c r="D22" s="40"/>
      <c r="E22" s="40"/>
      <c r="F22" s="40"/>
      <c r="G22" s="40"/>
      <c r="H22" s="40" t="s">
        <v>31</v>
      </c>
      <c r="I22" s="40"/>
      <c r="J22" s="40"/>
      <c r="K22" s="40"/>
      <c r="L22" s="40"/>
      <c r="M22" s="40"/>
      <c r="N22" s="40"/>
      <c r="O22" s="1"/>
      <c r="P22" s="40" t="s">
        <v>32</v>
      </c>
      <c r="Q22" s="40"/>
      <c r="R22" s="40"/>
      <c r="S22" s="40"/>
      <c r="T22" s="40"/>
      <c r="U22" s="40"/>
      <c r="V22" s="40" t="s">
        <v>33</v>
      </c>
      <c r="W22" s="40"/>
      <c r="X22" s="40"/>
      <c r="Y22" s="40"/>
      <c r="Z22" s="40"/>
      <c r="AA22" s="40"/>
      <c r="AB22" s="40"/>
      <c r="AC22" s="1"/>
      <c r="AD22" s="1"/>
      <c r="AE22" s="1"/>
      <c r="AF22" s="1"/>
      <c r="AG22" s="1"/>
      <c r="AH22" s="1"/>
      <c r="AI22" s="1"/>
    </row>
    <row r="23" spans="2:35">
      <c r="B23" s="40" t="s">
        <v>34</v>
      </c>
      <c r="C23" s="40"/>
      <c r="D23" s="40"/>
      <c r="E23" s="40"/>
      <c r="F23" s="40"/>
      <c r="G23" s="40"/>
      <c r="H23" s="40" t="s">
        <v>35</v>
      </c>
      <c r="I23" s="40"/>
      <c r="J23" s="40"/>
      <c r="K23" s="40"/>
      <c r="L23" s="40"/>
      <c r="M23" s="40"/>
      <c r="N23" s="40"/>
      <c r="O23" s="1"/>
      <c r="P23" s="40" t="s">
        <v>36</v>
      </c>
      <c r="Q23" s="40"/>
      <c r="R23" s="40"/>
      <c r="S23" s="40"/>
      <c r="T23" s="40"/>
      <c r="U23" s="40"/>
      <c r="V23" s="40" t="s">
        <v>37</v>
      </c>
      <c r="W23" s="40"/>
      <c r="X23" s="40"/>
      <c r="Y23" s="40"/>
      <c r="Z23" s="40"/>
      <c r="AA23" s="40"/>
      <c r="AB23" s="40"/>
      <c r="AC23" s="1"/>
      <c r="AD23" s="1"/>
      <c r="AE23" s="1"/>
      <c r="AF23" s="1"/>
      <c r="AG23" s="1"/>
      <c r="AH23" s="1"/>
      <c r="AI23" s="1"/>
    </row>
    <row r="24" spans="2:35">
      <c r="B24" s="40" t="s">
        <v>38</v>
      </c>
      <c r="C24" s="40"/>
      <c r="D24" s="40"/>
      <c r="E24" s="40"/>
      <c r="F24" s="40"/>
      <c r="G24" s="40"/>
      <c r="H24" s="40" t="s">
        <v>39</v>
      </c>
      <c r="I24" s="40"/>
      <c r="J24" s="40"/>
      <c r="K24" s="40"/>
      <c r="L24" s="40"/>
      <c r="M24" s="40"/>
      <c r="N24" s="40"/>
      <c r="O24" s="1"/>
      <c r="P24" s="40" t="s">
        <v>40</v>
      </c>
      <c r="Q24" s="40"/>
      <c r="R24" s="40"/>
      <c r="S24" s="40"/>
      <c r="T24" s="40"/>
      <c r="U24" s="40"/>
      <c r="V24" s="40" t="s">
        <v>41</v>
      </c>
      <c r="W24" s="40"/>
      <c r="X24" s="40"/>
      <c r="Y24" s="40"/>
      <c r="Z24" s="40"/>
      <c r="AA24" s="40"/>
      <c r="AB24" s="40"/>
      <c r="AC24" s="1"/>
      <c r="AD24" s="1"/>
      <c r="AE24" s="1"/>
      <c r="AF24" s="1"/>
      <c r="AG24" s="1"/>
      <c r="AH24" s="1"/>
      <c r="AI24" s="1"/>
    </row>
    <row r="25" spans="2:35">
      <c r="B25" s="40" t="s">
        <v>42</v>
      </c>
      <c r="C25" s="40"/>
      <c r="D25" s="40"/>
      <c r="E25" s="40"/>
      <c r="F25" s="40"/>
      <c r="G25" s="40"/>
      <c r="H25" s="40" t="s">
        <v>43</v>
      </c>
      <c r="I25" s="40"/>
      <c r="J25" s="40"/>
      <c r="K25" s="40"/>
      <c r="L25" s="40"/>
      <c r="M25" s="40"/>
      <c r="N25" s="40"/>
      <c r="O25" s="1"/>
      <c r="P25" s="40" t="s">
        <v>44</v>
      </c>
      <c r="Q25" s="40"/>
      <c r="R25" s="40"/>
      <c r="S25" s="40"/>
      <c r="T25" s="40"/>
      <c r="U25" s="40"/>
      <c r="V25" s="40" t="s">
        <v>45</v>
      </c>
      <c r="W25" s="40"/>
      <c r="X25" s="40"/>
      <c r="Y25" s="40"/>
      <c r="Z25" s="40"/>
      <c r="AA25" s="40"/>
      <c r="AB25" s="40"/>
      <c r="AC25" s="1"/>
      <c r="AD25" s="1"/>
      <c r="AE25" s="1"/>
      <c r="AF25" s="1"/>
      <c r="AG25" s="1"/>
      <c r="AH25" s="1"/>
      <c r="AI25" s="1"/>
    </row>
    <row r="26" spans="2:35">
      <c r="B26" s="40" t="s">
        <v>46</v>
      </c>
      <c r="C26" s="40"/>
      <c r="D26" s="40"/>
      <c r="E26" s="40"/>
      <c r="F26" s="40"/>
      <c r="G26" s="40"/>
      <c r="H26" s="40" t="s">
        <v>47</v>
      </c>
      <c r="I26" s="40"/>
      <c r="J26" s="40"/>
      <c r="K26" s="40"/>
      <c r="L26" s="40"/>
      <c r="M26" s="40"/>
      <c r="N26" s="40"/>
      <c r="O26" s="1"/>
      <c r="P26" s="40" t="s">
        <v>48</v>
      </c>
      <c r="Q26" s="40"/>
      <c r="R26" s="40"/>
      <c r="S26" s="40"/>
      <c r="T26" s="40"/>
      <c r="U26" s="40"/>
      <c r="V26" s="40" t="s">
        <v>49</v>
      </c>
      <c r="W26" s="40"/>
      <c r="X26" s="40"/>
      <c r="Y26" s="40"/>
      <c r="Z26" s="40"/>
      <c r="AA26" s="40"/>
      <c r="AB26" s="40"/>
      <c r="AC26" s="1"/>
      <c r="AD26" s="1"/>
      <c r="AE26" s="1"/>
      <c r="AF26" s="1"/>
      <c r="AG26" s="1"/>
      <c r="AH26" s="1"/>
      <c r="AI26" s="1"/>
    </row>
    <row r="27" spans="2:35">
      <c r="B27" s="40" t="s">
        <v>50</v>
      </c>
      <c r="C27" s="40"/>
      <c r="D27" s="40"/>
      <c r="E27" s="40"/>
      <c r="F27" s="40"/>
      <c r="G27" s="40"/>
      <c r="H27" s="40" t="s">
        <v>51</v>
      </c>
      <c r="I27" s="40"/>
      <c r="J27" s="40"/>
      <c r="K27" s="40"/>
      <c r="L27" s="40"/>
      <c r="M27" s="40"/>
      <c r="N27" s="40"/>
      <c r="O27" s="1"/>
      <c r="P27" s="40" t="s">
        <v>52</v>
      </c>
      <c r="Q27" s="40"/>
      <c r="R27" s="40"/>
      <c r="S27" s="40"/>
      <c r="T27" s="40"/>
      <c r="U27" s="40"/>
      <c r="V27" s="40" t="s">
        <v>53</v>
      </c>
      <c r="W27" s="40"/>
      <c r="X27" s="40"/>
      <c r="Y27" s="40"/>
      <c r="Z27" s="40"/>
      <c r="AA27" s="40"/>
      <c r="AB27" s="40"/>
      <c r="AC27" s="1"/>
      <c r="AD27" s="1"/>
      <c r="AE27" s="1"/>
      <c r="AF27" s="1"/>
      <c r="AG27" s="1"/>
      <c r="AH27" s="1"/>
      <c r="AI27" s="1"/>
    </row>
    <row r="28" spans="2:35">
      <c r="B28" s="40" t="s">
        <v>54</v>
      </c>
      <c r="C28" s="40"/>
      <c r="D28" s="40"/>
      <c r="E28" s="40"/>
      <c r="F28" s="40"/>
      <c r="G28" s="40"/>
      <c r="H28" s="40" t="s">
        <v>55</v>
      </c>
      <c r="I28" s="40"/>
      <c r="J28" s="40"/>
      <c r="K28" s="40"/>
      <c r="L28" s="40"/>
      <c r="M28" s="40"/>
      <c r="N28" s="40"/>
      <c r="O28" s="1"/>
      <c r="P28" s="40" t="s">
        <v>56</v>
      </c>
      <c r="Q28" s="40"/>
      <c r="R28" s="40"/>
      <c r="S28" s="40"/>
      <c r="T28" s="40"/>
      <c r="U28" s="40"/>
      <c r="V28" s="40" t="s">
        <v>57</v>
      </c>
      <c r="W28" s="40"/>
      <c r="X28" s="40"/>
      <c r="Y28" s="40"/>
      <c r="Z28" s="40"/>
      <c r="AA28" s="40"/>
      <c r="AB28" s="40"/>
      <c r="AC28" s="1"/>
      <c r="AD28" s="1"/>
      <c r="AE28" s="1"/>
      <c r="AF28" s="1"/>
      <c r="AG28" s="1"/>
      <c r="AH28" s="1"/>
      <c r="AI28" s="1"/>
    </row>
    <row r="29" spans="2:35">
      <c r="B29" s="40" t="s">
        <v>58</v>
      </c>
      <c r="C29" s="40"/>
      <c r="D29" s="40"/>
      <c r="E29" s="40"/>
      <c r="F29" s="40"/>
      <c r="G29" s="40"/>
      <c r="H29" s="40" t="s">
        <v>59</v>
      </c>
      <c r="I29" s="40"/>
      <c r="J29" s="40"/>
      <c r="K29" s="40"/>
      <c r="L29" s="40"/>
      <c r="M29" s="40"/>
      <c r="N29" s="40"/>
      <c r="O29" s="1"/>
      <c r="P29" s="40" t="s">
        <v>60</v>
      </c>
      <c r="Q29" s="40"/>
      <c r="R29" s="40"/>
      <c r="S29" s="40"/>
      <c r="T29" s="40"/>
      <c r="U29" s="40"/>
      <c r="V29" s="40" t="s">
        <v>61</v>
      </c>
      <c r="W29" s="40"/>
      <c r="X29" s="40"/>
      <c r="Y29" s="40"/>
      <c r="Z29" s="40"/>
      <c r="AA29" s="40"/>
      <c r="AB29" s="40"/>
      <c r="AC29" s="1"/>
      <c r="AD29" s="1"/>
      <c r="AE29" s="1"/>
      <c r="AF29" s="1"/>
      <c r="AG29" s="1"/>
      <c r="AH29" s="1"/>
      <c r="AI29" s="1"/>
    </row>
    <row r="30" spans="2:35">
      <c r="B30" s="40" t="s">
        <v>62</v>
      </c>
      <c r="C30" s="40"/>
      <c r="D30" s="40"/>
      <c r="E30" s="40"/>
      <c r="F30" s="40"/>
      <c r="G30" s="40"/>
      <c r="H30" s="40" t="s">
        <v>63</v>
      </c>
      <c r="I30" s="40"/>
      <c r="J30" s="40"/>
      <c r="K30" s="40"/>
      <c r="L30" s="40"/>
      <c r="M30" s="40"/>
      <c r="N30" s="40"/>
      <c r="O30" s="1"/>
      <c r="P30" s="40" t="s">
        <v>64</v>
      </c>
      <c r="Q30" s="40"/>
      <c r="R30" s="40"/>
      <c r="S30" s="40"/>
      <c r="T30" s="40"/>
      <c r="U30" s="40"/>
      <c r="V30" s="40" t="s">
        <v>65</v>
      </c>
      <c r="W30" s="40"/>
      <c r="X30" s="40"/>
      <c r="Y30" s="40"/>
      <c r="Z30" s="40"/>
      <c r="AA30" s="40"/>
      <c r="AB30" s="40"/>
      <c r="AC30" s="1"/>
      <c r="AD30" s="1"/>
      <c r="AE30" s="1"/>
      <c r="AF30" s="1"/>
      <c r="AG30" s="1"/>
      <c r="AH30" s="1"/>
      <c r="AI30" s="1"/>
    </row>
    <row r="31" spans="2:35">
      <c r="B31" s="40" t="s">
        <v>66</v>
      </c>
      <c r="C31" s="40"/>
      <c r="D31" s="40"/>
      <c r="E31" s="40"/>
      <c r="F31" s="40"/>
      <c r="G31" s="40"/>
      <c r="H31" s="40" t="s">
        <v>67</v>
      </c>
      <c r="I31" s="40"/>
      <c r="J31" s="40"/>
      <c r="K31" s="40"/>
      <c r="L31" s="40"/>
      <c r="M31" s="40"/>
      <c r="N31" s="40"/>
      <c r="O31" s="1"/>
      <c r="P31" s="40" t="s">
        <v>68</v>
      </c>
      <c r="Q31" s="40"/>
      <c r="R31" s="40"/>
      <c r="S31" s="40"/>
      <c r="T31" s="40"/>
      <c r="U31" s="40"/>
      <c r="V31" s="40" t="s">
        <v>69</v>
      </c>
      <c r="W31" s="40"/>
      <c r="X31" s="40"/>
      <c r="Y31" s="40"/>
      <c r="Z31" s="40"/>
      <c r="AA31" s="40"/>
      <c r="AB31" s="40"/>
      <c r="AC31" s="1"/>
      <c r="AD31" s="1"/>
      <c r="AE31" s="1"/>
      <c r="AF31" s="1"/>
      <c r="AG31" s="1"/>
      <c r="AH31" s="1"/>
      <c r="AI31" s="1"/>
    </row>
    <row r="32" spans="2:35">
      <c r="B32" s="40" t="s">
        <v>70</v>
      </c>
      <c r="C32" s="40"/>
      <c r="D32" s="40"/>
      <c r="E32" s="40"/>
      <c r="F32" s="40"/>
      <c r="G32" s="40"/>
      <c r="H32" s="40" t="s">
        <v>71</v>
      </c>
      <c r="I32" s="40"/>
      <c r="J32" s="40"/>
      <c r="K32" s="40"/>
      <c r="L32" s="40"/>
      <c r="M32" s="40"/>
      <c r="N32" s="40"/>
      <c r="O32" s="1"/>
      <c r="P32" s="40" t="s">
        <v>72</v>
      </c>
      <c r="Q32" s="40"/>
      <c r="R32" s="40"/>
      <c r="S32" s="40"/>
      <c r="T32" s="40"/>
      <c r="U32" s="40"/>
      <c r="V32" s="40" t="s">
        <v>73</v>
      </c>
      <c r="W32" s="40"/>
      <c r="X32" s="40"/>
      <c r="Y32" s="40"/>
      <c r="Z32" s="40"/>
      <c r="AA32" s="40"/>
      <c r="AB32" s="40"/>
      <c r="AC32" s="1"/>
      <c r="AD32" s="1"/>
      <c r="AE32" s="1"/>
      <c r="AF32" s="1"/>
      <c r="AG32" s="1"/>
      <c r="AH32" s="1"/>
      <c r="AI32" s="1"/>
    </row>
    <row r="33" spans="2:35">
      <c r="B33" s="40" t="s">
        <v>74</v>
      </c>
      <c r="C33" s="40"/>
      <c r="D33" s="40"/>
      <c r="E33" s="40"/>
      <c r="F33" s="40"/>
      <c r="G33" s="40"/>
      <c r="H33" s="40" t="s">
        <v>75</v>
      </c>
      <c r="I33" s="40"/>
      <c r="J33" s="40"/>
      <c r="K33" s="40"/>
      <c r="L33" s="40"/>
      <c r="M33" s="40"/>
      <c r="N33" s="40"/>
      <c r="O33" s="1"/>
      <c r="P33" s="40" t="s">
        <v>76</v>
      </c>
      <c r="Q33" s="40"/>
      <c r="R33" s="40"/>
      <c r="S33" s="40"/>
      <c r="T33" s="40"/>
      <c r="U33" s="40"/>
      <c r="V33" s="40" t="s">
        <v>77</v>
      </c>
      <c r="W33" s="40"/>
      <c r="X33" s="40"/>
      <c r="Y33" s="40"/>
      <c r="Z33" s="40"/>
      <c r="AA33" s="40"/>
      <c r="AB33" s="40"/>
      <c r="AC33" s="1"/>
      <c r="AD33" s="1"/>
      <c r="AE33" s="1"/>
      <c r="AF33" s="1"/>
      <c r="AG33" s="1"/>
      <c r="AH33" s="1"/>
      <c r="AI33" s="1"/>
    </row>
    <row r="34" spans="2:35">
      <c r="B34" s="40" t="s">
        <v>78</v>
      </c>
      <c r="C34" s="40"/>
      <c r="D34" s="40"/>
      <c r="E34" s="40"/>
      <c r="F34" s="40"/>
      <c r="G34" s="40"/>
      <c r="H34" s="40" t="s">
        <v>79</v>
      </c>
      <c r="I34" s="40"/>
      <c r="J34" s="40"/>
      <c r="K34" s="40"/>
      <c r="L34" s="40"/>
      <c r="M34" s="40"/>
      <c r="N34" s="40"/>
      <c r="O34" s="1"/>
      <c r="P34" s="40" t="s">
        <v>80</v>
      </c>
      <c r="Q34" s="40"/>
      <c r="R34" s="40"/>
      <c r="S34" s="40"/>
      <c r="T34" s="40"/>
      <c r="U34" s="40"/>
      <c r="V34" s="40" t="s">
        <v>81</v>
      </c>
      <c r="W34" s="40"/>
      <c r="X34" s="40"/>
      <c r="Y34" s="40"/>
      <c r="Z34" s="40"/>
      <c r="AA34" s="40"/>
      <c r="AB34" s="40"/>
      <c r="AC34" s="1"/>
      <c r="AD34" s="1"/>
      <c r="AE34" s="1"/>
      <c r="AF34" s="1"/>
      <c r="AG34" s="1"/>
      <c r="AH34" s="1"/>
      <c r="AI34" s="1"/>
    </row>
    <row r="35" spans="2:35">
      <c r="B35" s="40" t="s">
        <v>82</v>
      </c>
      <c r="C35" s="40"/>
      <c r="D35" s="40"/>
      <c r="E35" s="40"/>
      <c r="F35" s="40"/>
      <c r="G35" s="40"/>
      <c r="H35" s="40" t="s">
        <v>83</v>
      </c>
      <c r="I35" s="40"/>
      <c r="J35" s="40"/>
      <c r="K35" s="40"/>
      <c r="L35" s="40"/>
      <c r="M35" s="40"/>
      <c r="N35" s="40"/>
      <c r="O35" s="1"/>
      <c r="P35" s="40" t="s">
        <v>84</v>
      </c>
      <c r="Q35" s="40"/>
      <c r="R35" s="40"/>
      <c r="S35" s="40"/>
      <c r="T35" s="40"/>
      <c r="U35" s="40"/>
      <c r="V35" s="40" t="s">
        <v>85</v>
      </c>
      <c r="W35" s="40"/>
      <c r="X35" s="40"/>
      <c r="Y35" s="40"/>
      <c r="Z35" s="40"/>
      <c r="AA35" s="40"/>
      <c r="AB35" s="40"/>
      <c r="AC35" s="1"/>
      <c r="AD35" s="1"/>
      <c r="AE35" s="1"/>
      <c r="AF35" s="1"/>
      <c r="AG35" s="1"/>
      <c r="AH35" s="1"/>
      <c r="AI35" s="1"/>
    </row>
    <row r="36" spans="2:35">
      <c r="B36" s="40" t="s">
        <v>86</v>
      </c>
      <c r="C36" s="40"/>
      <c r="D36" s="40"/>
      <c r="E36" s="40"/>
      <c r="F36" s="40"/>
      <c r="G36" s="40"/>
      <c r="H36" s="40" t="s">
        <v>87</v>
      </c>
      <c r="I36" s="40"/>
      <c r="J36" s="40"/>
      <c r="K36" s="40"/>
      <c r="L36" s="40"/>
      <c r="M36" s="40"/>
      <c r="N36" s="40"/>
      <c r="O36" s="1"/>
      <c r="P36" s="40" t="s">
        <v>88</v>
      </c>
      <c r="Q36" s="40"/>
      <c r="R36" s="40"/>
      <c r="S36" s="40"/>
      <c r="T36" s="40"/>
      <c r="U36" s="40"/>
      <c r="V36" s="40" t="s">
        <v>89</v>
      </c>
      <c r="W36" s="40"/>
      <c r="X36" s="40"/>
      <c r="Y36" s="40"/>
      <c r="Z36" s="40"/>
      <c r="AA36" s="40"/>
      <c r="AB36" s="40"/>
      <c r="AC36" s="1"/>
      <c r="AD36" s="1"/>
      <c r="AE36" s="1"/>
      <c r="AF36" s="1"/>
      <c r="AG36" s="1"/>
      <c r="AH36" s="1"/>
      <c r="AI36" s="1"/>
    </row>
    <row r="37" spans="2:35">
      <c r="B37" s="40" t="s">
        <v>90</v>
      </c>
      <c r="C37" s="40"/>
      <c r="D37" s="40"/>
      <c r="E37" s="40"/>
      <c r="F37" s="40"/>
      <c r="G37" s="40"/>
      <c r="H37" s="40" t="s">
        <v>91</v>
      </c>
      <c r="I37" s="40"/>
      <c r="J37" s="40"/>
      <c r="K37" s="40"/>
      <c r="L37" s="40"/>
      <c r="M37" s="40"/>
      <c r="N37" s="40"/>
      <c r="O37" s="1"/>
      <c r="P37" s="40" t="s">
        <v>92</v>
      </c>
      <c r="Q37" s="40"/>
      <c r="R37" s="40"/>
      <c r="S37" s="40"/>
      <c r="T37" s="40"/>
      <c r="U37" s="40"/>
      <c r="V37" s="40" t="s">
        <v>93</v>
      </c>
      <c r="W37" s="40"/>
      <c r="X37" s="40"/>
      <c r="Y37" s="40"/>
      <c r="Z37" s="40"/>
      <c r="AA37" s="40"/>
      <c r="AB37" s="40"/>
      <c r="AC37" s="1"/>
      <c r="AD37" s="1"/>
      <c r="AE37" s="1"/>
      <c r="AF37" s="1"/>
      <c r="AG37" s="1"/>
      <c r="AH37" s="1"/>
      <c r="AI37" s="1"/>
    </row>
    <row r="38" spans="2:35">
      <c r="B38" s="40" t="s">
        <v>94</v>
      </c>
      <c r="C38" s="40"/>
      <c r="D38" s="40"/>
      <c r="E38" s="40"/>
      <c r="F38" s="40"/>
      <c r="G38" s="40"/>
      <c r="H38" s="40" t="s">
        <v>95</v>
      </c>
      <c r="I38" s="40"/>
      <c r="J38" s="40"/>
      <c r="K38" s="40"/>
      <c r="L38" s="40"/>
      <c r="M38" s="40"/>
      <c r="N38" s="40"/>
      <c r="O38" s="1"/>
      <c r="P38" s="40" t="s">
        <v>96</v>
      </c>
      <c r="Q38" s="40"/>
      <c r="R38" s="40"/>
      <c r="S38" s="40"/>
      <c r="T38" s="40"/>
      <c r="U38" s="40"/>
      <c r="V38" s="40" t="s">
        <v>97</v>
      </c>
      <c r="W38" s="40"/>
      <c r="X38" s="40"/>
      <c r="Y38" s="40"/>
      <c r="Z38" s="40"/>
      <c r="AA38" s="40"/>
      <c r="AB38" s="40"/>
      <c r="AC38" s="1"/>
      <c r="AD38" s="1"/>
      <c r="AE38" s="1"/>
      <c r="AF38" s="1"/>
      <c r="AG38" s="1"/>
      <c r="AH38" s="1"/>
      <c r="AI38" s="1"/>
    </row>
    <row r="39" spans="2:35">
      <c r="B39" s="40" t="s">
        <v>98</v>
      </c>
      <c r="C39" s="40"/>
      <c r="D39" s="40"/>
      <c r="E39" s="40"/>
      <c r="F39" s="40"/>
      <c r="G39" s="40"/>
      <c r="H39" s="40" t="s">
        <v>99</v>
      </c>
      <c r="I39" s="40"/>
      <c r="J39" s="40"/>
      <c r="K39" s="40"/>
      <c r="L39" s="40"/>
      <c r="M39" s="40"/>
      <c r="N39" s="40"/>
      <c r="O39" s="1"/>
      <c r="P39" s="40" t="s">
        <v>100</v>
      </c>
      <c r="Q39" s="40"/>
      <c r="R39" s="40"/>
      <c r="S39" s="40"/>
      <c r="T39" s="40"/>
      <c r="U39" s="40"/>
      <c r="V39" s="40" t="s">
        <v>101</v>
      </c>
      <c r="W39" s="40"/>
      <c r="X39" s="40"/>
      <c r="Y39" s="40"/>
      <c r="Z39" s="40"/>
      <c r="AA39" s="40"/>
      <c r="AB39" s="40"/>
      <c r="AC39" s="1"/>
      <c r="AD39" s="1"/>
      <c r="AE39" s="1"/>
      <c r="AF39" s="1"/>
      <c r="AG39" s="1"/>
      <c r="AH39" s="1"/>
      <c r="AI39" s="1"/>
    </row>
    <row r="40" spans="2:35">
      <c r="B40" s="40" t="s">
        <v>102</v>
      </c>
      <c r="C40" s="40"/>
      <c r="D40" s="40"/>
      <c r="E40" s="40"/>
      <c r="F40" s="40"/>
      <c r="G40" s="40"/>
      <c r="H40" s="40" t="s">
        <v>103</v>
      </c>
      <c r="I40" s="40"/>
      <c r="J40" s="40"/>
      <c r="K40" s="40"/>
      <c r="L40" s="40"/>
      <c r="M40" s="40"/>
      <c r="N40" s="40"/>
      <c r="O40" s="1"/>
      <c r="P40" s="40" t="s">
        <v>104</v>
      </c>
      <c r="Q40" s="40"/>
      <c r="R40" s="40"/>
      <c r="S40" s="40"/>
      <c r="T40" s="40"/>
      <c r="U40" s="40"/>
      <c r="V40" s="40" t="s">
        <v>105</v>
      </c>
      <c r="W40" s="40"/>
      <c r="X40" s="40"/>
      <c r="Y40" s="40"/>
      <c r="Z40" s="40"/>
      <c r="AA40" s="40"/>
      <c r="AB40" s="40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B40:G40"/>
    <mergeCell ref="H40:N40"/>
    <mergeCell ref="P40:U40"/>
    <mergeCell ref="V40:AB40"/>
    <mergeCell ref="B38:G38"/>
    <mergeCell ref="H38:N38"/>
    <mergeCell ref="P38:U38"/>
    <mergeCell ref="V38:AB38"/>
    <mergeCell ref="B39:G39"/>
    <mergeCell ref="H39:N39"/>
    <mergeCell ref="P39:U39"/>
    <mergeCell ref="V39:AB39"/>
    <mergeCell ref="B36:G36"/>
    <mergeCell ref="H36:N36"/>
    <mergeCell ref="P36:U36"/>
    <mergeCell ref="V36:AB36"/>
    <mergeCell ref="B37:G37"/>
    <mergeCell ref="H37:N37"/>
    <mergeCell ref="P37:U37"/>
    <mergeCell ref="V37:AB37"/>
    <mergeCell ref="B34:G34"/>
    <mergeCell ref="H34:N34"/>
    <mergeCell ref="P34:U34"/>
    <mergeCell ref="V34:AB34"/>
    <mergeCell ref="B35:G35"/>
    <mergeCell ref="H35:N35"/>
    <mergeCell ref="P35:U35"/>
    <mergeCell ref="V35:AB35"/>
    <mergeCell ref="B32:G32"/>
    <mergeCell ref="H32:N32"/>
    <mergeCell ref="P32:U32"/>
    <mergeCell ref="V32:AB32"/>
    <mergeCell ref="B33:G33"/>
    <mergeCell ref="H33:N33"/>
    <mergeCell ref="P33:U33"/>
    <mergeCell ref="V33:AB33"/>
    <mergeCell ref="B30:G30"/>
    <mergeCell ref="H30:N30"/>
    <mergeCell ref="P30:U30"/>
    <mergeCell ref="V30:AB30"/>
    <mergeCell ref="B31:G31"/>
    <mergeCell ref="H31:N31"/>
    <mergeCell ref="P31:U31"/>
    <mergeCell ref="V31:AB31"/>
    <mergeCell ref="B28:G28"/>
    <mergeCell ref="H28:N28"/>
    <mergeCell ref="P28:U28"/>
    <mergeCell ref="V28:AB28"/>
    <mergeCell ref="B29:G29"/>
    <mergeCell ref="H29:N29"/>
    <mergeCell ref="P29:U29"/>
    <mergeCell ref="V29:AB29"/>
    <mergeCell ref="B26:G26"/>
    <mergeCell ref="H26:N26"/>
    <mergeCell ref="P26:U26"/>
    <mergeCell ref="V26:AB26"/>
    <mergeCell ref="B27:G27"/>
    <mergeCell ref="H27:N27"/>
    <mergeCell ref="P27:U27"/>
    <mergeCell ref="V27:AB27"/>
    <mergeCell ref="B24:G24"/>
    <mergeCell ref="H24:N24"/>
    <mergeCell ref="P24:U24"/>
    <mergeCell ref="V24:AB24"/>
    <mergeCell ref="B25:G25"/>
    <mergeCell ref="H25:N25"/>
    <mergeCell ref="P25:U25"/>
    <mergeCell ref="V25:AB25"/>
    <mergeCell ref="B22:G22"/>
    <mergeCell ref="H22:N22"/>
    <mergeCell ref="P22:U22"/>
    <mergeCell ref="V22:AB22"/>
    <mergeCell ref="B23:G23"/>
    <mergeCell ref="H23:N23"/>
    <mergeCell ref="P23:U23"/>
    <mergeCell ref="V23:AB23"/>
    <mergeCell ref="B20:G20"/>
    <mergeCell ref="H20:N20"/>
    <mergeCell ref="P20:U20"/>
    <mergeCell ref="V20:AB20"/>
    <mergeCell ref="B21:G21"/>
    <mergeCell ref="H21:N21"/>
    <mergeCell ref="P21:U21"/>
    <mergeCell ref="V21:AB21"/>
    <mergeCell ref="B18:G18"/>
    <mergeCell ref="H18:N18"/>
    <mergeCell ref="P18:U18"/>
    <mergeCell ref="V18:AB18"/>
    <mergeCell ref="B19:G19"/>
    <mergeCell ref="H19:N19"/>
    <mergeCell ref="P19:U19"/>
    <mergeCell ref="V19:AB19"/>
    <mergeCell ref="B16:N16"/>
    <mergeCell ref="P16:AB16"/>
    <mergeCell ref="B17:G17"/>
    <mergeCell ref="H17:N17"/>
    <mergeCell ref="P17:U17"/>
    <mergeCell ref="V17:AB17"/>
    <mergeCell ref="B12:N12"/>
    <mergeCell ref="R12:Y12"/>
    <mergeCell ref="B14:C14"/>
    <mergeCell ref="D14:G14"/>
    <mergeCell ref="H14:M14"/>
    <mergeCell ref="R14:S14"/>
    <mergeCell ref="T14:X14"/>
    <mergeCell ref="B10:H10"/>
    <mergeCell ref="I10:N10"/>
    <mergeCell ref="P10:V10"/>
    <mergeCell ref="W10:AB10"/>
    <mergeCell ref="B7:H7"/>
    <mergeCell ref="I7:N7"/>
    <mergeCell ref="P7:V7"/>
    <mergeCell ref="W7:AB7"/>
    <mergeCell ref="B8:H8"/>
    <mergeCell ref="I8:N8"/>
    <mergeCell ref="P8:V8"/>
    <mergeCell ref="W8:AB8"/>
    <mergeCell ref="A2:AA2"/>
    <mergeCell ref="A4:AA4"/>
    <mergeCell ref="B6:H6"/>
    <mergeCell ref="I6:N6"/>
    <mergeCell ref="P6:V6"/>
    <mergeCell ref="W6:AB6"/>
    <mergeCell ref="B9:H9"/>
    <mergeCell ref="I9:N9"/>
    <mergeCell ref="P9:V9"/>
    <mergeCell ref="W9:AB9"/>
  </mergeCells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F19"/>
  <sheetViews>
    <sheetView workbookViewId="0">
      <selection activeCell="L5" sqref="L5"/>
    </sheetView>
  </sheetViews>
  <sheetFormatPr baseColWidth="10" defaultRowHeight="12.75"/>
  <cols>
    <col min="1" max="1" width="14" bestFit="1" customWidth="1"/>
    <col min="2" max="2" width="14" customWidth="1"/>
    <col min="3" max="3" width="20.28515625" bestFit="1" customWidth="1"/>
    <col min="4" max="4" width="37.5703125" customWidth="1"/>
    <col min="5" max="5" width="22.7109375" bestFit="1" customWidth="1"/>
  </cols>
  <sheetData>
    <row r="1" spans="1:6" ht="24" customHeight="1">
      <c r="C1" t="s">
        <v>237</v>
      </c>
      <c r="D1" t="s">
        <v>236</v>
      </c>
      <c r="E1" t="s">
        <v>235</v>
      </c>
    </row>
    <row r="2" spans="1:6" ht="50.1" customHeight="1">
      <c r="A2" s="27">
        <v>2060417800004</v>
      </c>
      <c r="B2" s="32" t="str">
        <f>(LEFT(A2,LEN(A2)-1))</f>
        <v>206041780000</v>
      </c>
      <c r="C2" s="26" t="str">
        <f>EEEAN13(B2)</f>
        <v>2AGKOBR*iaaaae+</v>
      </c>
      <c r="D2" s="8" t="s">
        <v>106</v>
      </c>
      <c r="E2" s="39">
        <v>365</v>
      </c>
      <c r="F2" s="7"/>
    </row>
    <row r="3" spans="1:6" ht="50.1" customHeight="1">
      <c r="A3" s="29">
        <v>2060417800011</v>
      </c>
      <c r="B3" s="32" t="str">
        <f t="shared" ref="B3:B18" si="0">(LEFT(A3,LEN(A3)-1))</f>
        <v>206041780001</v>
      </c>
      <c r="C3" s="26" t="str">
        <f>EEEAN13(B3)</f>
        <v>2AGKOBR*iaaabb+</v>
      </c>
      <c r="D3" s="9" t="s">
        <v>107</v>
      </c>
      <c r="E3" s="39">
        <v>10</v>
      </c>
    </row>
    <row r="4" spans="1:6" ht="50.1" customHeight="1">
      <c r="A4" s="29">
        <v>2060417800028</v>
      </c>
      <c r="B4" s="32" t="str">
        <f t="shared" si="0"/>
        <v>206041780002</v>
      </c>
      <c r="C4" s="26" t="str">
        <f t="shared" ref="C4:C19" si="1">EEEAN13(B4)</f>
        <v>2AGKOBR*iaaaci+</v>
      </c>
      <c r="D4" s="9" t="s">
        <v>232</v>
      </c>
      <c r="E4" s="11">
        <v>3.2</v>
      </c>
    </row>
    <row r="5" spans="1:6" ht="50.1" customHeight="1">
      <c r="A5" s="29">
        <v>2060417800035</v>
      </c>
      <c r="B5" s="32" t="str">
        <f t="shared" si="0"/>
        <v>206041780003</v>
      </c>
      <c r="C5" s="26" t="str">
        <f t="shared" si="1"/>
        <v>2AGKOBR*iaaadf+</v>
      </c>
      <c r="D5" s="9" t="s">
        <v>109</v>
      </c>
      <c r="E5" s="11">
        <v>3.2</v>
      </c>
    </row>
    <row r="6" spans="1:6" ht="50.1" customHeight="1">
      <c r="A6" s="29">
        <v>2060417800042</v>
      </c>
      <c r="B6" s="32" t="str">
        <f t="shared" si="0"/>
        <v>206041780004</v>
      </c>
      <c r="C6" s="26" t="str">
        <f t="shared" si="1"/>
        <v>2AGKOBR*iaaaec+</v>
      </c>
      <c r="D6" s="9" t="s">
        <v>110</v>
      </c>
      <c r="E6" s="11">
        <v>3.2</v>
      </c>
    </row>
    <row r="7" spans="1:6" ht="50.1" customHeight="1" thickBot="1">
      <c r="A7" s="30">
        <v>2060417800059</v>
      </c>
      <c r="B7" s="32" t="str">
        <f t="shared" si="0"/>
        <v>206041780005</v>
      </c>
      <c r="C7" s="26" t="str">
        <f t="shared" si="1"/>
        <v>2AGKOBR*iaaafj+</v>
      </c>
      <c r="D7" s="10" t="s">
        <v>111</v>
      </c>
      <c r="E7" s="11">
        <v>3.2</v>
      </c>
    </row>
    <row r="8" spans="1:6" ht="50.1" customHeight="1">
      <c r="A8" s="28">
        <v>2060417800066</v>
      </c>
      <c r="B8" s="32" t="str">
        <f t="shared" si="0"/>
        <v>206041780006</v>
      </c>
      <c r="C8" s="26" t="str">
        <f t="shared" si="1"/>
        <v>2AGKOBR*iaaagg+</v>
      </c>
      <c r="D8" s="8" t="s">
        <v>106</v>
      </c>
      <c r="E8" s="11">
        <v>4.99</v>
      </c>
    </row>
    <row r="9" spans="1:6" ht="50.1" customHeight="1">
      <c r="A9" s="24">
        <v>2060417800073</v>
      </c>
      <c r="B9" s="32" t="str">
        <f t="shared" si="0"/>
        <v>206041780007</v>
      </c>
      <c r="C9" s="26" t="str">
        <f t="shared" si="1"/>
        <v>2AGKOBR*iaaahd+</v>
      </c>
      <c r="D9" s="9" t="s">
        <v>107</v>
      </c>
      <c r="E9" s="11">
        <v>4.99</v>
      </c>
    </row>
    <row r="10" spans="1:6" ht="50.1" customHeight="1">
      <c r="A10" s="24">
        <v>2060417800080</v>
      </c>
      <c r="B10" s="32" t="str">
        <f t="shared" si="0"/>
        <v>206041780008</v>
      </c>
      <c r="C10" s="26" t="str">
        <f t="shared" si="1"/>
        <v>2AGKOBR*iaaaia+</v>
      </c>
      <c r="D10" s="9" t="s">
        <v>108</v>
      </c>
      <c r="E10" s="11">
        <v>5.2</v>
      </c>
    </row>
    <row r="11" spans="1:6" ht="50.1" customHeight="1">
      <c r="A11" s="31">
        <v>2060417800097</v>
      </c>
      <c r="B11" s="32" t="str">
        <f t="shared" si="0"/>
        <v>206041780009</v>
      </c>
      <c r="C11" s="26" t="str">
        <f t="shared" si="1"/>
        <v>2AGKOBR*iaaajh+</v>
      </c>
      <c r="D11" s="9" t="s">
        <v>109</v>
      </c>
      <c r="E11" s="11">
        <v>5.2</v>
      </c>
    </row>
    <row r="12" spans="1:6" ht="50.1" customHeight="1">
      <c r="A12" s="24">
        <v>2060417800103</v>
      </c>
      <c r="B12" s="32" t="str">
        <f t="shared" si="0"/>
        <v>206041780010</v>
      </c>
      <c r="C12" s="26" t="str">
        <f t="shared" si="1"/>
        <v>2AGKOBR*iaabad+</v>
      </c>
      <c r="D12" s="9" t="s">
        <v>110</v>
      </c>
      <c r="E12" s="11">
        <v>5.2</v>
      </c>
    </row>
    <row r="13" spans="1:6" ht="50.1" customHeight="1" thickBot="1">
      <c r="A13" s="24">
        <v>2060417800110</v>
      </c>
      <c r="B13" s="32" t="str">
        <f t="shared" si="0"/>
        <v>206041780011</v>
      </c>
      <c r="C13" s="26" t="str">
        <f t="shared" si="1"/>
        <v>2AGKOBR*iaabba+</v>
      </c>
      <c r="D13" s="10" t="s">
        <v>111</v>
      </c>
      <c r="E13" s="11">
        <v>5.2</v>
      </c>
    </row>
    <row r="14" spans="1:6" ht="50.1" customHeight="1" thickBot="1">
      <c r="A14" s="24">
        <v>2060417800127</v>
      </c>
      <c r="B14" s="32" t="str">
        <f t="shared" si="0"/>
        <v>206041780012</v>
      </c>
      <c r="C14" s="26" t="str">
        <f t="shared" si="1"/>
        <v>2AGKOBR*iaabch+</v>
      </c>
      <c r="D14" s="10" t="s">
        <v>112</v>
      </c>
      <c r="E14" s="11">
        <v>1</v>
      </c>
    </row>
    <row r="15" spans="1:6" ht="46.5" thickBot="1">
      <c r="A15" s="25" t="s">
        <v>117</v>
      </c>
      <c r="B15" s="32" t="str">
        <f t="shared" si="0"/>
        <v>020250101305</v>
      </c>
      <c r="C15" s="26" t="str">
        <f t="shared" si="1"/>
        <v>0CACFAB*abdafh+</v>
      </c>
      <c r="D15" s="10" t="s">
        <v>113</v>
      </c>
      <c r="E15" s="11">
        <v>1.99</v>
      </c>
    </row>
    <row r="16" spans="1:6" ht="46.5" thickBot="1">
      <c r="A16" s="25" t="s">
        <v>117</v>
      </c>
      <c r="B16" s="32" t="str">
        <f t="shared" si="0"/>
        <v>020250101305</v>
      </c>
      <c r="C16" s="26" t="str">
        <f t="shared" si="1"/>
        <v>0CACFAB*abdafh+</v>
      </c>
      <c r="D16" s="10" t="s">
        <v>114</v>
      </c>
      <c r="E16" s="11">
        <v>1.99</v>
      </c>
    </row>
    <row r="17" spans="1:5" ht="46.5" thickBot="1">
      <c r="A17" s="25" t="s">
        <v>118</v>
      </c>
      <c r="B17" s="32" t="str">
        <f t="shared" si="0"/>
        <v>020250101502</v>
      </c>
      <c r="C17" s="26" t="str">
        <f t="shared" si="1"/>
        <v>0CACFAB*abfaca+</v>
      </c>
      <c r="D17" s="10" t="s">
        <v>115</v>
      </c>
      <c r="E17" s="11">
        <v>2.29</v>
      </c>
    </row>
    <row r="18" spans="1:5" ht="46.5" thickBot="1">
      <c r="A18" s="25" t="s">
        <v>119</v>
      </c>
      <c r="B18" s="32" t="str">
        <f t="shared" si="0"/>
        <v>020250100984</v>
      </c>
      <c r="C18" s="26" t="str">
        <f t="shared" si="1"/>
        <v>0CACFAB*aajief+</v>
      </c>
      <c r="D18" s="10" t="s">
        <v>116</v>
      </c>
      <c r="E18" s="11">
        <v>1.5</v>
      </c>
    </row>
    <row r="19" spans="1:5" ht="46.5" thickBot="1">
      <c r="A19" s="25">
        <v>1234598756356</v>
      </c>
      <c r="B19" s="32" t="str">
        <f>(LEFT(A19,LEN(A19)-1))</f>
        <v>123459875635</v>
      </c>
      <c r="C19" s="26" t="str">
        <f t="shared" si="1"/>
        <v>1CDOFTS*hfgdfg+</v>
      </c>
      <c r="D19" s="10" t="s">
        <v>233</v>
      </c>
      <c r="E19" s="11">
        <v>1.5</v>
      </c>
    </row>
  </sheetData>
  <pageMargins left="0" right="0" top="0" bottom="0" header="0" footer="0"/>
  <pageSetup paperSize="9" scale="91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236"/>
  <sheetViews>
    <sheetView tabSelected="1" zoomScale="350" zoomScaleNormal="350" workbookViewId="0">
      <selection activeCell="C2" sqref="C2"/>
    </sheetView>
  </sheetViews>
  <sheetFormatPr baseColWidth="10" defaultRowHeight="12.75"/>
  <cols>
    <col min="1" max="1" width="15.7109375" style="33" customWidth="1"/>
    <col min="2" max="2" width="15" customWidth="1"/>
    <col min="3" max="3" width="18.140625" customWidth="1"/>
    <col min="4" max="4" width="21.85546875" bestFit="1" customWidth="1"/>
  </cols>
  <sheetData>
    <row r="1" spans="1:4">
      <c r="A1" s="33" t="s">
        <v>229</v>
      </c>
      <c r="B1" t="s">
        <v>230</v>
      </c>
      <c r="C1" s="34" t="s">
        <v>231</v>
      </c>
      <c r="D1" s="34" t="s">
        <v>234</v>
      </c>
    </row>
    <row r="2" spans="1:4" ht="36.75" customHeight="1">
      <c r="A2" s="36">
        <v>2060417800004</v>
      </c>
      <c r="B2" s="35" t="str">
        <f t="shared" ref="B2:B65" si="0">VLOOKUP(A2,traca,4,FALSE)</f>
        <v>parisien</v>
      </c>
      <c r="C2" s="38">
        <f ca="1">TODAY()</f>
        <v>44424</v>
      </c>
      <c r="D2" s="38">
        <f ca="1">C2+365</f>
        <v>44789</v>
      </c>
    </row>
    <row r="3" spans="1:4">
      <c r="A3" s="36">
        <v>2060417800011</v>
      </c>
      <c r="B3" s="35" t="str">
        <f>VLOOKUP(A3,traca,4,FALSE)</f>
        <v>lyonnais</v>
      </c>
      <c r="C3" s="38">
        <f ca="1">+C2</f>
        <v>44424</v>
      </c>
    </row>
    <row r="4" spans="1:4">
      <c r="A4" s="36"/>
      <c r="B4" s="35"/>
      <c r="C4" s="38"/>
    </row>
    <row r="5" spans="1:4">
      <c r="A5" s="36"/>
      <c r="B5" s="35"/>
      <c r="C5" s="38"/>
    </row>
    <row r="6" spans="1:4">
      <c r="A6" s="36"/>
      <c r="B6" s="35"/>
      <c r="C6" s="38"/>
    </row>
    <row r="7" spans="1:4">
      <c r="A7" s="36"/>
      <c r="B7" s="35"/>
      <c r="C7" s="38"/>
    </row>
    <row r="8" spans="1:4">
      <c r="A8" s="36"/>
      <c r="B8" s="35"/>
      <c r="C8" s="38"/>
    </row>
    <row r="9" spans="1:4">
      <c r="A9" s="36"/>
      <c r="B9" s="35"/>
      <c r="C9" s="38"/>
    </row>
    <row r="10" spans="1:4">
      <c r="A10" s="36"/>
      <c r="B10" s="35"/>
      <c r="C10" s="38"/>
    </row>
    <row r="11" spans="1:4">
      <c r="A11" s="36"/>
      <c r="B11" s="35"/>
      <c r="C11" s="38"/>
    </row>
    <row r="12" spans="1:4">
      <c r="A12" s="36"/>
      <c r="B12" s="35"/>
      <c r="C12" s="38"/>
    </row>
    <row r="13" spans="1:4">
      <c r="A13" s="36"/>
      <c r="B13" s="35"/>
      <c r="C13" s="38"/>
    </row>
    <row r="14" spans="1:4">
      <c r="A14" s="36"/>
      <c r="B14" s="35"/>
      <c r="C14" s="38"/>
    </row>
    <row r="15" spans="1:4">
      <c r="A15" s="36"/>
      <c r="B15" s="35"/>
      <c r="C15" s="38"/>
    </row>
    <row r="16" spans="1:4">
      <c r="A16" s="36"/>
      <c r="B16" s="35"/>
      <c r="C16" s="38"/>
    </row>
    <row r="17" spans="1:3">
      <c r="A17" s="36"/>
      <c r="B17" s="35"/>
      <c r="C17" s="38"/>
    </row>
    <row r="18" spans="1:3">
      <c r="A18" s="36"/>
      <c r="B18" s="35"/>
      <c r="C18" s="38"/>
    </row>
    <row r="19" spans="1:3">
      <c r="A19" s="36"/>
      <c r="B19" s="35"/>
      <c r="C19" s="38"/>
    </row>
    <row r="20" spans="1:3">
      <c r="A20" s="36"/>
      <c r="B20" s="35"/>
      <c r="C20" s="38"/>
    </row>
    <row r="21" spans="1:3">
      <c r="A21" s="36"/>
      <c r="B21" s="35"/>
      <c r="C21" s="38"/>
    </row>
    <row r="22" spans="1:3">
      <c r="A22" s="36"/>
      <c r="B22" s="35"/>
      <c r="C22" s="38"/>
    </row>
    <row r="23" spans="1:3">
      <c r="A23" s="36"/>
      <c r="B23" s="35"/>
      <c r="C23" s="38"/>
    </row>
    <row r="24" spans="1:3">
      <c r="A24" s="36"/>
      <c r="B24" s="35"/>
      <c r="C24" s="38"/>
    </row>
    <row r="25" spans="1:3">
      <c r="A25" s="36"/>
      <c r="B25" s="35"/>
      <c r="C25" s="38"/>
    </row>
    <row r="26" spans="1:3">
      <c r="A26" s="36"/>
      <c r="B26" s="35"/>
      <c r="C26" s="38"/>
    </row>
    <row r="27" spans="1:3">
      <c r="A27" s="36"/>
      <c r="B27" s="35"/>
      <c r="C27" s="38"/>
    </row>
    <row r="28" spans="1:3">
      <c r="A28" s="36"/>
      <c r="B28" s="35"/>
      <c r="C28" s="38"/>
    </row>
    <row r="29" spans="1:3">
      <c r="A29" s="36"/>
      <c r="B29" s="35"/>
      <c r="C29" s="38"/>
    </row>
    <row r="30" spans="1:3">
      <c r="A30" s="36"/>
      <c r="B30" s="35"/>
      <c r="C30" s="38"/>
    </row>
    <row r="31" spans="1:3">
      <c r="A31" s="36"/>
      <c r="B31" s="35"/>
      <c r="C31" s="38"/>
    </row>
    <row r="32" spans="1:3">
      <c r="A32" s="36"/>
      <c r="B32" s="35"/>
      <c r="C32" s="38"/>
    </row>
    <row r="33" spans="1:3">
      <c r="A33" s="36"/>
      <c r="B33" s="35"/>
      <c r="C33" s="38"/>
    </row>
    <row r="34" spans="1:3">
      <c r="A34" s="36"/>
      <c r="B34" s="35"/>
      <c r="C34" s="38"/>
    </row>
    <row r="35" spans="1:3">
      <c r="A35" s="36"/>
      <c r="B35" s="35"/>
      <c r="C35" s="38"/>
    </row>
    <row r="36" spans="1:3">
      <c r="A36" s="36"/>
      <c r="B36" s="35"/>
      <c r="C36" s="38"/>
    </row>
    <row r="37" spans="1:3">
      <c r="A37" s="36"/>
      <c r="B37" s="35"/>
      <c r="C37" s="38"/>
    </row>
    <row r="38" spans="1:3">
      <c r="A38" s="36"/>
      <c r="B38" s="35"/>
      <c r="C38" s="38"/>
    </row>
    <row r="39" spans="1:3">
      <c r="A39" s="36"/>
      <c r="B39" s="35"/>
      <c r="C39" s="38"/>
    </row>
    <row r="40" spans="1:3">
      <c r="A40" s="37"/>
      <c r="B40" s="35"/>
      <c r="C40" s="38"/>
    </row>
    <row r="41" spans="1:3">
      <c r="A41" s="37"/>
      <c r="B41" s="35"/>
      <c r="C41" s="38"/>
    </row>
    <row r="42" spans="1:3">
      <c r="A42" s="37"/>
      <c r="B42" s="35"/>
      <c r="C42" s="38"/>
    </row>
    <row r="43" spans="1:3">
      <c r="A43" s="37"/>
      <c r="B43" s="35"/>
      <c r="C43" s="38"/>
    </row>
    <row r="44" spans="1:3">
      <c r="A44" s="37"/>
      <c r="B44" s="35"/>
      <c r="C44" s="38"/>
    </row>
    <row r="45" spans="1:3">
      <c r="A45" s="37"/>
      <c r="B45" s="35"/>
      <c r="C45" s="38"/>
    </row>
    <row r="46" spans="1:3">
      <c r="A46" s="37"/>
      <c r="B46" s="35"/>
      <c r="C46" s="38"/>
    </row>
    <row r="47" spans="1:3">
      <c r="A47" s="37"/>
      <c r="B47" s="35"/>
      <c r="C47" s="38"/>
    </row>
    <row r="48" spans="1:3">
      <c r="A48" s="37"/>
      <c r="B48" s="35"/>
      <c r="C48" s="38"/>
    </row>
    <row r="49" spans="1:3">
      <c r="A49" s="37"/>
      <c r="B49" s="35"/>
      <c r="C49" s="38"/>
    </row>
    <row r="50" spans="1:3">
      <c r="A50" s="37"/>
      <c r="B50" s="35"/>
      <c r="C50" s="38"/>
    </row>
    <row r="51" spans="1:3">
      <c r="A51" s="37"/>
      <c r="B51" s="35"/>
      <c r="C51" s="38"/>
    </row>
    <row r="52" spans="1:3">
      <c r="A52" s="37"/>
      <c r="B52" s="35"/>
      <c r="C52" s="38"/>
    </row>
    <row r="53" spans="1:3">
      <c r="A53" s="37"/>
      <c r="B53" s="35"/>
      <c r="C53" s="38"/>
    </row>
    <row r="54" spans="1:3">
      <c r="A54" s="37"/>
      <c r="B54" s="35"/>
      <c r="C54" s="38"/>
    </row>
    <row r="55" spans="1:3">
      <c r="A55" s="37"/>
      <c r="B55" s="35"/>
      <c r="C55" s="38"/>
    </row>
    <row r="56" spans="1:3">
      <c r="A56" s="37"/>
      <c r="B56" s="35"/>
      <c r="C56" s="38"/>
    </row>
    <row r="57" spans="1:3">
      <c r="A57" s="37"/>
      <c r="B57" s="35"/>
      <c r="C57" s="38"/>
    </row>
    <row r="58" spans="1:3">
      <c r="A58" s="37"/>
      <c r="B58" s="35"/>
      <c r="C58" s="38"/>
    </row>
    <row r="59" spans="1:3">
      <c r="A59" s="37"/>
      <c r="B59" s="35"/>
      <c r="C59" s="38"/>
    </row>
    <row r="60" spans="1:3">
      <c r="A60" s="37"/>
      <c r="B60" s="35"/>
      <c r="C60" s="38"/>
    </row>
    <row r="61" spans="1:3">
      <c r="A61" s="37"/>
      <c r="B61" s="35"/>
      <c r="C61" s="38"/>
    </row>
    <row r="62" spans="1:3">
      <c r="A62" s="37"/>
      <c r="B62" s="35"/>
      <c r="C62" s="38"/>
    </row>
    <row r="63" spans="1:3">
      <c r="A63" s="37"/>
      <c r="B63" s="35"/>
      <c r="C63" s="38"/>
    </row>
    <row r="64" spans="1:3">
      <c r="A64" s="37"/>
      <c r="B64" s="35"/>
      <c r="C64" s="38"/>
    </row>
    <row r="65" spans="1:3">
      <c r="A65" s="37"/>
      <c r="B65" s="35"/>
      <c r="C65" s="38"/>
    </row>
    <row r="66" spans="1:3">
      <c r="A66" s="37"/>
      <c r="B66" s="35"/>
      <c r="C66" s="38"/>
    </row>
    <row r="67" spans="1:3">
      <c r="A67" s="37"/>
      <c r="B67" s="35"/>
      <c r="C67" s="38"/>
    </row>
    <row r="68" spans="1:3">
      <c r="A68" s="37"/>
      <c r="B68" s="35"/>
      <c r="C68" s="38"/>
    </row>
    <row r="69" spans="1:3">
      <c r="A69" s="37"/>
      <c r="B69" s="35"/>
      <c r="C69" s="38"/>
    </row>
    <row r="70" spans="1:3">
      <c r="A70" s="37"/>
      <c r="B70" s="35"/>
      <c r="C70" s="38"/>
    </row>
    <row r="71" spans="1:3">
      <c r="A71" s="37"/>
      <c r="B71" s="35"/>
      <c r="C71" s="38"/>
    </row>
    <row r="72" spans="1:3">
      <c r="A72" s="37"/>
      <c r="B72" s="35"/>
      <c r="C72" s="38"/>
    </row>
    <row r="73" spans="1:3">
      <c r="A73" s="37"/>
      <c r="B73" s="35"/>
      <c r="C73" s="38"/>
    </row>
    <row r="74" spans="1:3">
      <c r="A74" s="37"/>
      <c r="B74" s="35"/>
      <c r="C74" s="38"/>
    </row>
    <row r="75" spans="1:3">
      <c r="A75" s="37"/>
      <c r="B75" s="35"/>
      <c r="C75" s="38"/>
    </row>
    <row r="76" spans="1:3">
      <c r="A76" s="37"/>
      <c r="B76" s="35"/>
      <c r="C76" s="38"/>
    </row>
    <row r="77" spans="1:3">
      <c r="A77" s="37"/>
      <c r="B77" s="35"/>
      <c r="C77" s="38"/>
    </row>
    <row r="78" spans="1:3">
      <c r="A78" s="37"/>
      <c r="B78" s="35"/>
      <c r="C78" s="38"/>
    </row>
    <row r="79" spans="1:3">
      <c r="A79" s="37"/>
      <c r="B79" s="35"/>
      <c r="C79" s="38"/>
    </row>
    <row r="80" spans="1:3">
      <c r="A80" s="37"/>
      <c r="B80" s="35"/>
      <c r="C80" s="38"/>
    </row>
    <row r="81" spans="1:3">
      <c r="A81" s="37"/>
      <c r="B81" s="35"/>
      <c r="C81" s="38"/>
    </row>
    <row r="82" spans="1:3">
      <c r="A82" s="37"/>
      <c r="B82" s="35"/>
      <c r="C82" s="38"/>
    </row>
    <row r="83" spans="1:3">
      <c r="A83" s="37"/>
      <c r="B83" s="35"/>
      <c r="C83" s="38"/>
    </row>
    <row r="84" spans="1:3">
      <c r="A84" s="37"/>
      <c r="B84" s="35"/>
      <c r="C84" s="38"/>
    </row>
    <row r="85" spans="1:3">
      <c r="A85" s="37"/>
      <c r="B85" s="35"/>
      <c r="C85" s="38"/>
    </row>
    <row r="86" spans="1:3">
      <c r="A86" s="37"/>
      <c r="B86" s="35"/>
      <c r="C86" s="38"/>
    </row>
    <row r="87" spans="1:3">
      <c r="A87" s="37"/>
      <c r="B87" s="35"/>
      <c r="C87" s="38"/>
    </row>
    <row r="88" spans="1:3">
      <c r="A88" s="37"/>
      <c r="B88" s="35"/>
      <c r="C88" s="38"/>
    </row>
    <row r="89" spans="1:3">
      <c r="A89" s="37"/>
      <c r="B89" s="35"/>
      <c r="C89" s="38"/>
    </row>
    <row r="90" spans="1:3">
      <c r="A90" s="37"/>
      <c r="B90" s="35"/>
      <c r="C90" s="38"/>
    </row>
    <row r="91" spans="1:3">
      <c r="A91" s="37"/>
      <c r="B91" s="35"/>
      <c r="C91" s="38"/>
    </row>
    <row r="92" spans="1:3">
      <c r="A92" s="37"/>
      <c r="B92" s="35"/>
      <c r="C92" s="38"/>
    </row>
    <row r="93" spans="1:3">
      <c r="A93" s="37"/>
      <c r="B93" s="35"/>
      <c r="C93" s="38"/>
    </row>
    <row r="94" spans="1:3">
      <c r="A94" s="37"/>
      <c r="B94" s="35"/>
      <c r="C94" s="38"/>
    </row>
    <row r="95" spans="1:3">
      <c r="A95" s="37"/>
      <c r="B95" s="35"/>
      <c r="C95" s="38"/>
    </row>
    <row r="96" spans="1:3">
      <c r="A96" s="37"/>
      <c r="B96" s="35"/>
      <c r="C96" s="38"/>
    </row>
    <row r="97" spans="1:3">
      <c r="A97" s="37"/>
      <c r="B97" s="35"/>
      <c r="C97" s="38"/>
    </row>
    <row r="98" spans="1:3">
      <c r="A98" s="37"/>
      <c r="B98" s="35"/>
      <c r="C98" s="38"/>
    </row>
    <row r="99" spans="1:3">
      <c r="A99" s="37"/>
      <c r="B99" s="35"/>
      <c r="C99" s="38"/>
    </row>
    <row r="100" spans="1:3">
      <c r="A100" s="37"/>
      <c r="B100" s="35"/>
      <c r="C100" s="38"/>
    </row>
    <row r="101" spans="1:3">
      <c r="A101" s="37"/>
      <c r="B101" s="35"/>
      <c r="C101" s="38"/>
    </row>
    <row r="102" spans="1:3">
      <c r="A102" s="37"/>
      <c r="B102" s="35"/>
      <c r="C102" s="38"/>
    </row>
    <row r="103" spans="1:3">
      <c r="A103" s="37"/>
      <c r="B103" s="35"/>
      <c r="C103" s="38"/>
    </row>
    <row r="104" spans="1:3">
      <c r="A104" s="37"/>
      <c r="B104" s="35"/>
      <c r="C104" s="38"/>
    </row>
    <row r="105" spans="1:3">
      <c r="A105" s="37"/>
      <c r="B105" s="35"/>
      <c r="C105" s="38"/>
    </row>
    <row r="106" spans="1:3">
      <c r="A106" s="37"/>
      <c r="B106" s="35"/>
      <c r="C106" s="38"/>
    </row>
    <row r="107" spans="1:3">
      <c r="A107" s="37"/>
      <c r="B107" s="35"/>
      <c r="C107" s="38"/>
    </row>
    <row r="108" spans="1:3">
      <c r="A108" s="37"/>
      <c r="B108" s="35"/>
      <c r="C108" s="38"/>
    </row>
    <row r="109" spans="1:3">
      <c r="A109" s="37"/>
      <c r="B109" s="35"/>
      <c r="C109" s="38"/>
    </row>
    <row r="110" spans="1:3">
      <c r="A110" s="37"/>
      <c r="B110" s="35"/>
      <c r="C110" s="38"/>
    </row>
    <row r="111" spans="1:3">
      <c r="A111" s="37"/>
      <c r="B111" s="35"/>
      <c r="C111" s="38"/>
    </row>
    <row r="112" spans="1:3">
      <c r="A112" s="37"/>
      <c r="B112" s="35"/>
      <c r="C112" s="38"/>
    </row>
    <row r="113" spans="1:3">
      <c r="A113" s="37"/>
      <c r="B113" s="35"/>
      <c r="C113" s="38"/>
    </row>
    <row r="114" spans="1:3">
      <c r="A114" s="37"/>
      <c r="B114" s="35"/>
      <c r="C114" s="38"/>
    </row>
    <row r="115" spans="1:3">
      <c r="A115" s="37"/>
      <c r="B115" s="35"/>
      <c r="C115" s="38"/>
    </row>
    <row r="116" spans="1:3">
      <c r="A116" s="37"/>
      <c r="B116" s="35"/>
      <c r="C116" s="38"/>
    </row>
    <row r="117" spans="1:3">
      <c r="A117" s="37"/>
      <c r="B117" s="35"/>
      <c r="C117" s="38"/>
    </row>
    <row r="118" spans="1:3">
      <c r="A118" s="37"/>
      <c r="B118" s="35"/>
      <c r="C118" s="38"/>
    </row>
    <row r="119" spans="1:3">
      <c r="A119" s="37"/>
      <c r="B119" s="35"/>
      <c r="C119" s="38"/>
    </row>
    <row r="120" spans="1:3">
      <c r="A120" s="37"/>
      <c r="B120" s="35"/>
      <c r="C120" s="38"/>
    </row>
    <row r="121" spans="1:3">
      <c r="A121" s="37"/>
      <c r="B121" s="35"/>
      <c r="C121" s="38"/>
    </row>
    <row r="122" spans="1:3">
      <c r="A122" s="37"/>
      <c r="B122" s="35"/>
      <c r="C122" s="38"/>
    </row>
    <row r="123" spans="1:3">
      <c r="A123" s="37"/>
      <c r="B123" s="35"/>
      <c r="C123" s="38"/>
    </row>
    <row r="124" spans="1:3">
      <c r="A124" s="37"/>
      <c r="B124" s="35"/>
      <c r="C124" s="38"/>
    </row>
    <row r="125" spans="1:3">
      <c r="A125" s="37"/>
      <c r="B125" s="35"/>
      <c r="C125" s="38"/>
    </row>
    <row r="126" spans="1:3">
      <c r="A126" s="37"/>
      <c r="B126" s="35"/>
      <c r="C126" s="38"/>
    </row>
    <row r="127" spans="1:3">
      <c r="A127" s="37"/>
      <c r="B127" s="35"/>
      <c r="C127" s="38"/>
    </row>
    <row r="128" spans="1:3">
      <c r="A128" s="37"/>
      <c r="B128" s="35"/>
      <c r="C128" s="38"/>
    </row>
    <row r="129" spans="1:3">
      <c r="A129" s="37"/>
      <c r="B129" s="35"/>
      <c r="C129" s="38"/>
    </row>
    <row r="130" spans="1:3">
      <c r="A130" s="37"/>
      <c r="B130" s="35"/>
      <c r="C130" s="38"/>
    </row>
    <row r="131" spans="1:3">
      <c r="A131" s="37"/>
      <c r="B131" s="35"/>
      <c r="C131" s="38"/>
    </row>
    <row r="132" spans="1:3">
      <c r="A132" s="37"/>
      <c r="B132" s="35"/>
      <c r="C132" s="38"/>
    </row>
    <row r="133" spans="1:3">
      <c r="A133" s="37"/>
      <c r="B133" s="35"/>
      <c r="C133" s="38"/>
    </row>
    <row r="134" spans="1:3">
      <c r="A134" s="37"/>
      <c r="B134" s="35"/>
      <c r="C134" s="38"/>
    </row>
    <row r="135" spans="1:3">
      <c r="A135" s="37"/>
      <c r="B135" s="35"/>
      <c r="C135" s="38"/>
    </row>
    <row r="136" spans="1:3">
      <c r="A136" s="37"/>
      <c r="B136" s="35"/>
      <c r="C136" s="38"/>
    </row>
    <row r="137" spans="1:3">
      <c r="A137" s="37"/>
      <c r="B137" s="35"/>
      <c r="C137" s="38"/>
    </row>
    <row r="138" spans="1:3">
      <c r="A138" s="37"/>
      <c r="B138" s="35"/>
      <c r="C138" s="38"/>
    </row>
    <row r="139" spans="1:3">
      <c r="A139" s="37"/>
      <c r="B139" s="35"/>
      <c r="C139" s="38"/>
    </row>
    <row r="140" spans="1:3">
      <c r="A140" s="37"/>
      <c r="B140" s="35"/>
      <c r="C140" s="38"/>
    </row>
    <row r="141" spans="1:3">
      <c r="A141" s="37"/>
      <c r="B141" s="35"/>
      <c r="C141" s="38"/>
    </row>
    <row r="142" spans="1:3">
      <c r="A142" s="37"/>
      <c r="B142" s="35"/>
      <c r="C142" s="38"/>
    </row>
    <row r="143" spans="1:3">
      <c r="A143" s="37"/>
      <c r="B143" s="35"/>
      <c r="C143" s="38"/>
    </row>
    <row r="144" spans="1:3">
      <c r="A144" s="37"/>
      <c r="B144" s="35"/>
      <c r="C144" s="38"/>
    </row>
    <row r="145" spans="1:3">
      <c r="A145" s="37"/>
      <c r="B145" s="35"/>
      <c r="C145" s="38"/>
    </row>
    <row r="146" spans="1:3">
      <c r="A146" s="37"/>
      <c r="B146" s="35"/>
      <c r="C146" s="38"/>
    </row>
    <row r="147" spans="1:3">
      <c r="A147" s="37"/>
      <c r="B147" s="35"/>
      <c r="C147" s="38"/>
    </row>
    <row r="148" spans="1:3">
      <c r="A148" s="37"/>
      <c r="B148" s="35"/>
      <c r="C148" s="38"/>
    </row>
    <row r="149" spans="1:3">
      <c r="A149" s="37"/>
      <c r="B149" s="35"/>
      <c r="C149" s="38"/>
    </row>
    <row r="150" spans="1:3">
      <c r="A150" s="37"/>
      <c r="B150" s="35"/>
      <c r="C150" s="38"/>
    </row>
    <row r="151" spans="1:3">
      <c r="A151" s="37"/>
      <c r="B151" s="35"/>
      <c r="C151" s="38"/>
    </row>
    <row r="152" spans="1:3">
      <c r="A152" s="37"/>
      <c r="B152" s="35"/>
      <c r="C152" s="38"/>
    </row>
    <row r="153" spans="1:3">
      <c r="A153" s="37"/>
      <c r="B153" s="35"/>
      <c r="C153" s="38"/>
    </row>
    <row r="154" spans="1:3">
      <c r="A154" s="37"/>
      <c r="B154" s="35"/>
      <c r="C154" s="38"/>
    </row>
    <row r="155" spans="1:3">
      <c r="A155" s="37"/>
      <c r="B155" s="35"/>
      <c r="C155" s="38"/>
    </row>
    <row r="156" spans="1:3">
      <c r="A156" s="37"/>
      <c r="B156" s="35"/>
      <c r="C156" s="38"/>
    </row>
    <row r="157" spans="1:3">
      <c r="A157" s="37"/>
      <c r="B157" s="35"/>
      <c r="C157" s="38"/>
    </row>
    <row r="158" spans="1:3">
      <c r="A158" s="37"/>
      <c r="B158" s="35"/>
      <c r="C158" s="38"/>
    </row>
    <row r="159" spans="1:3">
      <c r="A159" s="37"/>
      <c r="B159" s="35"/>
      <c r="C159" s="38"/>
    </row>
    <row r="160" spans="1:3">
      <c r="A160" s="37"/>
      <c r="B160" s="35"/>
      <c r="C160" s="38"/>
    </row>
    <row r="161" spans="1:3">
      <c r="A161" s="37"/>
      <c r="B161" s="35"/>
      <c r="C161" s="38"/>
    </row>
    <row r="162" spans="1:3">
      <c r="A162" s="37"/>
      <c r="B162" s="35"/>
      <c r="C162" s="38"/>
    </row>
    <row r="163" spans="1:3">
      <c r="A163" s="37"/>
      <c r="B163" s="35"/>
      <c r="C163" s="38"/>
    </row>
    <row r="164" spans="1:3">
      <c r="A164" s="37"/>
      <c r="B164" s="35"/>
      <c r="C164" s="38"/>
    </row>
    <row r="165" spans="1:3">
      <c r="A165" s="37"/>
      <c r="B165" s="35"/>
      <c r="C165" s="38"/>
    </row>
    <row r="166" spans="1:3">
      <c r="A166" s="37"/>
      <c r="B166" s="35"/>
      <c r="C166" s="38"/>
    </row>
    <row r="167" spans="1:3">
      <c r="A167" s="37"/>
      <c r="B167" s="35"/>
      <c r="C167" s="38"/>
    </row>
    <row r="168" spans="1:3">
      <c r="A168" s="37"/>
      <c r="B168" s="35"/>
      <c r="C168" s="38"/>
    </row>
    <row r="169" spans="1:3">
      <c r="A169" s="37"/>
      <c r="B169" s="35"/>
      <c r="C169" s="38"/>
    </row>
    <row r="170" spans="1:3">
      <c r="A170" s="37"/>
      <c r="B170" s="35"/>
      <c r="C170" s="38"/>
    </row>
    <row r="171" spans="1:3">
      <c r="A171" s="37"/>
      <c r="B171" s="35"/>
      <c r="C171" s="38"/>
    </row>
    <row r="172" spans="1:3">
      <c r="A172" s="37"/>
      <c r="B172" s="35"/>
      <c r="C172" s="38"/>
    </row>
    <row r="173" spans="1:3">
      <c r="A173" s="37"/>
      <c r="B173" s="35"/>
      <c r="C173" s="38"/>
    </row>
    <row r="174" spans="1:3">
      <c r="A174" s="37"/>
      <c r="B174" s="35"/>
      <c r="C174" s="38"/>
    </row>
    <row r="175" spans="1:3">
      <c r="A175" s="37"/>
      <c r="B175" s="35"/>
      <c r="C175" s="38"/>
    </row>
    <row r="176" spans="1:3">
      <c r="A176" s="37"/>
      <c r="B176" s="35"/>
      <c r="C176" s="38"/>
    </row>
    <row r="177" spans="1:3">
      <c r="A177" s="37"/>
      <c r="B177" s="35"/>
      <c r="C177" s="38"/>
    </row>
    <row r="178" spans="1:3">
      <c r="A178" s="37"/>
      <c r="B178" s="35"/>
      <c r="C178" s="38"/>
    </row>
    <row r="179" spans="1:3">
      <c r="A179" s="37"/>
      <c r="B179" s="35"/>
      <c r="C179" s="38"/>
    </row>
    <row r="180" spans="1:3">
      <c r="A180" s="37"/>
      <c r="B180" s="35"/>
      <c r="C180" s="38"/>
    </row>
    <row r="181" spans="1:3">
      <c r="A181" s="37"/>
      <c r="B181" s="35"/>
      <c r="C181" s="38"/>
    </row>
    <row r="182" spans="1:3">
      <c r="A182" s="37"/>
      <c r="B182" s="35"/>
      <c r="C182" s="38"/>
    </row>
    <row r="183" spans="1:3">
      <c r="A183" s="37"/>
      <c r="B183" s="35"/>
      <c r="C183" s="38"/>
    </row>
    <row r="184" spans="1:3">
      <c r="A184" s="37"/>
      <c r="B184" s="35"/>
      <c r="C184" s="38"/>
    </row>
    <row r="185" spans="1:3">
      <c r="A185" s="37"/>
      <c r="B185" s="35"/>
      <c r="C185" s="38"/>
    </row>
    <row r="186" spans="1:3">
      <c r="A186" s="37"/>
      <c r="B186" s="35"/>
      <c r="C186" s="38"/>
    </row>
    <row r="187" spans="1:3">
      <c r="A187" s="37"/>
      <c r="B187" s="35"/>
      <c r="C187" s="38"/>
    </row>
    <row r="188" spans="1:3">
      <c r="A188" s="37"/>
      <c r="B188" s="35"/>
      <c r="C188" s="38"/>
    </row>
    <row r="189" spans="1:3">
      <c r="A189" s="37"/>
      <c r="B189" s="35"/>
      <c r="C189" s="38"/>
    </row>
    <row r="190" spans="1:3">
      <c r="A190" s="37"/>
      <c r="B190" s="35"/>
      <c r="C190" s="38"/>
    </row>
    <row r="191" spans="1:3">
      <c r="A191" s="37"/>
      <c r="B191" s="35"/>
      <c r="C191" s="38"/>
    </row>
    <row r="192" spans="1:3">
      <c r="A192" s="37"/>
      <c r="B192" s="35"/>
      <c r="C192" s="38"/>
    </row>
    <row r="193" spans="1:3">
      <c r="A193" s="37"/>
      <c r="B193" s="35"/>
      <c r="C193" s="38"/>
    </row>
    <row r="194" spans="1:3">
      <c r="A194" s="37"/>
      <c r="B194" s="35"/>
      <c r="C194" s="38"/>
    </row>
    <row r="195" spans="1:3">
      <c r="A195" s="37"/>
      <c r="B195" s="35"/>
      <c r="C195" s="38"/>
    </row>
    <row r="196" spans="1:3">
      <c r="A196" s="37"/>
      <c r="B196" s="35"/>
      <c r="C196" s="38"/>
    </row>
    <row r="197" spans="1:3">
      <c r="A197" s="37"/>
      <c r="B197" s="35"/>
      <c r="C197" s="38"/>
    </row>
    <row r="198" spans="1:3">
      <c r="A198" s="37"/>
      <c r="B198" s="35"/>
      <c r="C198" s="38"/>
    </row>
    <row r="199" spans="1:3">
      <c r="A199" s="37"/>
      <c r="B199" s="35"/>
    </row>
    <row r="200" spans="1:3">
      <c r="A200" s="37"/>
      <c r="B200" s="35"/>
    </row>
    <row r="201" spans="1:3">
      <c r="A201" s="37"/>
      <c r="B201" s="35"/>
    </row>
    <row r="202" spans="1:3">
      <c r="A202" s="37"/>
      <c r="B202" s="35"/>
    </row>
    <row r="203" spans="1:3">
      <c r="A203" s="37"/>
      <c r="B203" s="35"/>
    </row>
    <row r="204" spans="1:3">
      <c r="A204" s="37"/>
      <c r="B204" s="35"/>
    </row>
    <row r="205" spans="1:3">
      <c r="A205" s="37"/>
      <c r="B205" s="35"/>
    </row>
    <row r="206" spans="1:3">
      <c r="A206" s="37"/>
      <c r="B206" s="35"/>
    </row>
    <row r="207" spans="1:3">
      <c r="A207" s="37"/>
      <c r="B207" s="35"/>
    </row>
    <row r="208" spans="1:3">
      <c r="A208" s="37"/>
      <c r="B208" s="35"/>
    </row>
    <row r="209" spans="1:2">
      <c r="A209" s="37"/>
      <c r="B209" s="35"/>
    </row>
    <row r="210" spans="1:2">
      <c r="A210" s="37"/>
      <c r="B210" s="35"/>
    </row>
    <row r="211" spans="1:2">
      <c r="A211" s="37"/>
      <c r="B211" s="35"/>
    </row>
    <row r="212" spans="1:2">
      <c r="A212" s="37"/>
      <c r="B212" s="35"/>
    </row>
    <row r="213" spans="1:2">
      <c r="A213" s="37"/>
      <c r="B213" s="35"/>
    </row>
    <row r="214" spans="1:2">
      <c r="A214" s="37"/>
      <c r="B214" s="35"/>
    </row>
    <row r="215" spans="1:2">
      <c r="A215" s="37"/>
      <c r="B215" s="35"/>
    </row>
    <row r="216" spans="1:2">
      <c r="A216" s="37"/>
      <c r="B216" s="35"/>
    </row>
    <row r="217" spans="1:2">
      <c r="A217" s="37"/>
      <c r="B217" s="35"/>
    </row>
    <row r="218" spans="1:2">
      <c r="A218" s="37"/>
      <c r="B218" s="35"/>
    </row>
    <row r="219" spans="1:2">
      <c r="A219" s="37"/>
      <c r="B219" s="35"/>
    </row>
    <row r="220" spans="1:2">
      <c r="A220" s="37"/>
      <c r="B220" s="35"/>
    </row>
    <row r="221" spans="1:2">
      <c r="A221" s="37"/>
      <c r="B221" s="35"/>
    </row>
    <row r="222" spans="1:2">
      <c r="A222" s="37"/>
      <c r="B222" s="35"/>
    </row>
    <row r="223" spans="1:2">
      <c r="A223" s="37"/>
      <c r="B223" s="35"/>
    </row>
    <row r="224" spans="1:2">
      <c r="A224" s="37"/>
      <c r="B224" s="35"/>
    </row>
    <row r="225" spans="1:2">
      <c r="A225" s="37"/>
      <c r="B225" s="35"/>
    </row>
    <row r="226" spans="1:2">
      <c r="A226" s="37"/>
      <c r="B226" s="35"/>
    </row>
    <row r="227" spans="1:2">
      <c r="A227" s="37"/>
      <c r="B227" s="35"/>
    </row>
    <row r="228" spans="1:2">
      <c r="A228" s="37"/>
      <c r="B228" s="35"/>
    </row>
    <row r="229" spans="1:2">
      <c r="B229" s="35"/>
    </row>
    <row r="230" spans="1:2">
      <c r="B230" s="35"/>
    </row>
    <row r="231" spans="1:2">
      <c r="B231" s="35"/>
    </row>
    <row r="232" spans="1:2">
      <c r="B232" s="35"/>
    </row>
    <row r="233" spans="1:2">
      <c r="B233" s="35"/>
    </row>
    <row r="234" spans="1:2">
      <c r="B234" s="35"/>
    </row>
    <row r="235" spans="1:2">
      <c r="B235" s="35"/>
    </row>
    <row r="236" spans="1:2">
      <c r="B236" s="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outlinePr summaryBelow="0"/>
  </sheetPr>
  <dimension ref="A1:E16"/>
  <sheetViews>
    <sheetView zoomScaleNormal="100" workbookViewId="0">
      <selection activeCell="B4" sqref="B4"/>
    </sheetView>
  </sheetViews>
  <sheetFormatPr baseColWidth="10" defaultColWidth="9.140625" defaultRowHeight="15"/>
  <cols>
    <col min="1" max="1" width="12.85546875" style="12" customWidth="1"/>
    <col min="2" max="2" width="22.5703125" style="12" customWidth="1"/>
    <col min="3" max="3" width="28.5703125" style="12" customWidth="1"/>
    <col min="4" max="5" width="7.7109375" style="12" customWidth="1"/>
    <col min="6" max="16384" width="9.140625" style="12"/>
  </cols>
  <sheetData>
    <row r="1" spans="1:5" ht="14.25" customHeight="1">
      <c r="A1" s="51" t="s">
        <v>148</v>
      </c>
      <c r="B1" s="51"/>
      <c r="C1" s="51"/>
      <c r="D1" s="51"/>
      <c r="E1" s="51"/>
    </row>
    <row r="2" spans="1:5" ht="22.5" customHeight="1">
      <c r="A2" s="52"/>
      <c r="B2" s="52"/>
      <c r="C2" s="52"/>
      <c r="D2" s="52"/>
      <c r="E2" s="52"/>
    </row>
    <row r="3" spans="1:5" ht="45.75">
      <c r="A3" s="15" t="s">
        <v>142</v>
      </c>
      <c r="B3" s="23" t="str">
        <f t="shared" ref="B3:B16" si="0">_EAN13(A3)</f>
        <v>2ACPRCO*abaagf+</v>
      </c>
      <c r="C3" s="15" t="s">
        <v>143</v>
      </c>
      <c r="D3" s="15">
        <v>0.25</v>
      </c>
      <c r="E3" s="15">
        <v>0.99</v>
      </c>
    </row>
    <row r="4" spans="1:5" ht="45.75">
      <c r="A4" s="15" t="s">
        <v>144</v>
      </c>
      <c r="B4" s="23" t="str">
        <f t="shared" si="0"/>
        <v>2ACPRCO*abaahc+</v>
      </c>
      <c r="C4" s="15" t="s">
        <v>145</v>
      </c>
      <c r="D4" s="15">
        <v>0.25</v>
      </c>
      <c r="E4" s="15">
        <v>0.99</v>
      </c>
    </row>
    <row r="5" spans="1:5" ht="45.75">
      <c r="A5" s="15" t="s">
        <v>140</v>
      </c>
      <c r="B5" s="23" t="str">
        <f t="shared" si="0"/>
        <v>2ACPRCO*abaafi+</v>
      </c>
      <c r="C5" s="15" t="s">
        <v>141</v>
      </c>
      <c r="D5" s="15">
        <v>0.22</v>
      </c>
      <c r="E5" s="15">
        <v>0.79</v>
      </c>
    </row>
    <row r="6" spans="1:5" ht="45.75">
      <c r="A6" s="15" t="s">
        <v>132</v>
      </c>
      <c r="B6" s="23" t="str">
        <f t="shared" si="0"/>
        <v>2ACPRCO*ababbj+</v>
      </c>
      <c r="C6" s="15" t="s">
        <v>133</v>
      </c>
      <c r="D6" s="15">
        <v>0.05</v>
      </c>
      <c r="E6" s="15">
        <v>0.2</v>
      </c>
    </row>
    <row r="7" spans="1:5" ht="45.75">
      <c r="A7" s="15" t="s">
        <v>120</v>
      </c>
      <c r="B7" s="23" t="str">
        <f t="shared" si="0"/>
        <v>2ACPRCO*ababcg+</v>
      </c>
      <c r="C7" s="15" t="s">
        <v>121</v>
      </c>
      <c r="D7" s="15">
        <v>0.5</v>
      </c>
      <c r="E7" s="15">
        <v>1.8</v>
      </c>
    </row>
    <row r="8" spans="1:5" ht="45.75">
      <c r="A8" s="15" t="s">
        <v>126</v>
      </c>
      <c r="B8" s="23" t="str">
        <f t="shared" si="0"/>
        <v>2ACPRCO*abaaad+</v>
      </c>
      <c r="C8" s="15" t="s">
        <v>127</v>
      </c>
      <c r="D8" s="15">
        <v>0.3</v>
      </c>
      <c r="E8" s="15">
        <v>0.99</v>
      </c>
    </row>
    <row r="9" spans="1:5" ht="45.75">
      <c r="A9" s="15" t="s">
        <v>130</v>
      </c>
      <c r="B9" s="23" t="str">
        <f t="shared" si="0"/>
        <v>2ACPRCO*abaach+</v>
      </c>
      <c r="C9" s="15" t="s">
        <v>131</v>
      </c>
      <c r="D9" s="15">
        <v>0.31</v>
      </c>
      <c r="E9" s="15">
        <v>0.99</v>
      </c>
    </row>
    <row r="10" spans="1:5" ht="45.75">
      <c r="A10" s="15" t="s">
        <v>128</v>
      </c>
      <c r="B10" s="23" t="str">
        <f t="shared" si="0"/>
        <v>2ACPRCO*abaajg+</v>
      </c>
      <c r="C10" s="15" t="s">
        <v>129</v>
      </c>
      <c r="D10" s="15">
        <v>1.25</v>
      </c>
      <c r="E10" s="15">
        <v>4.99</v>
      </c>
    </row>
    <row r="11" spans="1:5" ht="45.75">
      <c r="A11" s="15" t="s">
        <v>124</v>
      </c>
      <c r="B11" s="23" t="str">
        <f t="shared" si="0"/>
        <v>2ACPRCO*ababac+</v>
      </c>
      <c r="C11" s="15" t="s">
        <v>125</v>
      </c>
      <c r="D11" s="15">
        <v>1.25</v>
      </c>
      <c r="E11" s="15">
        <v>4.99</v>
      </c>
    </row>
    <row r="12" spans="1:5" ht="45.75">
      <c r="A12" s="15" t="s">
        <v>122</v>
      </c>
      <c r="B12" s="23" t="str">
        <f t="shared" si="0"/>
        <v>2ACPRCO*abaaij+</v>
      </c>
      <c r="C12" s="15" t="s">
        <v>123</v>
      </c>
      <c r="D12" s="15">
        <v>1.2</v>
      </c>
      <c r="E12" s="15">
        <v>3.99</v>
      </c>
    </row>
    <row r="13" spans="1:5" ht="45.75">
      <c r="A13" s="15" t="s">
        <v>134</v>
      </c>
      <c r="B13" s="23" t="str">
        <f t="shared" si="0"/>
        <v>2ACPRCO*abaabb+</v>
      </c>
      <c r="C13" s="15" t="s">
        <v>135</v>
      </c>
      <c r="D13" s="15">
        <v>0.35</v>
      </c>
      <c r="E13" s="15">
        <v>0.99</v>
      </c>
    </row>
    <row r="14" spans="1:5" ht="45.75">
      <c r="A14" s="15" t="s">
        <v>138</v>
      </c>
      <c r="B14" s="23" t="str">
        <f t="shared" si="0"/>
        <v>2ACPRCO*abaaeb+</v>
      </c>
      <c r="C14" s="15" t="s">
        <v>139</v>
      </c>
      <c r="D14" s="15">
        <v>0.32</v>
      </c>
      <c r="E14" s="15">
        <v>0.99</v>
      </c>
    </row>
    <row r="15" spans="1:5" ht="45.75">
      <c r="A15" s="16" t="s">
        <v>146</v>
      </c>
      <c r="B15" s="22" t="str">
        <f t="shared" si="0"/>
        <v>2ACPRCO*ababdd+</v>
      </c>
      <c r="C15" s="16" t="s">
        <v>147</v>
      </c>
      <c r="D15" s="16">
        <v>1.5</v>
      </c>
      <c r="E15" s="16">
        <v>3.9</v>
      </c>
    </row>
    <row r="16" spans="1:5" ht="45.75">
      <c r="A16" s="15" t="s">
        <v>136</v>
      </c>
      <c r="B16" s="23" t="str">
        <f t="shared" si="0"/>
        <v>2ACPRCO*abaade+</v>
      </c>
      <c r="C16" s="15" t="s">
        <v>137</v>
      </c>
      <c r="D16" s="15">
        <v>0.3</v>
      </c>
      <c r="E16" s="15">
        <v>0.99</v>
      </c>
    </row>
  </sheetData>
  <mergeCells count="1">
    <mergeCell ref="A1:E2"/>
  </mergeCells>
  <pageMargins left="0.7" right="0.7" top="0.75" bottom="0.75" header="0.3" footer="0.3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>
    <outlinePr summaryBelow="0"/>
  </sheetPr>
  <dimension ref="A1:E42"/>
  <sheetViews>
    <sheetView topLeftCell="A30" zoomScaleNormal="100" workbookViewId="0">
      <selection activeCell="B4" sqref="B4"/>
    </sheetView>
  </sheetViews>
  <sheetFormatPr baseColWidth="10" defaultColWidth="9.140625" defaultRowHeight="15"/>
  <cols>
    <col min="1" max="1" width="12.85546875" style="12" customWidth="1"/>
    <col min="2" max="2" width="22.85546875" style="12" customWidth="1"/>
    <col min="3" max="3" width="28.5703125" style="12" customWidth="1"/>
    <col min="4" max="5" width="7.7109375" style="12" customWidth="1"/>
    <col min="6" max="16384" width="9.140625" style="12"/>
  </cols>
  <sheetData>
    <row r="1" spans="1:5" ht="14.25" customHeight="1">
      <c r="A1" s="53" t="s">
        <v>228</v>
      </c>
      <c r="B1" s="53"/>
      <c r="C1" s="53"/>
      <c r="D1" s="53"/>
      <c r="E1" s="53"/>
    </row>
    <row r="2" spans="1:5" ht="22.5" customHeight="1">
      <c r="A2" s="54"/>
      <c r="B2" s="54"/>
      <c r="C2" s="54"/>
      <c r="D2" s="54"/>
      <c r="E2" s="54"/>
    </row>
    <row r="3" spans="1:5" ht="45.75">
      <c r="A3" s="18" t="s">
        <v>149</v>
      </c>
      <c r="B3" s="21" t="str">
        <f t="shared" ref="B3:B42" si="0">_EAN13(A3)</f>
        <v>2ACPRBO*aaaadi+</v>
      </c>
      <c r="C3" s="18" t="s">
        <v>150</v>
      </c>
      <c r="D3" s="20">
        <v>0.1144</v>
      </c>
      <c r="E3" s="20">
        <v>0.5</v>
      </c>
    </row>
    <row r="4" spans="1:5" ht="45.75">
      <c r="A4" s="18" t="s">
        <v>151</v>
      </c>
      <c r="B4" s="21" t="str">
        <f t="shared" si="0"/>
        <v>2ACPRBO*aaaahg+</v>
      </c>
      <c r="C4" s="18" t="s">
        <v>152</v>
      </c>
      <c r="D4" s="20">
        <v>0.13500000000000001</v>
      </c>
      <c r="E4" s="20">
        <v>0.9</v>
      </c>
    </row>
    <row r="5" spans="1:5" ht="45.75">
      <c r="A5" s="18" t="s">
        <v>153</v>
      </c>
      <c r="B5" s="21" t="str">
        <f t="shared" si="0"/>
        <v>2ACPRBO*aaaaid+</v>
      </c>
      <c r="C5" s="18" t="s">
        <v>154</v>
      </c>
      <c r="D5" s="20">
        <v>0.2407</v>
      </c>
      <c r="E5" s="20">
        <v>0.95</v>
      </c>
    </row>
    <row r="6" spans="1:5" ht="45.75">
      <c r="A6" s="18" t="s">
        <v>155</v>
      </c>
      <c r="B6" s="21" t="str">
        <f t="shared" si="0"/>
        <v>2ACPRBO*aaaced+</v>
      </c>
      <c r="C6" s="18" t="s">
        <v>156</v>
      </c>
      <c r="D6" s="20">
        <v>0.155</v>
      </c>
      <c r="E6" s="20">
        <v>0.95</v>
      </c>
    </row>
    <row r="7" spans="1:5" ht="45.75">
      <c r="A7" s="18" t="s">
        <v>157</v>
      </c>
      <c r="B7" s="21" t="str">
        <f t="shared" si="0"/>
        <v>2ACPRBO*aaaacb+</v>
      </c>
      <c r="C7" s="18" t="s">
        <v>158</v>
      </c>
      <c r="D7" s="20">
        <v>0.13500000000000001</v>
      </c>
      <c r="E7" s="20">
        <v>0.95</v>
      </c>
    </row>
    <row r="8" spans="1:5" ht="45.75">
      <c r="A8" s="18" t="s">
        <v>159</v>
      </c>
      <c r="B8" s="21" t="str">
        <f t="shared" si="0"/>
        <v>2AGKOBR*iaabch+</v>
      </c>
      <c r="C8" s="18" t="s">
        <v>160</v>
      </c>
      <c r="D8" s="20">
        <v>0.5</v>
      </c>
      <c r="E8" s="20">
        <v>1</v>
      </c>
    </row>
    <row r="9" spans="1:5" ht="45.75">
      <c r="A9" s="18" t="s">
        <v>161</v>
      </c>
      <c r="B9" s="21" t="str">
        <f t="shared" si="0"/>
        <v>2ACPRBO*aaaabe+</v>
      </c>
      <c r="C9" s="18" t="s">
        <v>162</v>
      </c>
      <c r="D9" s="20">
        <v>0.16850000000000001</v>
      </c>
      <c r="E9" s="20">
        <v>1</v>
      </c>
    </row>
    <row r="10" spans="1:5" ht="45.75">
      <c r="A10" s="18" t="s">
        <v>163</v>
      </c>
      <c r="B10" s="21" t="str">
        <f t="shared" si="0"/>
        <v>2ACPRBO*aaaafc+</v>
      </c>
      <c r="C10" s="18" t="s">
        <v>164</v>
      </c>
      <c r="D10" s="20">
        <v>0.16850000000000001</v>
      </c>
      <c r="E10" s="20">
        <v>0.7</v>
      </c>
    </row>
    <row r="11" spans="1:5" ht="45.75">
      <c r="A11" s="18" t="s">
        <v>165</v>
      </c>
      <c r="B11" s="21" t="str">
        <f t="shared" si="0"/>
        <v>2ACPRBO*aaabfb+</v>
      </c>
      <c r="C11" s="18" t="s">
        <v>166</v>
      </c>
      <c r="D11" s="20">
        <v>0.45</v>
      </c>
      <c r="E11" s="20">
        <v>1.8</v>
      </c>
    </row>
    <row r="12" spans="1:5" ht="45.75">
      <c r="A12" s="18" t="s">
        <v>167</v>
      </c>
      <c r="B12" s="21" t="str">
        <f t="shared" si="0"/>
        <v>2ACPRBO*aaaagj+</v>
      </c>
      <c r="C12" s="18" t="s">
        <v>168</v>
      </c>
      <c r="D12" s="20">
        <v>7.2300000000000003E-2</v>
      </c>
      <c r="E12" s="20">
        <v>0.5</v>
      </c>
    </row>
    <row r="13" spans="1:5" ht="45.75">
      <c r="A13" s="18" t="s">
        <v>169</v>
      </c>
      <c r="B13" s="21" t="str">
        <f t="shared" si="0"/>
        <v>2AGKOBR*iaabde+</v>
      </c>
      <c r="C13" s="18" t="s">
        <v>170</v>
      </c>
      <c r="D13" s="20">
        <v>0.5</v>
      </c>
      <c r="E13" s="20">
        <v>1</v>
      </c>
    </row>
    <row r="14" spans="1:5" ht="45.75">
      <c r="A14" s="18" t="s">
        <v>171</v>
      </c>
      <c r="B14" s="21" t="str">
        <f t="shared" si="0"/>
        <v>2ACPRBO*aaabic+</v>
      </c>
      <c r="C14" s="18" t="s">
        <v>172</v>
      </c>
      <c r="D14" s="20">
        <v>0.3</v>
      </c>
      <c r="E14" s="20">
        <v>0.99</v>
      </c>
    </row>
    <row r="15" spans="1:5" ht="45.75">
      <c r="A15" s="18" t="s">
        <v>173</v>
      </c>
      <c r="B15" s="21" t="str">
        <f t="shared" si="0"/>
        <v>2ACPRBO*aaabgi+</v>
      </c>
      <c r="C15" s="18" t="s">
        <v>174</v>
      </c>
      <c r="D15" s="20">
        <v>0.25</v>
      </c>
      <c r="E15" s="20">
        <v>0.99</v>
      </c>
    </row>
    <row r="16" spans="1:5" ht="45.75">
      <c r="A16" s="18" t="s">
        <v>175</v>
      </c>
      <c r="B16" s="21" t="str">
        <f t="shared" si="0"/>
        <v>2ACPRBO*aaabhf+</v>
      </c>
      <c r="C16" s="18" t="s">
        <v>176</v>
      </c>
      <c r="D16" s="20">
        <v>0.47</v>
      </c>
      <c r="E16" s="20">
        <v>0.99</v>
      </c>
    </row>
    <row r="17" spans="1:5" ht="45.75">
      <c r="A17" s="18" t="s">
        <v>177</v>
      </c>
      <c r="B17" s="21" t="str">
        <f t="shared" si="0"/>
        <v>2ACPRBO*aaacfb+</v>
      </c>
      <c r="C17" s="18" t="s">
        <v>178</v>
      </c>
      <c r="D17" s="20">
        <v>0.35</v>
      </c>
      <c r="E17" s="20">
        <v>0.99</v>
      </c>
    </row>
    <row r="18" spans="1:5" ht="45.75">
      <c r="A18" s="18" t="s">
        <v>179</v>
      </c>
      <c r="B18" s="21" t="str">
        <f t="shared" si="0"/>
        <v>2ACPRBO*aaabbd+</v>
      </c>
      <c r="C18" s="18" t="s">
        <v>180</v>
      </c>
      <c r="D18" s="20">
        <v>0.12</v>
      </c>
      <c r="E18" s="20">
        <v>0.69</v>
      </c>
    </row>
    <row r="19" spans="1:5" ht="45.75">
      <c r="A19" s="18" t="s">
        <v>181</v>
      </c>
      <c r="B19" s="21" t="str">
        <f t="shared" si="0"/>
        <v>2ACPRBO*aaabag+</v>
      </c>
      <c r="C19" s="18" t="s">
        <v>182</v>
      </c>
      <c r="D19" s="20">
        <v>0.3</v>
      </c>
      <c r="E19" s="20">
        <v>0.69</v>
      </c>
    </row>
    <row r="20" spans="1:5" ht="45.75">
      <c r="A20" s="18" t="s">
        <v>183</v>
      </c>
      <c r="B20" s="21" t="str">
        <f t="shared" si="0"/>
        <v>2ACPRBO*aaacgh+</v>
      </c>
      <c r="C20" s="18" t="s">
        <v>184</v>
      </c>
      <c r="D20" s="20">
        <v>0.35</v>
      </c>
      <c r="E20" s="20">
        <v>0.99</v>
      </c>
    </row>
    <row r="21" spans="1:5" ht="45.75">
      <c r="A21" s="13" t="s">
        <v>185</v>
      </c>
      <c r="B21" s="21" t="str">
        <f t="shared" si="0"/>
        <v>2ACPRBO*aaaaef+</v>
      </c>
      <c r="C21" s="13" t="s">
        <v>186</v>
      </c>
      <c r="D21" s="19">
        <v>0.16850000000000001</v>
      </c>
      <c r="E21" s="19">
        <v>0.7</v>
      </c>
    </row>
    <row r="22" spans="1:5" ht="45.75">
      <c r="A22" s="13" t="s">
        <v>187</v>
      </c>
      <c r="B22" s="21" t="str">
        <f t="shared" si="0"/>
        <v>2ACPRBO*aaaaah+</v>
      </c>
      <c r="C22" s="13" t="s">
        <v>188</v>
      </c>
      <c r="D22" s="19">
        <v>0.16850000000000001</v>
      </c>
      <c r="E22" s="19">
        <v>1</v>
      </c>
    </row>
    <row r="23" spans="1:5" ht="45.75">
      <c r="A23" s="13" t="s">
        <v>189</v>
      </c>
      <c r="B23" s="21" t="str">
        <f t="shared" si="0"/>
        <v>2ACPRBO*baaaae+</v>
      </c>
      <c r="C23" s="13" t="s">
        <v>188</v>
      </c>
      <c r="D23" s="19">
        <v>0.16850000000000001</v>
      </c>
      <c r="E23" s="19">
        <v>1</v>
      </c>
    </row>
    <row r="24" spans="1:5" ht="45.75">
      <c r="A24" s="13" t="s">
        <v>190</v>
      </c>
      <c r="B24" s="21" t="str">
        <f t="shared" si="0"/>
        <v>2AGKOBR*iaabad+</v>
      </c>
      <c r="C24" s="13" t="s">
        <v>191</v>
      </c>
      <c r="D24" s="19">
        <v>1.78</v>
      </c>
      <c r="E24" s="19">
        <v>5.2</v>
      </c>
    </row>
    <row r="25" spans="1:5" ht="45.75">
      <c r="A25" s="13" t="s">
        <v>192</v>
      </c>
      <c r="B25" s="21" t="str">
        <f t="shared" si="0"/>
        <v>2AGKOBR*iaaajh+</v>
      </c>
      <c r="C25" s="13" t="s">
        <v>193</v>
      </c>
      <c r="D25" s="19">
        <v>1.88</v>
      </c>
      <c r="E25" s="19">
        <v>5.2</v>
      </c>
    </row>
    <row r="26" spans="1:5" ht="45.75">
      <c r="A26" s="18" t="s">
        <v>194</v>
      </c>
      <c r="B26" s="21" t="str">
        <f t="shared" si="0"/>
        <v>2AGKOBR*iaaahd+</v>
      </c>
      <c r="C26" s="18" t="s">
        <v>195</v>
      </c>
      <c r="D26" s="20">
        <v>2.13</v>
      </c>
      <c r="E26" s="20">
        <v>4.99</v>
      </c>
    </row>
    <row r="27" spans="1:5" ht="45.75">
      <c r="A27" s="18" t="s">
        <v>196</v>
      </c>
      <c r="B27" s="21" t="str">
        <f t="shared" si="0"/>
        <v>2AGKOBR*iaaagg+</v>
      </c>
      <c r="C27" s="18" t="s">
        <v>197</v>
      </c>
      <c r="D27" s="20">
        <v>2.17</v>
      </c>
      <c r="E27" s="20">
        <v>4.99</v>
      </c>
    </row>
    <row r="28" spans="1:5" ht="45.75">
      <c r="A28" s="18" t="s">
        <v>198</v>
      </c>
      <c r="B28" s="21" t="str">
        <f t="shared" si="0"/>
        <v>2AGKOBR*iaaaib+</v>
      </c>
      <c r="C28" s="18" t="s">
        <v>199</v>
      </c>
      <c r="D28" s="20">
        <v>1.85</v>
      </c>
      <c r="E28" s="20">
        <v>5.2</v>
      </c>
    </row>
    <row r="29" spans="1:5" ht="45.75">
      <c r="A29" s="13" t="s">
        <v>200</v>
      </c>
      <c r="B29" s="21" t="str">
        <f t="shared" si="0"/>
        <v>2AGKOBR*iaabbb+</v>
      </c>
      <c r="C29" s="13" t="s">
        <v>201</v>
      </c>
      <c r="D29" s="19">
        <v>2.0499999999999998</v>
      </c>
      <c r="E29" s="19">
        <v>5.2</v>
      </c>
    </row>
    <row r="30" spans="1:5" ht="45.75">
      <c r="A30" s="13" t="s">
        <v>202</v>
      </c>
      <c r="B30" s="21" t="str">
        <f t="shared" si="0"/>
        <v>2ACPRBO*aaabdh+</v>
      </c>
      <c r="C30" s="13" t="s">
        <v>203</v>
      </c>
      <c r="D30" s="19">
        <v>0.12</v>
      </c>
      <c r="E30" s="19">
        <v>0.8</v>
      </c>
    </row>
    <row r="31" spans="1:5" ht="45.75">
      <c r="A31" s="13" t="s">
        <v>204</v>
      </c>
      <c r="B31" s="21" t="str">
        <f t="shared" si="0"/>
        <v>2ACPRBO*aaacdg+</v>
      </c>
      <c r="C31" s="13" t="s">
        <v>205</v>
      </c>
      <c r="D31" s="19">
        <v>0.35</v>
      </c>
      <c r="E31" s="19">
        <v>1.6</v>
      </c>
    </row>
    <row r="32" spans="1:5" ht="45.75">
      <c r="A32" s="13" t="s">
        <v>206</v>
      </c>
      <c r="B32" s="21" t="str">
        <f t="shared" si="0"/>
        <v>2ACPRBO*aaacbc+</v>
      </c>
      <c r="C32" s="13" t="s">
        <v>207</v>
      </c>
      <c r="D32" s="19">
        <v>3.5000000000000003E-2</v>
      </c>
      <c r="E32" s="19">
        <v>0.2</v>
      </c>
    </row>
    <row r="33" spans="1:5" ht="45.75">
      <c r="A33" s="13" t="s">
        <v>208</v>
      </c>
      <c r="B33" s="21" t="str">
        <f t="shared" si="0"/>
        <v>2ACPRBO*aaacaf+</v>
      </c>
      <c r="C33" s="13" t="s">
        <v>209</v>
      </c>
      <c r="D33" s="19">
        <v>3.5000000000000003E-2</v>
      </c>
      <c r="E33" s="19">
        <v>0.2</v>
      </c>
    </row>
    <row r="34" spans="1:5" ht="45.75">
      <c r="A34" s="13" t="s">
        <v>210</v>
      </c>
      <c r="B34" s="21" t="str">
        <f t="shared" si="0"/>
        <v>2ACPRBO*aaabjj+</v>
      </c>
      <c r="C34" s="13" t="s">
        <v>211</v>
      </c>
      <c r="D34" s="19">
        <v>3.5000000000000003E-2</v>
      </c>
      <c r="E34" s="19">
        <v>0.2</v>
      </c>
    </row>
    <row r="35" spans="1:5" ht="45.75">
      <c r="A35" s="13" t="s">
        <v>212</v>
      </c>
      <c r="B35" s="21" t="str">
        <f t="shared" si="0"/>
        <v>2ACPRBO*aaabcb+</v>
      </c>
      <c r="C35" s="13" t="s">
        <v>213</v>
      </c>
      <c r="D35" s="19">
        <v>0.03</v>
      </c>
      <c r="E35" s="19">
        <v>0.2</v>
      </c>
    </row>
    <row r="36" spans="1:5" ht="45.75">
      <c r="A36" s="13" t="s">
        <v>214</v>
      </c>
      <c r="B36" s="21" t="str">
        <f t="shared" si="0"/>
        <v>2ACPRBO*aaaajb+</v>
      </c>
      <c r="C36" s="13" t="s">
        <v>215</v>
      </c>
      <c r="D36" s="19">
        <v>0.26400000000000001</v>
      </c>
      <c r="E36" s="19">
        <v>1.4</v>
      </c>
    </row>
    <row r="37" spans="1:5" ht="45.75">
      <c r="A37" s="14" t="s">
        <v>216</v>
      </c>
      <c r="B37" s="22" t="str">
        <f t="shared" si="0"/>
        <v>2AGKOBR*iaaaec+</v>
      </c>
      <c r="C37" s="14" t="s">
        <v>217</v>
      </c>
      <c r="D37" s="17">
        <v>0.57999999999999996</v>
      </c>
      <c r="E37" s="17">
        <v>3.2</v>
      </c>
    </row>
    <row r="38" spans="1:5" ht="45.75">
      <c r="A38" s="14" t="s">
        <v>218</v>
      </c>
      <c r="B38" s="22" t="str">
        <f t="shared" si="0"/>
        <v>2AGKOBR*iaaadf+</v>
      </c>
      <c r="C38" s="14" t="s">
        <v>219</v>
      </c>
      <c r="D38" s="17">
        <v>0.68</v>
      </c>
      <c r="E38" s="17">
        <v>3.2</v>
      </c>
    </row>
    <row r="39" spans="1:5" ht="45.75">
      <c r="A39" s="14" t="s">
        <v>220</v>
      </c>
      <c r="B39" s="22" t="str">
        <f t="shared" si="0"/>
        <v>2AGKOBR*iaaabb+</v>
      </c>
      <c r="C39" s="14" t="s">
        <v>221</v>
      </c>
      <c r="D39" s="17">
        <v>0.63</v>
      </c>
      <c r="E39" s="17">
        <v>2.99</v>
      </c>
    </row>
    <row r="40" spans="1:5" ht="45.75">
      <c r="A40" s="14" t="s">
        <v>222</v>
      </c>
      <c r="B40" s="22" t="str">
        <f t="shared" si="0"/>
        <v>2AGKOBR*iaaaae+</v>
      </c>
      <c r="C40" s="14" t="s">
        <v>223</v>
      </c>
      <c r="D40" s="17">
        <v>0.67</v>
      </c>
      <c r="E40" s="17">
        <v>2.99</v>
      </c>
    </row>
    <row r="41" spans="1:5" ht="45.75">
      <c r="A41" s="14" t="s">
        <v>224</v>
      </c>
      <c r="B41" s="22" t="str">
        <f t="shared" si="0"/>
        <v>2AGKOBR*iaaaci+</v>
      </c>
      <c r="C41" s="14" t="s">
        <v>225</v>
      </c>
      <c r="D41" s="17">
        <v>0.55000000000000004</v>
      </c>
      <c r="E41" s="17">
        <v>3.2</v>
      </c>
    </row>
    <row r="42" spans="1:5" ht="45.75">
      <c r="A42" s="14" t="s">
        <v>226</v>
      </c>
      <c r="B42" s="22" t="str">
        <f t="shared" si="0"/>
        <v>2AGKOBR*iaaafj+</v>
      </c>
      <c r="C42" s="14" t="s">
        <v>227</v>
      </c>
      <c r="D42" s="17">
        <v>0.85</v>
      </c>
      <c r="E42" s="17">
        <v>3.2</v>
      </c>
    </row>
  </sheetData>
  <mergeCells count="1">
    <mergeCell ref="A1:E2"/>
  </mergeCells>
  <pageMargins left="0" right="0" top="0" bottom="0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EAN 13</vt:lpstr>
      <vt:lpstr>sandwich)</vt:lpstr>
      <vt:lpstr>Feuil2</vt:lpstr>
      <vt:lpstr>tracabilité</vt:lpstr>
      <vt:lpstr>vien,noiserie</vt:lpstr>
      <vt:lpstr>boulangerie</vt:lpstr>
      <vt:lpstr>traca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EAN13</dc:title>
  <dc:creator>tomally.tg@gmail.com</dc:creator>
  <dc:description>Utilisation des codes barres EAN13 et EAN8 dans un classeur Excel</dc:description>
  <cp:lastModifiedBy>tomally.tg@gmail.com</cp:lastModifiedBy>
  <cp:lastPrinted>2021-08-16T14:33:53Z</cp:lastPrinted>
  <dcterms:created xsi:type="dcterms:W3CDTF">2006-08-21T09:08:29Z</dcterms:created>
  <dcterms:modified xsi:type="dcterms:W3CDTF">2021-08-16T16:54:23Z</dcterms:modified>
</cp:coreProperties>
</file>