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09808\Desktop\"/>
    </mc:Choice>
  </mc:AlternateContent>
  <xr:revisionPtr revIDLastSave="0" documentId="13_ncr:1_{EC01DCF1-7ADC-41E2-B568-A93BF3096A05}" xr6:coauthVersionLast="45" xr6:coauthVersionMax="45" xr10:uidLastSave="{00000000-0000-0000-0000-000000000000}"/>
  <bookViews>
    <workbookView xWindow="2100" yWindow="-13620" windowWidth="24240" windowHeight="13140" xr2:uid="{5FCB8D9C-3086-4871-A3E7-EA12FDBB78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1" l="1"/>
  <c r="J2" i="1"/>
  <c r="I4" i="1"/>
  <c r="I3" i="1"/>
  <c r="I2" i="1"/>
  <c r="K2" i="1"/>
  <c r="J3" i="1"/>
  <c r="K3" i="1"/>
  <c r="J4" i="1"/>
  <c r="K4" i="1"/>
  <c r="I5" i="1"/>
  <c r="J5" i="1"/>
  <c r="H5" i="1"/>
  <c r="H4" i="1"/>
  <c r="H3" i="1"/>
  <c r="H2" i="1"/>
  <c r="H22" i="1"/>
</calcChain>
</file>

<file path=xl/sharedStrings.xml><?xml version="1.0" encoding="utf-8"?>
<sst xmlns="http://schemas.openxmlformats.org/spreadsheetml/2006/main" count="26" uniqueCount="24">
  <si>
    <t>PIVOT 1</t>
  </si>
  <si>
    <t>PIVOT 2</t>
  </si>
  <si>
    <t>PIVOT 3</t>
  </si>
  <si>
    <t>PIVOT 4</t>
  </si>
  <si>
    <t>Choix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</si>
  <si>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</si>
  <si>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</si>
  <si>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</si>
  <si>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</si>
  <si>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</si>
  <si>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</si>
  <si>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</si>
  <si>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</si>
  <si>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</si>
  <si>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</si>
  <si>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FOURNISSEUR 1</t>
  </si>
  <si>
    <t>FOURNISSEUR 2</t>
  </si>
  <si>
    <t>FOURNISSEUR 3</t>
  </si>
  <si>
    <t>FOURNISSEUR 4</t>
  </si>
  <si>
    <t>TOTAL</t>
  </si>
  <si>
    <t>Total Pivot 1</t>
  </si>
  <si>
    <t>Total Pivot 2</t>
  </si>
  <si>
    <t>Total Pivot 3</t>
  </si>
  <si>
    <t>Total Pivot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</si>
</sst>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0" fontId="0" fillId="0" borderId="1" xfId="0" applyBorder="1"/>
    <xf numFmtId="8" fontId="0" fillId="0" borderId="0" xfId="0" applyNumberFormat="1"/>
    <xf numFmtId="8" fontId="0" fillId="3" borderId="1" xfId="0" applyNumberFormat="1" applyFill="1" applyBorder="1"/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  <xf numFmtId="0" fontId="0" fillId="6" borderId="1" xfId="0" applyFill="1" applyBorder="1"/>
    <xf numFmtId="8" fontId="3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D8768-155A-4FC1-9E21-DBC3D992D6F9}">
  <dimension ref="C2:K22"/>
  <sheetViews>
    <sheetView tabSelected="1" workbookViewId="0">
      <selection activeCell="J22" sqref="J22"/>
    </sheetView>
  </sheetViews>
  <sheetFormatPr baseColWidth="10" defaultRowHeight="14.5" x14ac:dyDescent="0.35"/>
  <cols>
    <col min="6" max="6" width="10.90625" style="1"/>
    <col min="7" max="7" width="13.1796875" bestFit="1" customWidth="1"/>
    <col min="8" max="11" width="14" bestFit="1" customWidth="1"/>
  </cols>
  <sheetData>
    <row r="2" spans="3:11" x14ac:dyDescent="0.35">
      <c r="G2" t="s">
        <v>20</v>
      </c>
      <c r="H2" s="3">
        <f>SUM(H8:H17)</f>
        <v>80</v>
      </c>
      <c r="I2" s="3">
        <f>SUM(I8:I17)</f>
        <v>159.5</v>
      </c>
      <c r="J2" s="3">
        <f>SUM(J8:J17)</f>
        <v>378.00000000000006</v>
      </c>
      <c r="K2" s="3">
        <f>SUM(K8:K17)</f>
        <v>1048.9000000000001</v>
      </c>
    </row>
    <row r="3" spans="3:11" x14ac:dyDescent="0.35">
      <c r="G3" t="s">
        <v>21</v>
      </c>
      <c r="H3" s="3">
        <f>SUM(H8,H10,H12,H14)</f>
        <v>26</v>
      </c>
      <c r="I3" s="3">
        <f>SUM(I8,I10,I12,I14)</f>
        <v>57.8</v>
      </c>
      <c r="J3" s="3">
        <f>SUM(J8,J10,J12,J14)</f>
        <v>145.19999999999999</v>
      </c>
      <c r="K3" s="3">
        <f>SUM(K8,K10,K12,K14)</f>
        <v>413.56</v>
      </c>
    </row>
    <row r="4" spans="3:11" x14ac:dyDescent="0.35">
      <c r="G4" t="s">
        <v>22</v>
      </c>
      <c r="H4" s="3">
        <f>SUM(H9,H12,H17)</f>
        <v>24.5</v>
      </c>
      <c r="I4" s="3">
        <f>SUM(I9,I12,I17)</f>
        <v>48.349999999999994</v>
      </c>
      <c r="J4" s="3">
        <f>SUM(J9,J12,J17)</f>
        <v>113.89999999999999</v>
      </c>
      <c r="K4" s="3">
        <f>SUM(K9,K12,K17)</f>
        <v>315.17</v>
      </c>
    </row>
    <row r="5" spans="3:11" x14ac:dyDescent="0.35">
      <c r="G5" t="s">
        <v>23</v>
      </c>
      <c r="H5" s="3">
        <f>SUM(H10,H13:H16)</f>
        <v>45.5</v>
      </c>
      <c r="I5" s="3">
        <f>SUM(I10,I13:I16)</f>
        <v>85.25</v>
      </c>
      <c r="J5" s="3">
        <f>SUM(J10,J13:J16)</f>
        <v>194.5</v>
      </c>
      <c r="K5" s="3">
        <f>SUM(K10,K13:K16)</f>
        <v>529.95000000000005</v>
      </c>
    </row>
    <row r="7" spans="3:11" x14ac:dyDescent="0.35">
      <c r="D7" s="6" t="s">
        <v>0</v>
      </c>
      <c r="E7" s="6" t="s">
        <v>1</v>
      </c>
      <c r="F7" s="6" t="s">
        <v>2</v>
      </c>
      <c r="G7" s="6" t="s">
        <v>3</v>
      </c>
      <c r="H7" s="7" t="s">
        <v>15</v>
      </c>
      <c r="I7" s="7" t="s">
        <v>16</v>
      </c>
      <c r="J7" s="7" t="s">
        <v>17</v>
      </c>
      <c r="K7" s="7" t="s">
        <v>18</v>
      </c>
    </row>
    <row r="8" spans="3:11" x14ac:dyDescent="0.35">
      <c r="C8" s="2" t="s">
        <v>5</v>
      </c>
      <c r="D8" s="5">
        <v>1</v>
      </c>
      <c r="E8" s="5">
        <v>1</v>
      </c>
      <c r="F8" s="5"/>
      <c r="G8" s="5"/>
      <c r="H8" s="4">
        <v>3.5</v>
      </c>
      <c r="I8" s="4">
        <v>11.45</v>
      </c>
      <c r="J8" s="4">
        <v>33.299999999999997</v>
      </c>
      <c r="K8" s="4">
        <v>100.39</v>
      </c>
    </row>
    <row r="9" spans="3:11" x14ac:dyDescent="0.35">
      <c r="C9" s="2" t="s">
        <v>6</v>
      </c>
      <c r="D9" s="5">
        <v>1</v>
      </c>
      <c r="E9" s="5"/>
      <c r="F9" s="5">
        <v>1</v>
      </c>
      <c r="G9" s="5"/>
      <c r="H9" s="4">
        <v>4.5</v>
      </c>
      <c r="I9" s="4">
        <v>12.45</v>
      </c>
      <c r="J9" s="4">
        <v>34.299999999999997</v>
      </c>
      <c r="K9" s="4">
        <v>101.39</v>
      </c>
    </row>
    <row r="10" spans="3:11" x14ac:dyDescent="0.35">
      <c r="C10" s="2" t="s">
        <v>7</v>
      </c>
      <c r="D10" s="5">
        <v>1</v>
      </c>
      <c r="E10" s="5">
        <v>1</v>
      </c>
      <c r="F10" s="5"/>
      <c r="G10" s="5">
        <v>1</v>
      </c>
      <c r="H10" s="4">
        <v>5.5</v>
      </c>
      <c r="I10" s="4">
        <v>13.45</v>
      </c>
      <c r="J10" s="4">
        <v>35.299999999999997</v>
      </c>
      <c r="K10" s="4">
        <v>102.39</v>
      </c>
    </row>
    <row r="11" spans="3:11" x14ac:dyDescent="0.35">
      <c r="C11" s="2" t="s">
        <v>8</v>
      </c>
      <c r="D11" s="5">
        <v>1</v>
      </c>
      <c r="E11" s="5"/>
      <c r="F11" s="5"/>
      <c r="G11" s="5"/>
      <c r="H11" s="4">
        <v>6.5</v>
      </c>
      <c r="I11" s="4">
        <v>14.45</v>
      </c>
      <c r="J11" s="4">
        <v>36.299999999999997</v>
      </c>
      <c r="K11" s="4">
        <v>103.39</v>
      </c>
    </row>
    <row r="12" spans="3:11" x14ac:dyDescent="0.35">
      <c r="C12" s="2" t="s">
        <v>9</v>
      </c>
      <c r="D12" s="5">
        <v>1</v>
      </c>
      <c r="E12" s="5">
        <v>1</v>
      </c>
      <c r="F12" s="5">
        <v>1</v>
      </c>
      <c r="G12" s="5"/>
      <c r="H12" s="4">
        <v>7.5</v>
      </c>
      <c r="I12" s="4">
        <v>15.45</v>
      </c>
      <c r="J12" s="4">
        <v>37.299999999999997</v>
      </c>
      <c r="K12" s="4">
        <v>104.39</v>
      </c>
    </row>
    <row r="13" spans="3:11" x14ac:dyDescent="0.35">
      <c r="C13" s="2" t="s">
        <v>10</v>
      </c>
      <c r="D13" s="5">
        <v>1</v>
      </c>
      <c r="E13" s="5"/>
      <c r="F13" s="5"/>
      <c r="G13" s="5">
        <v>1</v>
      </c>
      <c r="H13" s="4">
        <v>8.5</v>
      </c>
      <c r="I13" s="4">
        <v>16.45</v>
      </c>
      <c r="J13" s="4">
        <v>38.299999999999997</v>
      </c>
      <c r="K13" s="4">
        <v>105.39</v>
      </c>
    </row>
    <row r="14" spans="3:11" x14ac:dyDescent="0.35">
      <c r="C14" s="2" t="s">
        <v>11</v>
      </c>
      <c r="D14" s="5">
        <v>1</v>
      </c>
      <c r="E14" s="5">
        <v>1</v>
      </c>
      <c r="F14" s="5"/>
      <c r="G14" s="5">
        <v>1</v>
      </c>
      <c r="H14" s="4">
        <v>9.5</v>
      </c>
      <c r="I14" s="4">
        <v>17.45</v>
      </c>
      <c r="J14" s="4">
        <v>39.299999999999997</v>
      </c>
      <c r="K14" s="4">
        <v>106.39</v>
      </c>
    </row>
    <row r="15" spans="3:11" x14ac:dyDescent="0.35">
      <c r="C15" s="2" t="s">
        <v>12</v>
      </c>
      <c r="D15" s="5">
        <v>1</v>
      </c>
      <c r="E15" s="5"/>
      <c r="F15" s="5"/>
      <c r="G15" s="5">
        <v>1</v>
      </c>
      <c r="H15" s="4">
        <v>10.5</v>
      </c>
      <c r="I15" s="4">
        <v>18.45</v>
      </c>
      <c r="J15" s="4">
        <v>40.299999999999997</v>
      </c>
      <c r="K15" s="4">
        <v>107.39</v>
      </c>
    </row>
    <row r="16" spans="3:11" x14ac:dyDescent="0.35">
      <c r="C16" s="2" t="s">
        <v>13</v>
      </c>
      <c r="D16" s="5">
        <v>1</v>
      </c>
      <c r="E16" s="5"/>
      <c r="F16" s="5"/>
      <c r="G16" s="5">
        <v>1</v>
      </c>
      <c r="H16" s="4">
        <v>11.5</v>
      </c>
      <c r="I16" s="4">
        <v>19.45</v>
      </c>
      <c r="J16" s="4">
        <v>41.3</v>
      </c>
      <c r="K16" s="4">
        <v>108.39</v>
      </c>
    </row>
    <row r="17" spans="3:11" x14ac:dyDescent="0.35">
      <c r="C17" s="2" t="s">
        <v>14</v>
      </c>
      <c r="D17" s="5">
        <v>1</v>
      </c>
      <c r="E17" s="5"/>
      <c r="F17" s="5">
        <v>1</v>
      </c>
      <c r="G17" s="5"/>
      <c r="H17" s="4">
        <v>12.5</v>
      </c>
      <c r="I17" s="4">
        <v>20.45</v>
      </c>
      <c r="J17" s="4">
        <v>42.3</v>
      </c>
      <c r="K17" s="4">
        <v>109.39</v>
      </c>
    </row>
    <row r="20" spans="3:11" x14ac:dyDescent="0.35">
      <c r="G20" s="2" t="s">
        <v>4</v>
      </c>
      <c r="H20" s="8" t="s">
        <v>0</v>
      </c>
      <c r="I20" s="8" t="s">
        <v>18</v>
      </c>
    </row>
    <row r="22" spans="3:11" x14ac:dyDescent="0.35">
      <c r="G22" s="2" t="s">
        <v>19</v>
      </c>
      <c r="H22" s="9">
        <f>IF(AND(H20=D7,I20=H7),SUBTOTAL(9,H8:H17),IF(AND(H20=D7,I20=I7),SUBTOTAL(9,I8:I17),IF(AND(H20=D7,I20=J7),SUBTOTAL(9,J8:J17),IF(AND(H20=D7,I20=K7),SUBTOTAL(9,K8:K17),IF(AND(H20=E7,I20=H7),SUBTOTAL(9,H8:H17),IF(AND(H20=E7,I20=I7),SUBTOTAL(9,I8:I17),IF(AND(H20=E7,I20=J7),SUBTOTAL(9,J8:J17),IF(AND(H20=E7,I20=K7),SUBTOTAL(9,K8:K17),IF(AND(H20=F7,I20=H7),SUBTOTAL(9,H8:H17),IF(AND(H20=F7,I20=I7),SUBTOTAL(9,I8:I17),IF(AND(H20=F7,I20=J7),SUBTOTAL(9,J8:J17),IF(AND(H20=F7,I20=K7),SUBTOTAL(9,K8:K17),IF(AND(H20=G7,I20=H7),SUBTOTAL(9,H8:H17),IF(AND(H20=G7,I20=I7),SUBTOTAL(9,I8:I17),IF(AND(H20=G7,I20=J7),SUBTOTAL(9,J8:J17),IF(AND(H20=G7,I20=K7),SUBTOTAL(9,K8:K17),"XX"))))))))))))))))</f>
        <v>1048.9000000000001</v>
      </c>
    </row>
  </sheetData>
  <phoneticPr fontId="2" type="noConversion"/>
  <dataValidations count="2">
    <dataValidation type="list" allowBlank="1" showInputMessage="1" showErrorMessage="1" sqref="H20" xr:uid="{E4378E2A-E5C8-429C-B68C-C5DBC1C93204}">
      <formula1>$D$7:$G$7</formula1>
    </dataValidation>
    <dataValidation type="list" allowBlank="1" showInputMessage="1" showErrorMessage="1" sqref="I20" xr:uid="{5058EECD-52B9-4179-B9B1-4F7EC49E4656}">
      <formula1>$H$7:$K$7</formula1>
    </dataValidation>
  </dataValidations>
  <pageMargins left="0.7" right="0.7" top="0.75" bottom="0.75" header="0.3" footer="0.3"/>
  <pageSetup paperSize="9" orientation="portrait" horizontalDpi="0" verticalDpi="0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PHOMMATA Photira</dc:creator>
  <cp:lastModifiedBy>PHOMMATA Photira</cp:lastModifiedBy>
  <dcterms:created xsi:type="dcterms:W3CDTF">2020-10-22T07:41:43Z</dcterms:created>
  <dcterms:modified xsi:type="dcterms:W3CDTF">2020-10-22T09:06:50Z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2020-10-22T09:06:50Z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6f22c621-830b-4362-b0db-1cd9c04fa62d</vt:lpwstr>
  </property>
  <property fmtid="{D5CDD505-2E9C-101B-9397-08002B2CF9AE}" pid="8" name="MSIP_Label_fd1c0902-ed92-4fed-896d-2e7725de02d4_ContentBits">
    <vt:lpwstr>2</vt:lpwstr>
  </property>
</Properties>
</file>