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yne et Jean Louis\Documents\JEAN-LOUIS\"/>
    </mc:Choice>
  </mc:AlternateContent>
  <bookViews>
    <workbookView xWindow="0" yWindow="0" windowWidth="19200" windowHeight="8148"/>
  </bookViews>
  <sheets>
    <sheet name="Feuil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5" i="2" l="1"/>
  <c r="M15" i="2"/>
  <c r="I15" i="2"/>
  <c r="E15" i="2"/>
  <c r="P14" i="2"/>
  <c r="P6" i="2" s="1"/>
  <c r="L14" i="2"/>
  <c r="L6" i="2" s="1"/>
  <c r="H14" i="2"/>
  <c r="H6" i="2" s="1"/>
  <c r="D14" i="2"/>
  <c r="D6" i="2" s="1"/>
  <c r="S13" i="2"/>
  <c r="O13" i="2"/>
  <c r="K13" i="2"/>
  <c r="G13" i="2"/>
  <c r="C13" i="2"/>
  <c r="V11" i="2"/>
  <c r="P15" i="2" s="1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T9" i="2" s="1"/>
  <c r="T7" i="2"/>
  <c r="T4" i="2"/>
  <c r="L8" i="2" l="1"/>
  <c r="L10" i="2"/>
  <c r="P8" i="2"/>
  <c r="P10" i="2"/>
  <c r="D8" i="2"/>
  <c r="D10" i="2"/>
  <c r="H8" i="2"/>
  <c r="H10" i="2"/>
  <c r="D13" i="2"/>
  <c r="H13" i="2"/>
  <c r="L13" i="2"/>
  <c r="P13" i="2"/>
  <c r="E14" i="2"/>
  <c r="E6" i="2" s="1"/>
  <c r="I14" i="2"/>
  <c r="I6" i="2" s="1"/>
  <c r="M14" i="2"/>
  <c r="M6" i="2" s="1"/>
  <c r="Q14" i="2"/>
  <c r="Q6" i="2" s="1"/>
  <c r="B15" i="2"/>
  <c r="F15" i="2"/>
  <c r="J15" i="2"/>
  <c r="N15" i="2"/>
  <c r="R15" i="2"/>
  <c r="E13" i="2"/>
  <c r="T13" i="2" s="1"/>
  <c r="I13" i="2"/>
  <c r="M13" i="2"/>
  <c r="Q13" i="2"/>
  <c r="B14" i="2"/>
  <c r="F14" i="2"/>
  <c r="F6" i="2" s="1"/>
  <c r="J14" i="2"/>
  <c r="J6" i="2" s="1"/>
  <c r="N14" i="2"/>
  <c r="N6" i="2" s="1"/>
  <c r="R14" i="2"/>
  <c r="R6" i="2" s="1"/>
  <c r="C15" i="2"/>
  <c r="G15" i="2"/>
  <c r="K15" i="2"/>
  <c r="O15" i="2"/>
  <c r="S15" i="2"/>
  <c r="F13" i="2"/>
  <c r="J13" i="2"/>
  <c r="N13" i="2"/>
  <c r="R13" i="2"/>
  <c r="C14" i="2"/>
  <c r="C6" i="2" s="1"/>
  <c r="G14" i="2"/>
  <c r="G6" i="2" s="1"/>
  <c r="K14" i="2"/>
  <c r="K6" i="2" s="1"/>
  <c r="O14" i="2"/>
  <c r="O6" i="2" s="1"/>
  <c r="S14" i="2"/>
  <c r="S6" i="2" s="1"/>
  <c r="D15" i="2"/>
  <c r="H15" i="2"/>
  <c r="L15" i="2"/>
  <c r="K10" i="2" l="1"/>
  <c r="K8" i="2"/>
  <c r="I10" i="2"/>
  <c r="I8" i="2"/>
  <c r="G8" i="2"/>
  <c r="G10" i="2"/>
  <c r="N10" i="2"/>
  <c r="N8" i="2"/>
  <c r="T15" i="2"/>
  <c r="E8" i="2"/>
  <c r="E10" i="2"/>
  <c r="B6" i="2"/>
  <c r="T14" i="2"/>
  <c r="S8" i="2"/>
  <c r="S10" i="2"/>
  <c r="C8" i="2"/>
  <c r="C10" i="2"/>
  <c r="J10" i="2"/>
  <c r="J8" i="2"/>
  <c r="Q10" i="2"/>
  <c r="Q8" i="2"/>
  <c r="R10" i="2"/>
  <c r="R8" i="2"/>
  <c r="O8" i="2"/>
  <c r="O10" i="2"/>
  <c r="F10" i="2"/>
  <c r="F8" i="2"/>
  <c r="M8" i="2"/>
  <c r="M10" i="2"/>
  <c r="B10" i="2" l="1"/>
  <c r="T10" i="2" s="1"/>
  <c r="B11" i="2" s="1"/>
  <c r="T6" i="2"/>
  <c r="B8" i="2"/>
  <c r="T8" i="2" s="1"/>
</calcChain>
</file>

<file path=xl/sharedStrings.xml><?xml version="1.0" encoding="utf-8"?>
<sst xmlns="http://schemas.openxmlformats.org/spreadsheetml/2006/main" count="22" uniqueCount="22">
  <si>
    <t>TROU</t>
  </si>
  <si>
    <t>PAR</t>
  </si>
  <si>
    <t>Pts Stableford</t>
  </si>
  <si>
    <t>Résultats</t>
  </si>
  <si>
    <t>Coups reçus</t>
  </si>
  <si>
    <t>Score Brut Ajusté</t>
  </si>
  <si>
    <t>Index joué</t>
  </si>
  <si>
    <t>Slope</t>
  </si>
  <si>
    <t>SSS</t>
  </si>
  <si>
    <t>Par</t>
  </si>
  <si>
    <t>Résultats Bruts</t>
  </si>
  <si>
    <t>((index*slope)/113)+(SSS-par)</t>
  </si>
  <si>
    <t>Index</t>
  </si>
  <si>
    <t>hcp</t>
  </si>
  <si>
    <t>Calcul coups reçus</t>
  </si>
  <si>
    <t>(113/slope)*(SBA-SSS)</t>
  </si>
  <si>
    <t>RESULTATS GOLF WHS 3</t>
  </si>
  <si>
    <t>36&lt;NCR&lt;54</t>
  </si>
  <si>
    <t>0&lt;NCR&lt;19</t>
  </si>
  <si>
    <t>&lt;18NCR&lt;37</t>
  </si>
  <si>
    <t>Nombre de coups reçus NCR</t>
  </si>
  <si>
    <t>Calcul index joué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</si>
</sst>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 applyProtection="1">
      <alignment horizontal="center"/>
    </xf>
    <xf numFmtId="0" fontId="1" fillId="0" borderId="6" xfId="0" applyFont="1" applyBorder="1" applyAlignment="1">
      <alignment horizontal="center"/>
    </xf>
    <xf numFmtId="14" fontId="1" fillId="4" borderId="12" xfId="0" applyNumberFormat="1" applyFont="1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0" borderId="1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1" fontId="0" fillId="0" borderId="0" xfId="0" applyNumberFormat="1"/>
    <xf numFmtId="0" fontId="0" fillId="0" borderId="1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workbookViewId="0">
      <selection activeCell="U14" sqref="U14"/>
    </sheetView>
  </sheetViews>
  <sheetFormatPr baseColWidth="10" defaultRowHeight="14.4" x14ac:dyDescent="0.3"/>
  <cols>
    <col min="1" max="1" width="20.77734375" customWidth="1"/>
    <col min="2" max="20" width="3.77734375" customWidth="1"/>
    <col min="21" max="21" width="25.77734375" customWidth="1"/>
  </cols>
  <sheetData>
    <row r="1" spans="1:40" s="21" customFormat="1" ht="14.4" customHeight="1" thickBot="1" x14ac:dyDescent="0.35">
      <c r="A1" s="19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5"/>
      <c r="U1" s="22"/>
      <c r="V1" s="22"/>
      <c r="W1" s="22"/>
      <c r="X1" s="22"/>
      <c r="Y1" s="22"/>
    </row>
    <row r="2" spans="1:40" s="21" customFormat="1" ht="25.05" customHeight="1" thickTop="1" thickBot="1" x14ac:dyDescent="0.6">
      <c r="A2" s="36" t="s">
        <v>16</v>
      </c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8"/>
    </row>
    <row r="3" spans="1:40" s="21" customFormat="1" ht="15" customHeight="1" thickTop="1" thickBot="1" x14ac:dyDescent="0.4">
      <c r="A3" s="7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  <c r="Q3" s="1">
        <v>16</v>
      </c>
      <c r="R3" s="1">
        <v>17</v>
      </c>
      <c r="S3" s="26">
        <v>18</v>
      </c>
      <c r="T3" s="31"/>
      <c r="U3" s="4" t="s">
        <v>7</v>
      </c>
      <c r="V3" s="9">
        <v>124</v>
      </c>
    </row>
    <row r="4" spans="1:40" s="21" customFormat="1" ht="15" customHeight="1" thickTop="1" thickBot="1" x14ac:dyDescent="0.4">
      <c r="A4" s="7" t="s">
        <v>1</v>
      </c>
      <c r="B4" s="1">
        <v>4</v>
      </c>
      <c r="C4" s="1">
        <v>4</v>
      </c>
      <c r="D4" s="1">
        <v>4</v>
      </c>
      <c r="E4" s="1">
        <v>3</v>
      </c>
      <c r="F4" s="1">
        <v>4</v>
      </c>
      <c r="G4" s="1">
        <v>5</v>
      </c>
      <c r="H4" s="1">
        <v>3</v>
      </c>
      <c r="I4" s="1">
        <v>5</v>
      </c>
      <c r="J4" s="1">
        <v>4</v>
      </c>
      <c r="K4" s="1">
        <v>4</v>
      </c>
      <c r="L4" s="1">
        <v>4</v>
      </c>
      <c r="M4" s="1">
        <v>3</v>
      </c>
      <c r="N4" s="1">
        <v>5</v>
      </c>
      <c r="O4" s="1">
        <v>4</v>
      </c>
      <c r="P4" s="1">
        <v>4</v>
      </c>
      <c r="Q4" s="1">
        <v>3</v>
      </c>
      <c r="R4" s="1">
        <v>4</v>
      </c>
      <c r="S4" s="26">
        <v>5</v>
      </c>
      <c r="T4" s="31">
        <f>SUM(B4:S4)</f>
        <v>72</v>
      </c>
      <c r="U4" s="4" t="s">
        <v>8</v>
      </c>
      <c r="V4" s="9">
        <v>64.7</v>
      </c>
    </row>
    <row r="5" spans="1:40" s="21" customFormat="1" ht="15" customHeight="1" thickTop="1" thickBot="1" x14ac:dyDescent="0.4">
      <c r="A5" s="17" t="s">
        <v>13</v>
      </c>
      <c r="B5" s="18">
        <v>9</v>
      </c>
      <c r="C5" s="18">
        <v>2</v>
      </c>
      <c r="D5" s="18">
        <v>15</v>
      </c>
      <c r="E5" s="18">
        <v>17</v>
      </c>
      <c r="F5" s="18">
        <v>5</v>
      </c>
      <c r="G5" s="18">
        <v>11</v>
      </c>
      <c r="H5" s="18">
        <v>13</v>
      </c>
      <c r="I5" s="18">
        <v>6</v>
      </c>
      <c r="J5" s="18">
        <v>10</v>
      </c>
      <c r="K5" s="18">
        <v>1</v>
      </c>
      <c r="L5" s="18">
        <v>3</v>
      </c>
      <c r="M5" s="18">
        <v>14</v>
      </c>
      <c r="N5" s="18">
        <v>16</v>
      </c>
      <c r="O5" s="18">
        <v>4</v>
      </c>
      <c r="P5" s="18">
        <v>12</v>
      </c>
      <c r="Q5" s="18">
        <v>18</v>
      </c>
      <c r="R5" s="18">
        <v>7</v>
      </c>
      <c r="S5" s="27">
        <v>8</v>
      </c>
      <c r="T5" s="31"/>
      <c r="U5" s="4" t="s">
        <v>9</v>
      </c>
      <c r="V5" s="9">
        <v>67</v>
      </c>
    </row>
    <row r="6" spans="1:40" s="21" customFormat="1" ht="15" customHeight="1" thickTop="1" thickBot="1" x14ac:dyDescent="0.4">
      <c r="A6" s="2" t="s">
        <v>4</v>
      </c>
      <c r="B6" s="25">
        <f>IF($V$11&lt;19,B15,IF($V$11&lt;37,B14,IF($V$11&lt;54,B13)))</f>
        <v>1</v>
      </c>
      <c r="C6" s="25">
        <f t="shared" ref="C6:S6" si="0">IF($V$11&lt;19,C15,IF($V$11&lt;37,C14,IF($V$11&lt;54,C13)))</f>
        <v>1</v>
      </c>
      <c r="D6" s="25">
        <f t="shared" si="0"/>
        <v>1</v>
      </c>
      <c r="E6" s="25">
        <f t="shared" si="0"/>
        <v>1</v>
      </c>
      <c r="F6" s="25">
        <f t="shared" si="0"/>
        <v>1</v>
      </c>
      <c r="G6" s="25">
        <f t="shared" si="0"/>
        <v>1</v>
      </c>
      <c r="H6" s="25">
        <f t="shared" si="0"/>
        <v>1</v>
      </c>
      <c r="I6" s="25">
        <f t="shared" si="0"/>
        <v>1</v>
      </c>
      <c r="J6" s="25">
        <f t="shared" si="0"/>
        <v>1</v>
      </c>
      <c r="K6" s="25">
        <f t="shared" si="0"/>
        <v>2</v>
      </c>
      <c r="L6" s="25">
        <f t="shared" si="0"/>
        <v>1</v>
      </c>
      <c r="M6" s="25">
        <f t="shared" si="0"/>
        <v>1</v>
      </c>
      <c r="N6" s="25">
        <f t="shared" si="0"/>
        <v>1</v>
      </c>
      <c r="O6" s="25">
        <f t="shared" si="0"/>
        <v>1</v>
      </c>
      <c r="P6" s="25">
        <f t="shared" si="0"/>
        <v>1</v>
      </c>
      <c r="Q6" s="25">
        <f t="shared" si="0"/>
        <v>1</v>
      </c>
      <c r="R6" s="25">
        <f t="shared" si="0"/>
        <v>1</v>
      </c>
      <c r="S6" s="25">
        <f t="shared" si="0"/>
        <v>1</v>
      </c>
      <c r="T6" s="31">
        <f>SUM(B6:S6)</f>
        <v>19</v>
      </c>
      <c r="U6" s="16" t="s">
        <v>12</v>
      </c>
      <c r="V6" s="32">
        <v>19</v>
      </c>
    </row>
    <row r="7" spans="1:40" s="21" customFormat="1" ht="15" customHeight="1" thickTop="1" thickBot="1" x14ac:dyDescent="0.4">
      <c r="A7" s="15" t="s">
        <v>3</v>
      </c>
      <c r="B7" s="34">
        <v>3</v>
      </c>
      <c r="C7" s="34">
        <v>8</v>
      </c>
      <c r="D7" s="34">
        <v>6</v>
      </c>
      <c r="E7" s="34">
        <v>4</v>
      </c>
      <c r="F7" s="34">
        <v>6</v>
      </c>
      <c r="G7" s="34">
        <v>6</v>
      </c>
      <c r="H7" s="34">
        <v>3</v>
      </c>
      <c r="I7" s="34">
        <v>5</v>
      </c>
      <c r="J7" s="34">
        <v>7</v>
      </c>
      <c r="K7" s="34">
        <v>5</v>
      </c>
      <c r="L7" s="34">
        <v>7</v>
      </c>
      <c r="M7" s="34">
        <v>4</v>
      </c>
      <c r="N7" s="34">
        <v>6</v>
      </c>
      <c r="O7" s="34">
        <v>5</v>
      </c>
      <c r="P7" s="34">
        <v>5</v>
      </c>
      <c r="Q7" s="34">
        <v>4</v>
      </c>
      <c r="R7" s="34">
        <v>5</v>
      </c>
      <c r="S7" s="35">
        <v>10</v>
      </c>
      <c r="T7" s="31">
        <f>SUM(B7:S7)</f>
        <v>99</v>
      </c>
      <c r="V7" s="10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</row>
    <row r="8" spans="1:40" s="21" customFormat="1" ht="15" customHeight="1" thickTop="1" thickBot="1" x14ac:dyDescent="0.4">
      <c r="A8" s="14" t="s">
        <v>2</v>
      </c>
      <c r="B8" s="13">
        <f t="shared" ref="B8:S8" si="1">IF(B7="","",IF(B7=B4+B6+1,1,IF(B7&gt;=B4+B6+2,0,IF(B7=B4+B6-1,3,IF(B7=B4+B6-2,4,IF(B7=B4+B6-3,5,IF(B7=B4+B6-4,6,2)))))))</f>
        <v>4</v>
      </c>
      <c r="C8" s="13">
        <f t="shared" si="1"/>
        <v>0</v>
      </c>
      <c r="D8" s="13">
        <f t="shared" si="1"/>
        <v>1</v>
      </c>
      <c r="E8" s="13">
        <f t="shared" si="1"/>
        <v>2</v>
      </c>
      <c r="F8" s="13">
        <f t="shared" si="1"/>
        <v>1</v>
      </c>
      <c r="G8" s="13">
        <f t="shared" si="1"/>
        <v>2</v>
      </c>
      <c r="H8" s="13">
        <f t="shared" si="1"/>
        <v>3</v>
      </c>
      <c r="I8" s="13">
        <f t="shared" si="1"/>
        <v>3</v>
      </c>
      <c r="J8" s="13">
        <f t="shared" si="1"/>
        <v>0</v>
      </c>
      <c r="K8" s="13">
        <f t="shared" si="1"/>
        <v>3</v>
      </c>
      <c r="L8" s="13">
        <f t="shared" si="1"/>
        <v>0</v>
      </c>
      <c r="M8" s="13">
        <f t="shared" si="1"/>
        <v>2</v>
      </c>
      <c r="N8" s="13">
        <f t="shared" si="1"/>
        <v>2</v>
      </c>
      <c r="O8" s="13">
        <f t="shared" si="1"/>
        <v>2</v>
      </c>
      <c r="P8" s="13">
        <f t="shared" si="1"/>
        <v>2</v>
      </c>
      <c r="Q8" s="13">
        <f t="shared" si="1"/>
        <v>2</v>
      </c>
      <c r="R8" s="13">
        <f t="shared" si="1"/>
        <v>2</v>
      </c>
      <c r="S8" s="28">
        <f t="shared" si="1"/>
        <v>0</v>
      </c>
      <c r="T8" s="31">
        <f>SUM(B8:S8)</f>
        <v>31</v>
      </c>
      <c r="U8" s="10" t="s">
        <v>21</v>
      </c>
      <c r="V8" s="21" t="s">
        <v>15</v>
      </c>
      <c r="Y8" s="22"/>
    </row>
    <row r="9" spans="1:40" s="21" customFormat="1" ht="15" customHeight="1" thickTop="1" thickBot="1" x14ac:dyDescent="0.4">
      <c r="A9" s="8" t="s">
        <v>10</v>
      </c>
      <c r="B9" s="3">
        <f t="shared" ref="B9:S9" si="2">IF(B7="","",IF(B7=B4+1,1,IF(B7&gt;=B4+2,0,IF(B7=B4-1,3,IF(B7=B4-2,4,IF(B7=B4-3,5,IF(B7=B4-4,6,2)))))))</f>
        <v>3</v>
      </c>
      <c r="C9" s="3">
        <f t="shared" si="2"/>
        <v>0</v>
      </c>
      <c r="D9" s="3">
        <f t="shared" si="2"/>
        <v>0</v>
      </c>
      <c r="E9" s="3">
        <f t="shared" si="2"/>
        <v>1</v>
      </c>
      <c r="F9" s="3">
        <f t="shared" si="2"/>
        <v>0</v>
      </c>
      <c r="G9" s="3">
        <f t="shared" si="2"/>
        <v>1</v>
      </c>
      <c r="H9" s="3">
        <f t="shared" si="2"/>
        <v>2</v>
      </c>
      <c r="I9" s="3">
        <f t="shared" si="2"/>
        <v>2</v>
      </c>
      <c r="J9" s="3">
        <f t="shared" si="2"/>
        <v>0</v>
      </c>
      <c r="K9" s="3">
        <f t="shared" si="2"/>
        <v>1</v>
      </c>
      <c r="L9" s="3">
        <f t="shared" si="2"/>
        <v>0</v>
      </c>
      <c r="M9" s="3">
        <f t="shared" si="2"/>
        <v>1</v>
      </c>
      <c r="N9" s="3">
        <f t="shared" si="2"/>
        <v>1</v>
      </c>
      <c r="O9" s="3">
        <f t="shared" si="2"/>
        <v>1</v>
      </c>
      <c r="P9" s="3">
        <f t="shared" si="2"/>
        <v>1</v>
      </c>
      <c r="Q9" s="3">
        <f t="shared" si="2"/>
        <v>1</v>
      </c>
      <c r="R9" s="3">
        <f t="shared" si="2"/>
        <v>1</v>
      </c>
      <c r="S9" s="29">
        <f t="shared" si="2"/>
        <v>0</v>
      </c>
      <c r="T9" s="31">
        <f>SUM(B9:S9)</f>
        <v>16</v>
      </c>
      <c r="Y9" s="22"/>
    </row>
    <row r="10" spans="1:40" s="21" customFormat="1" ht="15" customHeight="1" thickTop="1" thickBot="1" x14ac:dyDescent="0.4">
      <c r="A10" s="8" t="s">
        <v>5</v>
      </c>
      <c r="B10" s="12">
        <f t="shared" ref="B10:S10" si="3">IF(B7="","",IF(B7&gt;=B4+B6+2,B4+B6+2,IF(B7&lt;B4+B6+2,B7)))</f>
        <v>3</v>
      </c>
      <c r="C10" s="12">
        <f t="shared" si="3"/>
        <v>7</v>
      </c>
      <c r="D10" s="12">
        <f t="shared" si="3"/>
        <v>6</v>
      </c>
      <c r="E10" s="12">
        <f t="shared" si="3"/>
        <v>4</v>
      </c>
      <c r="F10" s="12">
        <f t="shared" si="3"/>
        <v>6</v>
      </c>
      <c r="G10" s="12">
        <f t="shared" si="3"/>
        <v>6</v>
      </c>
      <c r="H10" s="12">
        <f t="shared" si="3"/>
        <v>3</v>
      </c>
      <c r="I10" s="12">
        <f t="shared" si="3"/>
        <v>5</v>
      </c>
      <c r="J10" s="12">
        <f t="shared" si="3"/>
        <v>7</v>
      </c>
      <c r="K10" s="12">
        <f t="shared" si="3"/>
        <v>5</v>
      </c>
      <c r="L10" s="12">
        <f t="shared" si="3"/>
        <v>7</v>
      </c>
      <c r="M10" s="12">
        <f t="shared" si="3"/>
        <v>4</v>
      </c>
      <c r="N10" s="12">
        <f t="shared" si="3"/>
        <v>6</v>
      </c>
      <c r="O10" s="12">
        <f t="shared" si="3"/>
        <v>5</v>
      </c>
      <c r="P10" s="12">
        <f t="shared" si="3"/>
        <v>5</v>
      </c>
      <c r="Q10" s="12">
        <f t="shared" si="3"/>
        <v>4</v>
      </c>
      <c r="R10" s="12">
        <f t="shared" si="3"/>
        <v>5</v>
      </c>
      <c r="S10" s="30">
        <f t="shared" si="3"/>
        <v>8</v>
      </c>
      <c r="T10" s="31">
        <f>SUM(B10:S10)</f>
        <v>96</v>
      </c>
      <c r="U10" s="6" t="s">
        <v>14</v>
      </c>
      <c r="V10" s="22" t="s">
        <v>11</v>
      </c>
      <c r="W10" s="22"/>
      <c r="Y10" s="22"/>
    </row>
    <row r="11" spans="1:40" s="21" customFormat="1" ht="15" customHeight="1" thickTop="1" thickBot="1" x14ac:dyDescent="0.4">
      <c r="A11" s="11" t="s">
        <v>6</v>
      </c>
      <c r="B11" s="39">
        <f>IF(T7=0,"",(113/V3)*(T10-V4))</f>
        <v>28.52338709677419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1"/>
      <c r="T11" s="25"/>
      <c r="U11" s="10" t="s">
        <v>20</v>
      </c>
      <c r="V11" s="31">
        <f>ROUND(((V6*V3)/113)+(V4-V5),0)</f>
        <v>19</v>
      </c>
      <c r="W11" s="22"/>
      <c r="X11" s="22"/>
      <c r="Y11" s="22"/>
    </row>
    <row r="12" spans="1:40" s="21" customFormat="1" ht="15" customHeight="1" thickTop="1" thickBot="1" x14ac:dyDescent="0.4">
      <c r="A12" s="23"/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5"/>
      <c r="U12" s="10"/>
      <c r="V12" s="5"/>
      <c r="W12" s="22"/>
      <c r="X12" s="22"/>
      <c r="Y12" s="22"/>
    </row>
    <row r="13" spans="1:40" s="21" customFormat="1" ht="15" customHeight="1" thickTop="1" thickBot="1" x14ac:dyDescent="0.4">
      <c r="A13" s="23"/>
      <c r="B13" s="25">
        <v>2</v>
      </c>
      <c r="C13" s="25">
        <f t="shared" ref="C13:S13" si="4">IF(C5&lt;=$V$11-36,3,2)</f>
        <v>2</v>
      </c>
      <c r="D13" s="25">
        <f t="shared" si="4"/>
        <v>2</v>
      </c>
      <c r="E13" s="25">
        <f t="shared" si="4"/>
        <v>2</v>
      </c>
      <c r="F13" s="25">
        <f t="shared" si="4"/>
        <v>2</v>
      </c>
      <c r="G13" s="25">
        <f t="shared" si="4"/>
        <v>2</v>
      </c>
      <c r="H13" s="25">
        <f t="shared" si="4"/>
        <v>2</v>
      </c>
      <c r="I13" s="25">
        <f t="shared" si="4"/>
        <v>2</v>
      </c>
      <c r="J13" s="25">
        <f t="shared" si="4"/>
        <v>2</v>
      </c>
      <c r="K13" s="25">
        <f t="shared" si="4"/>
        <v>2</v>
      </c>
      <c r="L13" s="25">
        <f t="shared" si="4"/>
        <v>2</v>
      </c>
      <c r="M13" s="25">
        <f t="shared" si="4"/>
        <v>2</v>
      </c>
      <c r="N13" s="25">
        <f t="shared" si="4"/>
        <v>2</v>
      </c>
      <c r="O13" s="25">
        <f t="shared" si="4"/>
        <v>2</v>
      </c>
      <c r="P13" s="25">
        <f t="shared" si="4"/>
        <v>2</v>
      </c>
      <c r="Q13" s="25">
        <f t="shared" si="4"/>
        <v>2</v>
      </c>
      <c r="R13" s="25">
        <f t="shared" si="4"/>
        <v>2</v>
      </c>
      <c r="S13" s="25">
        <f t="shared" si="4"/>
        <v>2</v>
      </c>
      <c r="T13" s="33">
        <f>SUM(B13:S13)</f>
        <v>36</v>
      </c>
      <c r="V13" s="42" t="s">
        <v>17</v>
      </c>
      <c r="W13" s="43"/>
      <c r="X13" s="22"/>
      <c r="Y13" s="22"/>
    </row>
    <row r="14" spans="1:40" s="21" customFormat="1" ht="15" customHeight="1" thickTop="1" thickBot="1" x14ac:dyDescent="0.4">
      <c r="A14" s="23"/>
      <c r="B14" s="25">
        <f>IF(B5&lt;=$V$11-18,2,1)</f>
        <v>1</v>
      </c>
      <c r="C14" s="25">
        <f t="shared" ref="C14:S14" si="5">IF(C5&lt;=$V$11-18,2,1)</f>
        <v>1</v>
      </c>
      <c r="D14" s="25">
        <f t="shared" si="5"/>
        <v>1</v>
      </c>
      <c r="E14" s="25">
        <f t="shared" si="5"/>
        <v>1</v>
      </c>
      <c r="F14" s="25">
        <f t="shared" si="5"/>
        <v>1</v>
      </c>
      <c r="G14" s="25">
        <f t="shared" si="5"/>
        <v>1</v>
      </c>
      <c r="H14" s="25">
        <f t="shared" si="5"/>
        <v>1</v>
      </c>
      <c r="I14" s="25">
        <f t="shared" si="5"/>
        <v>1</v>
      </c>
      <c r="J14" s="25">
        <f t="shared" si="5"/>
        <v>1</v>
      </c>
      <c r="K14" s="25">
        <f t="shared" si="5"/>
        <v>2</v>
      </c>
      <c r="L14" s="25">
        <f t="shared" si="5"/>
        <v>1</v>
      </c>
      <c r="M14" s="25">
        <f t="shared" si="5"/>
        <v>1</v>
      </c>
      <c r="N14" s="25">
        <f t="shared" si="5"/>
        <v>1</v>
      </c>
      <c r="O14" s="25">
        <f t="shared" si="5"/>
        <v>1</v>
      </c>
      <c r="P14" s="25">
        <f t="shared" si="5"/>
        <v>1</v>
      </c>
      <c r="Q14" s="25">
        <f t="shared" si="5"/>
        <v>1</v>
      </c>
      <c r="R14" s="25">
        <f t="shared" si="5"/>
        <v>1</v>
      </c>
      <c r="S14" s="25">
        <f t="shared" si="5"/>
        <v>1</v>
      </c>
      <c r="T14" s="33">
        <f>SUM(B14:S14)</f>
        <v>19</v>
      </c>
      <c r="V14" s="42" t="s">
        <v>19</v>
      </c>
      <c r="W14" s="43"/>
      <c r="X14" s="22"/>
      <c r="Y14" s="22"/>
    </row>
    <row r="15" spans="1:40" s="21" customFormat="1" ht="15" customHeight="1" thickTop="1" thickBot="1" x14ac:dyDescent="0.4">
      <c r="A15" s="23"/>
      <c r="B15" s="25">
        <f>IF(B5&lt;=$V$11,1,0)</f>
        <v>1</v>
      </c>
      <c r="C15" s="25">
        <f t="shared" ref="C15:S15" si="6">IF(C5&lt;=$V$11,1,0)</f>
        <v>1</v>
      </c>
      <c r="D15" s="25">
        <f t="shared" si="6"/>
        <v>1</v>
      </c>
      <c r="E15" s="25">
        <f t="shared" si="6"/>
        <v>1</v>
      </c>
      <c r="F15" s="25">
        <f t="shared" si="6"/>
        <v>1</v>
      </c>
      <c r="G15" s="25">
        <f t="shared" si="6"/>
        <v>1</v>
      </c>
      <c r="H15" s="25">
        <f t="shared" si="6"/>
        <v>1</v>
      </c>
      <c r="I15" s="25">
        <f t="shared" si="6"/>
        <v>1</v>
      </c>
      <c r="J15" s="25">
        <f t="shared" si="6"/>
        <v>1</v>
      </c>
      <c r="K15" s="25">
        <f t="shared" si="6"/>
        <v>1</v>
      </c>
      <c r="L15" s="25">
        <f t="shared" si="6"/>
        <v>1</v>
      </c>
      <c r="M15" s="25">
        <f t="shared" si="6"/>
        <v>1</v>
      </c>
      <c r="N15" s="25">
        <f t="shared" si="6"/>
        <v>1</v>
      </c>
      <c r="O15" s="25">
        <f t="shared" si="6"/>
        <v>1</v>
      </c>
      <c r="P15" s="25">
        <f t="shared" si="6"/>
        <v>1</v>
      </c>
      <c r="Q15" s="25">
        <f t="shared" si="6"/>
        <v>1</v>
      </c>
      <c r="R15" s="25">
        <f t="shared" si="6"/>
        <v>1</v>
      </c>
      <c r="S15" s="25">
        <f t="shared" si="6"/>
        <v>1</v>
      </c>
      <c r="T15" s="33">
        <f>SUM(B15:S15)</f>
        <v>18</v>
      </c>
      <c r="V15" s="44" t="s">
        <v>18</v>
      </c>
      <c r="W15" s="45"/>
      <c r="X15" s="22"/>
      <c r="Y15" s="22"/>
    </row>
    <row r="16" spans="1:40" s="21" customFormat="1" ht="15" thickTop="1" x14ac:dyDescent="0.3">
      <c r="T16" s="25"/>
    </row>
  </sheetData>
  <mergeCells count="5">
    <mergeCell ref="A2:T2"/>
    <mergeCell ref="B11:S11"/>
    <mergeCell ref="V13:W13"/>
    <mergeCell ref="V14:W14"/>
    <mergeCell ref="V15:W15"/>
  </mergeCells>
  <conditionalFormatting sqref="B7:S7">
    <cfRule type="expression" dxfId="3" priority="1">
      <formula>B7=B4-1</formula>
    </cfRule>
    <cfRule type="expression" dxfId="2" priority="2">
      <formula>B7=B4+2</formula>
    </cfRule>
    <cfRule type="expression" dxfId="1" priority="3">
      <formula>B7=B4+1</formula>
    </cfRule>
    <cfRule type="expression" dxfId="0" priority="4">
      <formula>B7=B4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Lyne et Jean Louis</dc:creator>
  <cp:lastModifiedBy>Lyne et Jean Louis</cp:lastModifiedBy>
  <dcterms:created xsi:type="dcterms:W3CDTF">2016-02-10T21:23:17Z</dcterms:created>
  <dcterms:modified xsi:type="dcterms:W3CDTF">2020-07-25T20:37:31Z</dcterms:modified>
</cp:coreProperties>
</file>