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11. Direction énergie\Stage Thibault\Agrégation Stage\"/>
    </mc:Choice>
  </mc:AlternateContent>
  <xr:revisionPtr revIDLastSave="0" documentId="8_{25C9981D-9E38-4DD9-ADAF-76E0086EE3F6}" xr6:coauthVersionLast="45" xr6:coauthVersionMax="45" xr10:uidLastSave="{00000000-0000-0000-0000-000000000000}"/>
  <bookViews>
    <workbookView xWindow="-110" yWindow="-110" windowWidth="19420" windowHeight="10420" xr2:uid="{1D46323A-8DF3-4306-86A9-8BDD493FC030}"/>
  </bookViews>
  <sheets>
    <sheet name="Prix réf. capacité" sheetId="2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7" i="21" l="1"/>
  <c r="I16" i="21"/>
  <c r="I15" i="21"/>
  <c r="I14" i="21"/>
  <c r="I13" i="21"/>
  <c r="I12" i="21"/>
  <c r="I11" i="21"/>
  <c r="I10" i="21"/>
  <c r="I9" i="21"/>
  <c r="I8" i="21"/>
  <c r="I7" i="21"/>
  <c r="I6" i="21"/>
  <c r="I5" i="21"/>
  <c r="I4" i="21"/>
  <c r="G1" i="21"/>
</calcChain>
</file>

<file path=xl/sharedStrings.xml><?xml version="1.0" encoding="utf-8"?>
<sst xmlns="http://schemas.openxmlformats.org/spreadsheetml/2006/main" count="9" uniqueCount="9">
  <si>
    <t xml:space="preserve"> Date de mise à jour de la publication :</t>
  </si>
  <si>
    <t>Échéances de publication</t>
  </si>
  <si>
    <t>Années de livraison</t>
  </si>
  <si>
    <t>Années de déroulement des enchères</t>
  </si>
  <si>
    <t>Prix de marché de la capacité en €/MW</t>
  </si>
  <si>
    <t>Pour la deuxième année civile du contrat de complément de rémunération</t>
  </si>
  <si>
    <t>Régime standard</t>
  </si>
  <si>
    <t>Définis comme le prix observé lors de la dernière session d'enchères organisées pendant l'année civile.</t>
  </si>
  <si>
    <t>Définis comme la moyenne arithmétique des prix observés lors des sessions d'enchères organisées pendant l'année civile.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</si>
</sst>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2" formatCode="0.0"/>
    <numFmt numFmtId="173" formatCode="#,##0.0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Verdana"/>
      <family val="2"/>
    </font>
    <font>
      <sz val="10"/>
      <color theme="1"/>
      <name val="Arial"/>
      <family val="2"/>
    </font>
    <font>
      <sz val="10"/>
      <color theme="1"/>
      <name val="Franklin Gothic Book"/>
      <family val="2"/>
    </font>
    <font>
      <b/>
      <sz val="10"/>
      <name val="Franklin Gothic Book"/>
      <family val="2"/>
    </font>
    <font>
      <i/>
      <sz val="10"/>
      <name val="Franklin Gothic Book"/>
      <family val="2"/>
    </font>
    <font>
      <sz val="10"/>
      <name val="Franklin Gothic Book"/>
      <family val="2"/>
    </font>
    <font>
      <b/>
      <sz val="12"/>
      <name val="Franklin Gothic Book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4" fillId="0" borderId="0"/>
  </cellStyleXfs>
  <cellXfs count="20">
    <xf numFmtId="0" fontId="0" fillId="0" borderId="0" xfId="0"/>
    <xf numFmtId="0" fontId="4" fillId="0" borderId="0" xfId="6" applyAlignment="1">
      <alignment wrapText="1"/>
    </xf>
    <xf numFmtId="0" fontId="5" fillId="2" borderId="1" xfId="6" applyFont="1" applyFill="1" applyBorder="1" applyAlignment="1">
      <alignment horizontal="center" vertical="center" wrapText="1"/>
    </xf>
    <xf numFmtId="0" fontId="7" fillId="2" borderId="1" xfId="6" applyFont="1" applyFill="1" applyBorder="1" applyAlignment="1">
      <alignment horizontal="left" vertical="center" wrapText="1"/>
    </xf>
    <xf numFmtId="0" fontId="5" fillId="3" borderId="1" xfId="6" applyFont="1" applyFill="1" applyBorder="1" applyAlignment="1">
      <alignment horizontal="center" vertical="center" wrapText="1"/>
    </xf>
    <xf numFmtId="0" fontId="7" fillId="3" borderId="1" xfId="6" applyFont="1" applyFill="1" applyBorder="1" applyAlignment="1">
      <alignment horizontal="left" vertical="center" wrapText="1"/>
    </xf>
    <xf numFmtId="0" fontId="7" fillId="4" borderId="0" xfId="6" applyFont="1" applyFill="1" applyAlignment="1">
      <alignment wrapText="1"/>
    </xf>
    <xf numFmtId="14" fontId="6" fillId="4" borderId="1" xfId="6" applyNumberFormat="1" applyFont="1" applyFill="1" applyBorder="1" applyAlignment="1">
      <alignment horizontal="center" vertical="center" wrapText="1"/>
    </xf>
    <xf numFmtId="0" fontId="7" fillId="4" borderId="1" xfId="6" applyFont="1" applyFill="1" applyBorder="1" applyAlignment="1">
      <alignment horizontal="center" wrapText="1"/>
    </xf>
    <xf numFmtId="172" fontId="7" fillId="4" borderId="0" xfId="6" applyNumberFormat="1" applyFont="1" applyFill="1" applyAlignment="1">
      <alignment wrapText="1"/>
    </xf>
    <xf numFmtId="173" fontId="7" fillId="5" borderId="1" xfId="6" applyNumberFormat="1" applyFont="1" applyFill="1" applyBorder="1" applyAlignment="1">
      <alignment horizontal="center" wrapText="1"/>
    </xf>
    <xf numFmtId="173" fontId="7" fillId="4" borderId="1" xfId="6" applyNumberFormat="1" applyFont="1" applyFill="1" applyBorder="1" applyAlignment="1">
      <alignment horizontal="center" wrapText="1"/>
    </xf>
    <xf numFmtId="173" fontId="7" fillId="4" borderId="1" xfId="6" applyNumberFormat="1" applyFont="1" applyFill="1" applyBorder="1" applyAlignment="1">
      <alignment horizontal="center" vertical="center" wrapText="1"/>
    </xf>
    <xf numFmtId="173" fontId="7" fillId="5" borderId="1" xfId="6" applyNumberFormat="1" applyFont="1" applyFill="1" applyBorder="1" applyAlignment="1">
      <alignment horizontal="center" vertical="center" wrapText="1"/>
    </xf>
    <xf numFmtId="14" fontId="6" fillId="4" borderId="0" xfId="6" applyNumberFormat="1" applyFont="1" applyFill="1" applyAlignment="1">
      <alignment horizontal="center" vertical="center" wrapText="1"/>
    </xf>
    <xf numFmtId="0" fontId="5" fillId="3" borderId="4" xfId="6" applyFont="1" applyFill="1" applyBorder="1" applyAlignment="1">
      <alignment horizontal="center" vertical="center" wrapText="1"/>
    </xf>
    <xf numFmtId="0" fontId="5" fillId="3" borderId="5" xfId="6" applyFont="1" applyFill="1" applyBorder="1" applyAlignment="1">
      <alignment horizontal="center" vertical="center" wrapText="1"/>
    </xf>
    <xf numFmtId="0" fontId="5" fillId="3" borderId="2" xfId="6" applyFont="1" applyFill="1" applyBorder="1" applyAlignment="1">
      <alignment horizontal="center" vertical="center" wrapText="1"/>
    </xf>
    <xf numFmtId="0" fontId="8" fillId="3" borderId="3" xfId="6" applyFont="1" applyFill="1" applyBorder="1" applyAlignment="1">
      <alignment horizontal="center" vertical="center" wrapText="1"/>
    </xf>
    <xf numFmtId="0" fontId="8" fillId="3" borderId="4" xfId="6" applyFont="1" applyFill="1" applyBorder="1" applyAlignment="1">
      <alignment horizontal="center" vertical="center" wrapText="1"/>
    </xf>
  </cellXfs>
  <cellStyles count="7">
    <cellStyle name="Normal" xfId="0" builtinId="0"/>
    <cellStyle name="Normal 2" xfId="2" xr:uid="{DCC6F831-C524-458A-B8CF-590FB8306620}"/>
    <cellStyle name="Normal 3" xfId="3" xr:uid="{AD042B4F-697B-4BF0-945F-B5D78DBA178F}"/>
    <cellStyle name="Normal 4" xfId="4" xr:uid="{A8429922-5303-4B79-9F17-3D2549849BC8}"/>
    <cellStyle name="Normal 5" xfId="5" xr:uid="{F5B2F3EC-D4F2-4146-BF17-098502EBE473}"/>
    <cellStyle name="Normal 6" xfId="1" xr:uid="{0034C78A-6654-4598-80A0-28F75ACE4AF0}"/>
    <cellStyle name="Normal 7" xfId="6" xr:uid="{2ECAD2D3-42E3-4DA7-90CF-3566F75F08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.klein\AppData\Local\Microsoft\Windows\INetCache\IE\1PZRJJ3V\Publication_donnees%20CR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M0 annuels"/>
      <sheetName val="M0 hivers contractuels"/>
      <sheetName val="M0 mensuels"/>
      <sheetName val="M0 mensuels profil éolien"/>
      <sheetName val="M0 mensuels profil solaire"/>
      <sheetName val="Heures de prix&lt;0"/>
      <sheetName val="Prix réf. capacité"/>
    </sheetNames>
    <sheetDataSet>
      <sheetData sheetId="0">
        <row r="9">
          <cell r="E9">
            <v>43836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88CCB-137C-4879-AA68-B58624EF2E40}">
  <sheetPr codeName="Feuil1">
    <tabColor theme="9" tint="0.39997558519241921"/>
  </sheetPr>
  <dimension ref="A1:I19"/>
  <sheetViews>
    <sheetView tabSelected="1" zoomScaleNormal="100" workbookViewId="0">
      <selection activeCell="D7" sqref="D7"/>
    </sheetView>
  </sheetViews>
  <sheetFormatPr baseColWidth="10" defaultColWidth="0" defaultRowHeight="13.5" zeroHeight="1" x14ac:dyDescent="0.35"/>
  <cols>
    <col min="1" max="2" width="12.08984375" style="6" customWidth="1"/>
    <col min="3" max="4" width="26.7265625" style="9" customWidth="1"/>
    <col min="5" max="5" width="2.7265625" style="6" customWidth="1"/>
    <col min="6" max="7" width="11.36328125" style="6" customWidth="1"/>
    <col min="8" max="8" width="11.36328125" style="6" hidden="1" customWidth="1"/>
    <col min="9" max="9" width="50.26953125" style="1" hidden="1" customWidth="1"/>
    <col min="10" max="16384" width="11.36328125" style="1" hidden="1"/>
  </cols>
  <sheetData>
    <row r="1" spans="1:9" ht="42" customHeight="1" x14ac:dyDescent="0.35">
      <c r="A1" s="15" t="s">
        <v>2</v>
      </c>
      <c r="B1" s="15" t="s">
        <v>3</v>
      </c>
      <c r="C1" s="18" t="s">
        <v>4</v>
      </c>
      <c r="D1" s="19"/>
      <c r="F1" s="7" t="s">
        <v>0</v>
      </c>
      <c r="G1" s="7">
        <f>[1]Sommaire!E9</f>
        <v>43836</v>
      </c>
    </row>
    <row r="2" spans="1:9" ht="43.5" customHeight="1" x14ac:dyDescent="0.35">
      <c r="A2" s="16"/>
      <c r="B2" s="16"/>
      <c r="C2" s="4" t="s">
        <v>5</v>
      </c>
      <c r="D2" s="4" t="s">
        <v>6</v>
      </c>
      <c r="F2" s="14"/>
      <c r="G2" s="14"/>
    </row>
    <row r="3" spans="1:9" ht="57.75" customHeight="1" x14ac:dyDescent="0.35">
      <c r="A3" s="17"/>
      <c r="B3" s="17"/>
      <c r="C3" s="5" t="s">
        <v>7</v>
      </c>
      <c r="D3" s="5" t="s">
        <v>8</v>
      </c>
      <c r="H3" s="14"/>
      <c r="I3" s="2" t="s">
        <v>1</v>
      </c>
    </row>
    <row r="4" spans="1:9" ht="14.25" customHeight="1" x14ac:dyDescent="0.35">
      <c r="A4" s="8">
        <v>2017</v>
      </c>
      <c r="B4" s="8">
        <v>2016</v>
      </c>
      <c r="C4" s="10">
        <v>9999.7999999999993</v>
      </c>
      <c r="D4" s="13">
        <v>9999.7999999999993</v>
      </c>
      <c r="I4" s="3" t="str">
        <f t="shared" ref="I4:I17" si="0">"5 jours ouvrés après la fin du mois de décembre "&amp;A4</f>
        <v>5 jours ouvrés après la fin du mois de décembre 2017</v>
      </c>
    </row>
    <row r="5" spans="1:9" ht="14.25" customHeight="1" x14ac:dyDescent="0.35">
      <c r="A5" s="8">
        <v>2018</v>
      </c>
      <c r="B5" s="8">
        <v>2017</v>
      </c>
      <c r="C5" s="10">
        <v>9375.2999999999993</v>
      </c>
      <c r="D5" s="13">
        <v>9342.65</v>
      </c>
      <c r="I5" s="3" t="str">
        <f t="shared" si="0"/>
        <v>5 jours ouvrés après la fin du mois de décembre 2018</v>
      </c>
    </row>
    <row r="6" spans="1:9" ht="14.25" customHeight="1" x14ac:dyDescent="0.35">
      <c r="A6" s="8">
        <v>2019</v>
      </c>
      <c r="B6" s="8">
        <v>2018</v>
      </c>
      <c r="C6" s="10">
        <v>18045.7</v>
      </c>
      <c r="D6" s="13">
        <v>18092.900000000001</v>
      </c>
      <c r="I6" s="3" t="str">
        <f t="shared" si="0"/>
        <v>5 jours ouvrés après la fin du mois de décembre 2019</v>
      </c>
    </row>
    <row r="7" spans="1:9" ht="14.25" customHeight="1" x14ac:dyDescent="0.35">
      <c r="A7" s="8">
        <v>2020</v>
      </c>
      <c r="B7" s="8">
        <v>2019</v>
      </c>
      <c r="C7" s="10">
        <v>16583.900000000001</v>
      </c>
      <c r="D7" s="13">
        <v>19458.3</v>
      </c>
      <c r="I7" s="3" t="str">
        <f t="shared" si="0"/>
        <v>5 jours ouvrés après la fin du mois de décembre 2020</v>
      </c>
    </row>
    <row r="8" spans="1:9" ht="14.25" customHeight="1" x14ac:dyDescent="0.35">
      <c r="A8" s="8">
        <v>2021</v>
      </c>
      <c r="B8" s="8">
        <v>2020</v>
      </c>
      <c r="C8" s="12"/>
      <c r="D8" s="12"/>
      <c r="I8" s="3" t="str">
        <f t="shared" si="0"/>
        <v>5 jours ouvrés après la fin du mois de décembre 2021</v>
      </c>
    </row>
    <row r="9" spans="1:9" ht="14.25" customHeight="1" x14ac:dyDescent="0.35">
      <c r="A9" s="8">
        <v>2022</v>
      </c>
      <c r="B9" s="8">
        <v>2021</v>
      </c>
      <c r="C9" s="11"/>
      <c r="D9" s="11"/>
      <c r="I9" s="3" t="str">
        <f t="shared" si="0"/>
        <v>5 jours ouvrés après la fin du mois de décembre 2022</v>
      </c>
    </row>
    <row r="10" spans="1:9" ht="14.25" customHeight="1" x14ac:dyDescent="0.35">
      <c r="A10" s="8">
        <v>2023</v>
      </c>
      <c r="B10" s="8">
        <v>2022</v>
      </c>
      <c r="C10" s="12"/>
      <c r="D10" s="12"/>
      <c r="I10" s="3" t="str">
        <f t="shared" si="0"/>
        <v>5 jours ouvrés après la fin du mois de décembre 2023</v>
      </c>
    </row>
    <row r="11" spans="1:9" ht="14.25" customHeight="1" x14ac:dyDescent="0.35">
      <c r="A11" s="8">
        <v>2024</v>
      </c>
      <c r="B11" s="8">
        <v>2023</v>
      </c>
      <c r="C11" s="11"/>
      <c r="D11" s="11"/>
      <c r="I11" s="3" t="str">
        <f t="shared" si="0"/>
        <v>5 jours ouvrés après la fin du mois de décembre 2024</v>
      </c>
    </row>
    <row r="12" spans="1:9" ht="14.25" customHeight="1" x14ac:dyDescent="0.35">
      <c r="A12" s="8">
        <v>2025</v>
      </c>
      <c r="B12" s="8">
        <v>2024</v>
      </c>
      <c r="C12" s="12"/>
      <c r="D12" s="12"/>
      <c r="I12" s="3" t="str">
        <f t="shared" si="0"/>
        <v>5 jours ouvrés après la fin du mois de décembre 2025</v>
      </c>
    </row>
    <row r="13" spans="1:9" x14ac:dyDescent="0.35">
      <c r="A13" s="8">
        <v>2026</v>
      </c>
      <c r="B13" s="8">
        <v>2025</v>
      </c>
      <c r="C13" s="11"/>
      <c r="D13" s="11"/>
      <c r="I13" s="3" t="str">
        <f t="shared" si="0"/>
        <v>5 jours ouvrés après la fin du mois de décembre 2026</v>
      </c>
    </row>
    <row r="14" spans="1:9" x14ac:dyDescent="0.35">
      <c r="A14" s="8">
        <v>2027</v>
      </c>
      <c r="B14" s="8">
        <v>2026</v>
      </c>
      <c r="C14" s="12"/>
      <c r="D14" s="12"/>
      <c r="I14" s="3" t="str">
        <f t="shared" si="0"/>
        <v>5 jours ouvrés après la fin du mois de décembre 2027</v>
      </c>
    </row>
    <row r="15" spans="1:9" x14ac:dyDescent="0.35">
      <c r="A15" s="8">
        <v>2028</v>
      </c>
      <c r="B15" s="8">
        <v>2027</v>
      </c>
      <c r="C15" s="11"/>
      <c r="D15" s="11"/>
      <c r="I15" s="3" t="str">
        <f t="shared" si="0"/>
        <v>5 jours ouvrés après la fin du mois de décembre 2028</v>
      </c>
    </row>
    <row r="16" spans="1:9" x14ac:dyDescent="0.35">
      <c r="A16" s="8">
        <v>2029</v>
      </c>
      <c r="B16" s="8">
        <v>2028</v>
      </c>
      <c r="C16" s="12"/>
      <c r="D16" s="12"/>
      <c r="I16" s="3" t="str">
        <f t="shared" si="0"/>
        <v>5 jours ouvrés après la fin du mois de décembre 2029</v>
      </c>
    </row>
    <row r="17" spans="1:9" x14ac:dyDescent="0.35">
      <c r="A17" s="8">
        <v>2030</v>
      </c>
      <c r="B17" s="8">
        <v>2029</v>
      </c>
      <c r="C17" s="11"/>
      <c r="D17" s="11"/>
      <c r="I17" s="3" t="str">
        <f t="shared" si="0"/>
        <v>5 jours ouvrés après la fin du mois de décembre 2030</v>
      </c>
    </row>
    <row r="18" spans="1:9" hidden="1" x14ac:dyDescent="0.35"/>
    <row r="19" spans="1:9" hidden="1" x14ac:dyDescent="0.35"/>
  </sheetData>
  <mergeCells count="3">
    <mergeCell ref="A1:A3"/>
    <mergeCell ref="B1:B3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Prix réf. capacité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KLEIN</dc:creator>
  <cp:lastModifiedBy>Thibault SCHRIVE</cp:lastModifiedBy>
  <cp:lastPrinted>2020-03-10T09:49:47Z</cp:lastPrinted>
  <dcterms:created xsi:type="dcterms:W3CDTF">2019-09-23T12:22:37Z</dcterms:created>
  <dcterms:modified xsi:type="dcterms:W3CDTF">2020-07-31T13:55:51Z</dcterms:modified>
</cp:coreProperties>
</file>