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900" windowWidth="20490" windowHeight="7890" activeTab="4"/>
  </bookViews>
  <sheets>
    <sheet name="Planning " sheetId="4" r:id="rId1"/>
    <sheet name="Source" sheetId="1" r:id="rId2"/>
    <sheet name="Liste " sheetId="2" r:id="rId3"/>
    <sheet name="Tableau de bord " sheetId="3" r:id="rId4"/>
    <sheet name="Tableau de bord1" sheetId="5" r:id="rId5"/>
  </sheets>
  <definedNames>
    <definedName name="_xlnm._FilterDatabase" localSheetId="1" hidden="1">Source!$A$1:$H$17</definedName>
    <definedName name="_xlnm.Criteria" localSheetId="3">'Tableau de bord '!$V$10:$X$11</definedName>
    <definedName name="_xlnm.Criteria" localSheetId="4">'Tableau de bord1'!$V$14:$Y$15</definedName>
    <definedName name="_xlnm.Extract" localSheetId="3">'Tableau de bord '!$B$17:$I$17</definedName>
    <definedName name="_xlnm.Extract" localSheetId="4">'Tableau de bord1'!$B$21:$I$21</definedName>
    <definedName name="_xlnm.Print_Area" localSheetId="3">'Tableau de bord '!$B$13:$M$65</definedName>
    <definedName name="_xlnm.Print_Area" localSheetId="4">'Tableau de bord1'!$B$17:$M$69</definedName>
  </definedNames>
  <calcPr calcId="144525"/>
</workbook>
</file>

<file path=xl/calcChain.xml><?xml version="1.0" encoding="utf-8"?>
<calcChain xmlns="http://schemas.openxmlformats.org/spreadsheetml/2006/main">
  <c r="W15" i="5" l="1"/>
  <c r="X15" i="5"/>
  <c r="O20" i="5"/>
  <c r="Y15" i="5"/>
  <c r="V15" i="5"/>
  <c r="O16" i="3" l="1"/>
  <c r="W11" i="3"/>
  <c r="G15" i="1"/>
  <c r="G3" i="4" l="1"/>
  <c r="F5" i="4" s="1"/>
  <c r="G5" i="4" s="1"/>
  <c r="F7" i="4" s="1"/>
  <c r="G7" i="4" s="1"/>
  <c r="F9" i="4" s="1"/>
  <c r="G9" i="4" s="1"/>
  <c r="F11" i="4" s="1"/>
  <c r="G11" i="4" s="1"/>
  <c r="F13" i="4" s="1"/>
  <c r="G13" i="4" s="1"/>
  <c r="F15" i="4" s="1"/>
  <c r="G15" i="4" s="1"/>
  <c r="F17" i="4" s="1"/>
  <c r="G17" i="4" s="1"/>
  <c r="X11" i="3" l="1"/>
  <c r="V11" i="3"/>
  <c r="G2" i="1"/>
  <c r="F4" i="1" s="1"/>
  <c r="G4" i="1" s="1"/>
  <c r="F6" i="1" s="1"/>
  <c r="G6" i="1" s="1"/>
  <c r="F8" i="1" s="1"/>
  <c r="G8" i="1" s="1"/>
  <c r="G10" i="1" s="1"/>
  <c r="G12" i="1" s="1"/>
  <c r="G14" i="1" s="1"/>
</calcChain>
</file>

<file path=xl/sharedStrings.xml><?xml version="1.0" encoding="utf-8"?>
<sst xmlns="http://schemas.openxmlformats.org/spreadsheetml/2006/main" count="475" uniqueCount="49">
  <si>
    <t>DECKEL</t>
  </si>
  <si>
    <t xml:space="preserve">SUITE 05+05 ACCOMPAGNATEURS </t>
  </si>
  <si>
    <t xml:space="preserve">SOBCO </t>
  </si>
  <si>
    <t>P</t>
  </si>
  <si>
    <t>R</t>
  </si>
  <si>
    <t xml:space="preserve">FINITION NOIX </t>
  </si>
  <si>
    <t xml:space="preserve">UNE CAME </t>
  </si>
  <si>
    <t xml:space="preserve">MERINAL </t>
  </si>
  <si>
    <t xml:space="preserve">PERCAGE BRIDE </t>
  </si>
  <si>
    <t xml:space="preserve">HAMOUD </t>
  </si>
  <si>
    <t xml:space="preserve">REPARATION BRAS DE LEVIER </t>
  </si>
  <si>
    <t xml:space="preserve">BEL ALGERIE </t>
  </si>
  <si>
    <t xml:space="preserve">3 CABLES EN BRONZE </t>
  </si>
  <si>
    <t xml:space="preserve">10 GRIFFE EN INOX </t>
  </si>
  <si>
    <t xml:space="preserve">BEN AMOUR </t>
  </si>
  <si>
    <t xml:space="preserve">ACCESSOIRES 20 ROBINETS </t>
  </si>
  <si>
    <t xml:space="preserve">UNIVERS </t>
  </si>
  <si>
    <t>LEADWELLA</t>
  </si>
  <si>
    <t xml:space="preserve">Machine </t>
  </si>
  <si>
    <t xml:space="preserve">Chr </t>
  </si>
  <si>
    <t xml:space="preserve">Affaire </t>
  </si>
  <si>
    <t xml:space="preserve">Client </t>
  </si>
  <si>
    <t xml:space="preserve">Délai </t>
  </si>
  <si>
    <t xml:space="preserve">Date début </t>
  </si>
  <si>
    <t xml:space="preserve">Date fin </t>
  </si>
  <si>
    <t xml:space="preserve">Type </t>
  </si>
  <si>
    <t xml:space="preserve">Statut </t>
  </si>
  <si>
    <t xml:space="preserve">Observation </t>
  </si>
  <si>
    <t>DIAM600A</t>
  </si>
  <si>
    <t>ma</t>
  </si>
  <si>
    <t>mi</t>
  </si>
  <si>
    <t>CHR</t>
  </si>
  <si>
    <t>Délais</t>
  </si>
  <si>
    <t>Date fin</t>
  </si>
  <si>
    <t xml:space="preserve">11 GRIFFE EN INOX </t>
  </si>
  <si>
    <t xml:space="preserve">NBR d'affaire </t>
  </si>
  <si>
    <t>DIAM600B</t>
  </si>
  <si>
    <t>DIAM700</t>
  </si>
  <si>
    <t>LEADWELLB</t>
  </si>
  <si>
    <t>CTN2001</t>
  </si>
  <si>
    <t>CTN2006</t>
  </si>
  <si>
    <t>OPTICA360</t>
  </si>
  <si>
    <t>OPTICA590</t>
  </si>
  <si>
    <t xml:space="preserve">JET D'EAU </t>
  </si>
  <si>
    <t>CFV1050i</t>
  </si>
  <si>
    <t xml:space="preserve">Machines </t>
  </si>
  <si>
    <t>Toutes les Machines</t>
  </si>
  <si>
    <t xml:space="preserve">NBR </t>
  </si>
  <si>
    <t xml:space="preserve">BEL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</si>
</sst>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9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94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164" fontId="3" fillId="7" borderId="2" xfId="0" applyNumberFormat="1" applyFont="1" applyFill="1" applyBorder="1" applyAlignment="1">
      <alignment textRotation="90"/>
    </xf>
    <xf numFmtId="0" fontId="0" fillId="2" borderId="11" xfId="0" applyFill="1" applyBorder="1" applyAlignment="1"/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8" borderId="2" xfId="0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9" borderId="2" xfId="0" applyFill="1" applyBorder="1"/>
    <xf numFmtId="0" fontId="0" fillId="2" borderId="0" xfId="0" applyFill="1"/>
    <xf numFmtId="0" fontId="0" fillId="10" borderId="2" xfId="0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textRotation="90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 wrapText="1"/>
    </xf>
    <xf numFmtId="0" fontId="0" fillId="2" borderId="7" xfId="0" applyFill="1" applyBorder="1" applyAlignment="1"/>
    <xf numFmtId="0" fontId="0" fillId="10" borderId="7" xfId="0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164" fontId="3" fillId="7" borderId="9" xfId="0" applyNumberFormat="1" applyFont="1" applyFill="1" applyBorder="1" applyAlignment="1">
      <alignment horizontal="center" vertical="center" textRotation="90"/>
    </xf>
    <xf numFmtId="164" fontId="3" fillId="7" borderId="10" xfId="0" applyNumberFormat="1" applyFont="1" applyFill="1" applyBorder="1" applyAlignment="1">
      <alignment horizontal="center" vertical="center" textRotation="90"/>
    </xf>
    <xf numFmtId="0" fontId="7" fillId="1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0" xfId="0" applyFont="1"/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5" borderId="1" xfId="0" applyFont="1" applyFill="1" applyBorder="1" applyAlignment="1">
      <alignment vertical="center"/>
    </xf>
    <xf numFmtId="0" fontId="1" fillId="2" borderId="22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vertical="center"/>
    </xf>
    <xf numFmtId="0" fontId="1" fillId="2" borderId="23" xfId="0" applyFont="1" applyFill="1" applyBorder="1"/>
    <xf numFmtId="0" fontId="1" fillId="5" borderId="22" xfId="0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1" fillId="0" borderId="22" xfId="0" applyFont="1" applyBorder="1"/>
    <xf numFmtId="0" fontId="0" fillId="0" borderId="22" xfId="0" applyBorder="1"/>
    <xf numFmtId="0" fontId="1" fillId="2" borderId="22" xfId="0" applyFont="1" applyFill="1" applyBorder="1"/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  <border diagonalUp="0" diagonalDown="0">
        <left/>
        <right/>
        <top/>
        <bottom/>
        <vertical/>
        <horizontal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4" formatCode="[$-40C]d\-mmm\-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0" tint="-0.14999847407452621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0" tint="-0.499984740745262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Range="'Liste '!$A$1:$A$14" noThreeD="1" sel="8" val="3"/>
</file>

<file path=xl/ctrlProps/ctrlProp2.xml><?xml version="1.0" encoding="utf-8"?>
<formControlPr xmlns="http://schemas.microsoft.com/office/spreadsheetml/2009/9/main" objectType="Drop" dropStyle="combo" dx="16" fmlaRange="'Liste '!$E$1:$E$3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9525</xdr:rowOff>
    </xdr:from>
    <xdr:to>
      <xdr:col>15</xdr:col>
      <xdr:colOff>742950</xdr:colOff>
      <xdr:row>5</xdr:row>
      <xdr:rowOff>0</xdr:rowOff>
    </xdr:to>
    <xdr:sp macro="" textlink="">
      <xdr:nvSpPr>
        <xdr:cNvPr id="3" name="Rectangle à coins arrondis 2"/>
        <xdr:cNvSpPr/>
      </xdr:nvSpPr>
      <xdr:spPr>
        <a:xfrm>
          <a:off x="314325" y="200025"/>
          <a:ext cx="11591925" cy="7524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ysClr val="windowText" lastClr="000000"/>
              </a:solidFill>
            </a:rPr>
            <a:t>Tableau de bord </a:t>
          </a:r>
        </a:p>
      </xdr:txBody>
    </xdr:sp>
    <xdr:clientData/>
  </xdr:twoCellAnchor>
  <xdr:twoCellAnchor>
    <xdr:from>
      <xdr:col>6</xdr:col>
      <xdr:colOff>19050</xdr:colOff>
      <xdr:row>9</xdr:row>
      <xdr:rowOff>47625</xdr:rowOff>
    </xdr:from>
    <xdr:to>
      <xdr:col>7</xdr:col>
      <xdr:colOff>419100</xdr:colOff>
      <xdr:row>10</xdr:row>
      <xdr:rowOff>161925</xdr:rowOff>
    </xdr:to>
    <xdr:sp macro="[0]!Filtrer" textlink="">
      <xdr:nvSpPr>
        <xdr:cNvPr id="5" name="Rectangle à coins arrondis 4"/>
        <xdr:cNvSpPr/>
      </xdr:nvSpPr>
      <xdr:spPr>
        <a:xfrm>
          <a:off x="4324350" y="1771650"/>
          <a:ext cx="1162050" cy="323850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Filtrer</a:t>
          </a:r>
        </a:p>
      </xdr:txBody>
    </xdr:sp>
    <xdr:clientData/>
  </xdr:twoCellAnchor>
  <xdr:twoCellAnchor>
    <xdr:from>
      <xdr:col>8</xdr:col>
      <xdr:colOff>57150</xdr:colOff>
      <xdr:row>9</xdr:row>
      <xdr:rowOff>38100</xdr:rowOff>
    </xdr:from>
    <xdr:to>
      <xdr:col>9</xdr:col>
      <xdr:colOff>533400</xdr:colOff>
      <xdr:row>10</xdr:row>
      <xdr:rowOff>180975</xdr:rowOff>
    </xdr:to>
    <xdr:sp macro="[0]!Effacer" textlink="">
      <xdr:nvSpPr>
        <xdr:cNvPr id="6" name="Rectangle à coins arrondis 5"/>
        <xdr:cNvSpPr/>
      </xdr:nvSpPr>
      <xdr:spPr>
        <a:xfrm>
          <a:off x="5886450" y="1762125"/>
          <a:ext cx="1238250" cy="3524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  <xdr:twoCellAnchor>
    <xdr:from>
      <xdr:col>10</xdr:col>
      <xdr:colOff>123825</xdr:colOff>
      <xdr:row>9</xdr:row>
      <xdr:rowOff>28575</xdr:rowOff>
    </xdr:from>
    <xdr:to>
      <xdr:col>11</xdr:col>
      <xdr:colOff>600075</xdr:colOff>
      <xdr:row>10</xdr:row>
      <xdr:rowOff>171450</xdr:rowOff>
    </xdr:to>
    <xdr:sp macro="[0]!Impression" textlink="">
      <xdr:nvSpPr>
        <xdr:cNvPr id="8" name="Rectangle à coins arrondis 5"/>
        <xdr:cNvSpPr/>
      </xdr:nvSpPr>
      <xdr:spPr>
        <a:xfrm>
          <a:off x="8886825" y="1752600"/>
          <a:ext cx="1238250" cy="3524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9525</xdr:rowOff>
    </xdr:from>
    <xdr:to>
      <xdr:col>15</xdr:col>
      <xdr:colOff>742950</xdr:colOff>
      <xdr:row>5</xdr:row>
      <xdr:rowOff>0</xdr:rowOff>
    </xdr:to>
    <xdr:sp macro="" textlink="">
      <xdr:nvSpPr>
        <xdr:cNvPr id="2" name="Rectangle à coins arrondis 1"/>
        <xdr:cNvSpPr/>
      </xdr:nvSpPr>
      <xdr:spPr>
        <a:xfrm>
          <a:off x="447675" y="200025"/>
          <a:ext cx="12868275" cy="7524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ysClr val="windowText" lastClr="000000"/>
              </a:solidFill>
            </a:rPr>
            <a:t>Tableau de bord </a:t>
          </a:r>
        </a:p>
      </xdr:txBody>
    </xdr:sp>
    <xdr:clientData/>
  </xdr:twoCellAnchor>
  <xdr:twoCellAnchor>
    <xdr:from>
      <xdr:col>6</xdr:col>
      <xdr:colOff>19050</xdr:colOff>
      <xdr:row>13</xdr:row>
      <xdr:rowOff>47625</xdr:rowOff>
    </xdr:from>
    <xdr:to>
      <xdr:col>7</xdr:col>
      <xdr:colOff>419100</xdr:colOff>
      <xdr:row>14</xdr:row>
      <xdr:rowOff>161925</xdr:rowOff>
    </xdr:to>
    <xdr:sp macro="[0]!Filtrer" textlink="">
      <xdr:nvSpPr>
        <xdr:cNvPr id="3" name="Rectangle à coins arrondis 2"/>
        <xdr:cNvSpPr/>
      </xdr:nvSpPr>
      <xdr:spPr>
        <a:xfrm>
          <a:off x="5734050" y="1771650"/>
          <a:ext cx="1162050" cy="323850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Filtrer</a:t>
          </a:r>
        </a:p>
      </xdr:txBody>
    </xdr:sp>
    <xdr:clientData/>
  </xdr:twoCellAnchor>
  <xdr:twoCellAnchor>
    <xdr:from>
      <xdr:col>8</xdr:col>
      <xdr:colOff>57150</xdr:colOff>
      <xdr:row>13</xdr:row>
      <xdr:rowOff>38100</xdr:rowOff>
    </xdr:from>
    <xdr:to>
      <xdr:col>9</xdr:col>
      <xdr:colOff>533400</xdr:colOff>
      <xdr:row>14</xdr:row>
      <xdr:rowOff>180975</xdr:rowOff>
    </xdr:to>
    <xdr:sp macro="[0]!Effacer" textlink="">
      <xdr:nvSpPr>
        <xdr:cNvPr id="4" name="Rectangle à coins arrondis 3"/>
        <xdr:cNvSpPr/>
      </xdr:nvSpPr>
      <xdr:spPr>
        <a:xfrm>
          <a:off x="7296150" y="1762125"/>
          <a:ext cx="1238250" cy="3524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  <xdr:twoCellAnchor>
    <xdr:from>
      <xdr:col>10</xdr:col>
      <xdr:colOff>123825</xdr:colOff>
      <xdr:row>13</xdr:row>
      <xdr:rowOff>28575</xdr:rowOff>
    </xdr:from>
    <xdr:to>
      <xdr:col>11</xdr:col>
      <xdr:colOff>600075</xdr:colOff>
      <xdr:row>14</xdr:row>
      <xdr:rowOff>171450</xdr:rowOff>
    </xdr:to>
    <xdr:sp macro="[0]!Impression" textlink="">
      <xdr:nvSpPr>
        <xdr:cNvPr id="5" name="Rectangle à coins arrondis 5"/>
        <xdr:cNvSpPr/>
      </xdr:nvSpPr>
      <xdr:spPr>
        <a:xfrm>
          <a:off x="8886825" y="1752600"/>
          <a:ext cx="1238250" cy="3524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Impression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</xdr:row>
          <xdr:rowOff>19050</xdr:rowOff>
        </xdr:from>
        <xdr:to>
          <xdr:col>3</xdr:col>
          <xdr:colOff>962025</xdr:colOff>
          <xdr:row>10</xdr:row>
          <xdr:rowOff>28575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359945</xdr:colOff>
          <xdr:row>9</xdr:row>
          <xdr:rowOff>49130</xdr:rowOff>
        </xdr:from>
        <xdr:to>
          <xdr:col>6</xdr:col>
          <xdr:colOff>264695</xdr:colOff>
          <xdr:row>10</xdr:row>
          <xdr:rowOff>58655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H686" totalsRowShown="0" headerRowDxfId="22" tableBorderDxfId="21">
  <autoFilter ref="A1:H686">
    <filterColumn colId="5">
      <filters blank="1">
        <dateGroupItem year="2020" month="7" day="12" dateTimeGrouping="day"/>
      </filters>
    </filterColumn>
  </autoFilter>
  <tableColumns count="8">
    <tableColumn id="1" name="Machine "/>
    <tableColumn id="2" name="CHR"/>
    <tableColumn id="3" name="Affaire "/>
    <tableColumn id="4" name="Client "/>
    <tableColumn id="5" name="Délais"/>
    <tableColumn id="6" name="Date début "/>
    <tableColumn id="7" name="Date fin"/>
    <tableColumn id="8" name="Typ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Source" displayName="Source" ref="A1:H17" totalsRowShown="0" headerRowDxfId="20" dataDxfId="19">
  <tableColumns count="8">
    <tableColumn id="1" name="Machines " dataDxfId="18"/>
    <tableColumn id="2" name="Chr " dataDxfId="17"/>
    <tableColumn id="3" name="Affaire " dataDxfId="16"/>
    <tableColumn id="4" name="Client " dataDxfId="15"/>
    <tableColumn id="5" name="Délai " dataDxfId="14"/>
    <tableColumn id="6" name="Date début " dataDxfId="13"/>
    <tableColumn id="7" name="Date fin " dataDxfId="12"/>
    <tableColumn id="8" name="Type " dataDxfId="11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3" name="Tabmachine" displayName="Tabmachine" ref="A1:A14" totalsRowShown="0" headerRowDxfId="9" dataDxfId="10">
  <autoFilter ref="A1:A14"/>
  <tableColumns count="1">
    <tableColumn id="1" name="Toutes les Machines" dataDxfId="4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abclient" displayName="Tabclient" ref="C1:C8" totalsRowShown="0" headerRowDxfId="2" dataDxfId="7" headerRowBorderDxfId="3">
  <autoFilter ref="C1:C8"/>
  <tableColumns count="1">
    <tableColumn id="1" name="Client " dataDxfId="8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5" name="Tabtype" displayName="Tabtype" ref="E1:E4" totalsRowShown="0" headerRowDxfId="0" dataDxfId="5" headerRowBorderDxfId="1">
  <autoFilter ref="E1:E4"/>
  <tableColumns count="1">
    <tableColumn id="1" name="Type " dataDxfId="6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P124"/>
  <sheetViews>
    <sheetView zoomScaleNormal="100" workbookViewId="0">
      <selection activeCell="N21" sqref="N21"/>
    </sheetView>
  </sheetViews>
  <sheetFormatPr baseColWidth="10" defaultColWidth="11.42578125" defaultRowHeight="15" x14ac:dyDescent="0.25"/>
  <cols>
    <col min="6" max="6" width="14.28515625" customWidth="1"/>
    <col min="7" max="7" width="14.140625" customWidth="1"/>
    <col min="9" max="68" width="4.28515625" customWidth="1"/>
  </cols>
  <sheetData>
    <row r="1" spans="1:68" ht="66" customHeight="1" x14ac:dyDescent="0.25">
      <c r="A1" s="32" t="s">
        <v>18</v>
      </c>
      <c r="B1" s="32" t="s">
        <v>31</v>
      </c>
      <c r="C1" s="33" t="s">
        <v>20</v>
      </c>
      <c r="D1" s="33" t="s">
        <v>21</v>
      </c>
      <c r="E1" s="32" t="s">
        <v>32</v>
      </c>
      <c r="F1" s="32" t="s">
        <v>23</v>
      </c>
      <c r="G1" s="32" t="s">
        <v>33</v>
      </c>
      <c r="H1" s="34" t="s">
        <v>25</v>
      </c>
      <c r="I1" s="66">
        <v>44022</v>
      </c>
      <c r="J1" s="67"/>
      <c r="K1" s="66">
        <v>44023</v>
      </c>
      <c r="L1" s="67"/>
      <c r="M1" s="66">
        <v>44024</v>
      </c>
      <c r="N1" s="67"/>
      <c r="O1" s="66">
        <v>44025</v>
      </c>
      <c r="P1" s="67"/>
      <c r="Q1" s="66">
        <v>44026</v>
      </c>
      <c r="R1" s="67"/>
      <c r="S1" s="66">
        <v>44027</v>
      </c>
      <c r="T1" s="67"/>
      <c r="U1" s="66">
        <v>44028</v>
      </c>
      <c r="V1" s="67"/>
      <c r="W1" s="66">
        <v>44030</v>
      </c>
      <c r="X1" s="67"/>
      <c r="Y1" s="66">
        <v>44031</v>
      </c>
      <c r="Z1" s="67"/>
      <c r="AA1" s="66">
        <v>44032</v>
      </c>
      <c r="AB1" s="67"/>
      <c r="AC1" s="66">
        <v>44033</v>
      </c>
      <c r="AD1" s="67"/>
      <c r="AE1" s="66">
        <v>44034</v>
      </c>
      <c r="AF1" s="67"/>
      <c r="AG1" s="66">
        <v>44035</v>
      </c>
      <c r="AH1" s="67"/>
      <c r="AI1" s="66">
        <v>44037</v>
      </c>
      <c r="AJ1" s="67"/>
      <c r="AK1" s="66">
        <v>44038</v>
      </c>
      <c r="AL1" s="67"/>
      <c r="AM1" s="66">
        <v>44039</v>
      </c>
      <c r="AN1" s="67"/>
      <c r="AO1" s="66">
        <v>44040</v>
      </c>
      <c r="AP1" s="67"/>
      <c r="AQ1" s="66">
        <v>44041</v>
      </c>
      <c r="AR1" s="67"/>
      <c r="AS1" s="66">
        <v>44042</v>
      </c>
      <c r="AT1" s="67"/>
      <c r="AU1" s="66">
        <v>44044</v>
      </c>
      <c r="AV1" s="67"/>
      <c r="AW1" s="66">
        <v>44045</v>
      </c>
      <c r="AX1" s="67"/>
      <c r="AY1" s="66">
        <v>44046</v>
      </c>
      <c r="AZ1" s="67"/>
      <c r="BA1" s="66">
        <v>44047</v>
      </c>
      <c r="BB1" s="67"/>
      <c r="BC1" s="66">
        <v>44048</v>
      </c>
      <c r="BD1" s="67"/>
      <c r="BE1" s="66">
        <v>44049</v>
      </c>
      <c r="BF1" s="67"/>
      <c r="BG1" s="66">
        <v>44050</v>
      </c>
      <c r="BH1" s="67"/>
      <c r="BI1" s="66">
        <v>44051</v>
      </c>
      <c r="BJ1" s="67"/>
      <c r="BK1" s="66">
        <v>44052</v>
      </c>
      <c r="BL1" s="67"/>
      <c r="BM1" s="66">
        <v>44053</v>
      </c>
      <c r="BN1" s="67"/>
      <c r="BO1" s="66">
        <v>44054</v>
      </c>
      <c r="BP1" s="67"/>
    </row>
    <row r="2" spans="1:68" ht="26.25" customHeight="1" x14ac:dyDescent="0.25">
      <c r="A2" s="29"/>
      <c r="B2" s="29"/>
      <c r="C2" s="30"/>
      <c r="D2" s="30"/>
      <c r="E2" s="29"/>
      <c r="F2" s="29"/>
      <c r="G2" s="29"/>
      <c r="H2" s="31"/>
      <c r="I2" s="15" t="s">
        <v>29</v>
      </c>
      <c r="J2" s="15" t="s">
        <v>30</v>
      </c>
      <c r="K2" s="15" t="s">
        <v>29</v>
      </c>
      <c r="L2" s="15" t="s">
        <v>30</v>
      </c>
      <c r="M2" s="15" t="s">
        <v>29</v>
      </c>
      <c r="N2" s="15" t="s">
        <v>30</v>
      </c>
      <c r="O2" s="15" t="s">
        <v>29</v>
      </c>
      <c r="P2" s="15" t="s">
        <v>30</v>
      </c>
      <c r="Q2" s="15" t="s">
        <v>29</v>
      </c>
      <c r="R2" s="15" t="s">
        <v>30</v>
      </c>
      <c r="S2" s="15" t="s">
        <v>29</v>
      </c>
      <c r="T2" s="15" t="s">
        <v>30</v>
      </c>
      <c r="U2" s="15" t="s">
        <v>29</v>
      </c>
      <c r="V2" s="15" t="s">
        <v>30</v>
      </c>
      <c r="W2" s="15" t="s">
        <v>29</v>
      </c>
      <c r="X2" s="15" t="s">
        <v>30</v>
      </c>
      <c r="Y2" s="15" t="s">
        <v>29</v>
      </c>
      <c r="Z2" s="15" t="s">
        <v>30</v>
      </c>
      <c r="AA2" s="15" t="s">
        <v>29</v>
      </c>
      <c r="AB2" s="15" t="s">
        <v>30</v>
      </c>
      <c r="AC2" s="15" t="s">
        <v>29</v>
      </c>
      <c r="AD2" s="15" t="s">
        <v>30</v>
      </c>
      <c r="AE2" s="15" t="s">
        <v>29</v>
      </c>
      <c r="AF2" s="15" t="s">
        <v>30</v>
      </c>
      <c r="AG2" s="15" t="s">
        <v>29</v>
      </c>
      <c r="AH2" s="15" t="s">
        <v>30</v>
      </c>
      <c r="AI2" s="15" t="s">
        <v>29</v>
      </c>
      <c r="AJ2" s="15" t="s">
        <v>30</v>
      </c>
      <c r="AK2" s="15" t="s">
        <v>29</v>
      </c>
      <c r="AL2" s="15" t="s">
        <v>30</v>
      </c>
      <c r="AM2" s="15" t="s">
        <v>29</v>
      </c>
      <c r="AN2" s="15" t="s">
        <v>30</v>
      </c>
      <c r="AO2" s="15" t="s">
        <v>29</v>
      </c>
      <c r="AP2" s="15" t="s">
        <v>30</v>
      </c>
      <c r="AQ2" s="15" t="s">
        <v>29</v>
      </c>
      <c r="AR2" s="15" t="s">
        <v>30</v>
      </c>
      <c r="AS2" s="15" t="s">
        <v>29</v>
      </c>
      <c r="AT2" s="15" t="s">
        <v>30</v>
      </c>
      <c r="AU2" s="15" t="s">
        <v>29</v>
      </c>
      <c r="AV2" s="15" t="s">
        <v>30</v>
      </c>
      <c r="AW2" s="15" t="s">
        <v>29</v>
      </c>
      <c r="AX2" s="15" t="s">
        <v>30</v>
      </c>
      <c r="AY2" s="15" t="s">
        <v>29</v>
      </c>
      <c r="AZ2" s="15" t="s">
        <v>30</v>
      </c>
      <c r="BA2" s="15" t="s">
        <v>29</v>
      </c>
      <c r="BB2" s="15" t="s">
        <v>30</v>
      </c>
      <c r="BC2" s="15" t="s">
        <v>29</v>
      </c>
      <c r="BD2" s="15" t="s">
        <v>30</v>
      </c>
      <c r="BE2" s="15" t="s">
        <v>29</v>
      </c>
      <c r="BF2" s="15" t="s">
        <v>30</v>
      </c>
      <c r="BG2" s="15" t="s">
        <v>29</v>
      </c>
      <c r="BH2" s="15" t="s">
        <v>30</v>
      </c>
      <c r="BI2" s="15" t="s">
        <v>29</v>
      </c>
      <c r="BJ2" s="15" t="s">
        <v>30</v>
      </c>
      <c r="BK2" s="15" t="s">
        <v>29</v>
      </c>
      <c r="BL2" s="15" t="s">
        <v>30</v>
      </c>
      <c r="BM2" s="15" t="s">
        <v>29</v>
      </c>
      <c r="BN2" s="15" t="s">
        <v>30</v>
      </c>
      <c r="BO2" s="15" t="s">
        <v>29</v>
      </c>
      <c r="BP2" s="15" t="s">
        <v>30</v>
      </c>
    </row>
    <row r="3" spans="1:68" s="25" customFormat="1" x14ac:dyDescent="0.25">
      <c r="A3" s="16" t="s">
        <v>0</v>
      </c>
      <c r="B3" s="17">
        <v>1</v>
      </c>
      <c r="C3" s="18" t="s">
        <v>1</v>
      </c>
      <c r="D3" s="18" t="s">
        <v>2</v>
      </c>
      <c r="E3" s="19">
        <v>2</v>
      </c>
      <c r="F3" s="20">
        <v>44024</v>
      </c>
      <c r="G3" s="21">
        <f>F3+1</f>
        <v>44025</v>
      </c>
      <c r="H3" s="22" t="s">
        <v>3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</row>
    <row r="4" spans="1:68" s="25" customFormat="1" x14ac:dyDescent="0.25">
      <c r="A4" s="16" t="s">
        <v>0</v>
      </c>
      <c r="B4" s="17">
        <v>1</v>
      </c>
      <c r="C4" s="18" t="s">
        <v>1</v>
      </c>
      <c r="D4" s="18" t="s">
        <v>2</v>
      </c>
      <c r="E4" s="26"/>
      <c r="F4" s="20">
        <v>44024</v>
      </c>
      <c r="G4" s="27"/>
      <c r="H4" s="22" t="s">
        <v>3</v>
      </c>
      <c r="I4" s="23"/>
      <c r="J4" s="23"/>
      <c r="K4" s="23"/>
      <c r="L4" s="23"/>
      <c r="M4" s="23"/>
      <c r="N4" s="23"/>
      <c r="O4" s="23"/>
      <c r="P4" s="23"/>
      <c r="Q4" s="24"/>
      <c r="R4" s="24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</row>
    <row r="5" spans="1:68" s="25" customFormat="1" hidden="1" x14ac:dyDescent="0.25">
      <c r="A5" s="16" t="s">
        <v>0</v>
      </c>
      <c r="B5" s="17">
        <v>2</v>
      </c>
      <c r="C5" s="18" t="s">
        <v>5</v>
      </c>
      <c r="D5" s="18" t="s">
        <v>2</v>
      </c>
      <c r="E5" s="19">
        <v>1</v>
      </c>
      <c r="F5" s="20">
        <f>G3+1</f>
        <v>44026</v>
      </c>
      <c r="G5" s="21">
        <f>F5</f>
        <v>44026</v>
      </c>
      <c r="H5" s="22" t="s">
        <v>3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</row>
    <row r="6" spans="1:68" x14ac:dyDescent="0.25">
      <c r="A6" s="16" t="s">
        <v>0</v>
      </c>
      <c r="B6" s="17">
        <v>2</v>
      </c>
      <c r="C6" s="18" t="s">
        <v>5</v>
      </c>
      <c r="D6" s="18" t="s">
        <v>2</v>
      </c>
      <c r="E6" s="26"/>
      <c r="F6" s="20">
        <v>44024</v>
      </c>
      <c r="G6" s="27"/>
      <c r="H6" s="22" t="s">
        <v>3</v>
      </c>
      <c r="I6" s="2"/>
      <c r="J6" s="2"/>
      <c r="K6" s="2"/>
      <c r="L6" s="2"/>
      <c r="M6" s="2"/>
      <c r="N6" s="2"/>
      <c r="O6" s="2"/>
      <c r="P6" s="2"/>
      <c r="Q6" s="2"/>
      <c r="R6" s="2"/>
      <c r="S6" s="24"/>
      <c r="T6" s="24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 hidden="1" x14ac:dyDescent="0.25">
      <c r="A7" s="16" t="s">
        <v>0</v>
      </c>
      <c r="B7" s="17">
        <v>3</v>
      </c>
      <c r="C7" s="28" t="s">
        <v>6</v>
      </c>
      <c r="D7" s="28" t="s">
        <v>7</v>
      </c>
      <c r="E7" s="19">
        <v>1</v>
      </c>
      <c r="F7" s="20">
        <f>G5+1</f>
        <v>44027</v>
      </c>
      <c r="G7" s="21">
        <f>F7</f>
        <v>44027</v>
      </c>
      <c r="H7" s="22" t="s">
        <v>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</row>
    <row r="8" spans="1:68" x14ac:dyDescent="0.25">
      <c r="A8" s="16" t="s">
        <v>0</v>
      </c>
      <c r="B8" s="17">
        <v>3</v>
      </c>
      <c r="C8" s="28" t="s">
        <v>6</v>
      </c>
      <c r="D8" s="28" t="s">
        <v>7</v>
      </c>
      <c r="E8" s="26"/>
      <c r="F8" s="20">
        <v>44024</v>
      </c>
      <c r="G8" s="27"/>
      <c r="H8" s="22" t="s">
        <v>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4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 hidden="1" x14ac:dyDescent="0.25">
      <c r="A9" s="16" t="s">
        <v>0</v>
      </c>
      <c r="B9" s="17">
        <v>4</v>
      </c>
      <c r="C9" s="28" t="s">
        <v>8</v>
      </c>
      <c r="D9" s="28" t="s">
        <v>9</v>
      </c>
      <c r="E9" s="19">
        <v>0.5</v>
      </c>
      <c r="F9" s="20">
        <f>G7+1</f>
        <v>44028</v>
      </c>
      <c r="G9" s="21">
        <f>F9+E9</f>
        <v>44028.5</v>
      </c>
      <c r="H9" s="22" t="s">
        <v>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 x14ac:dyDescent="0.25">
      <c r="A10" s="16" t="s">
        <v>0</v>
      </c>
      <c r="B10" s="17">
        <v>4</v>
      </c>
      <c r="C10" s="28" t="s">
        <v>8</v>
      </c>
      <c r="D10" s="28" t="s">
        <v>9</v>
      </c>
      <c r="E10" s="26"/>
      <c r="F10" s="20">
        <v>44024</v>
      </c>
      <c r="G10" s="27"/>
      <c r="H10" s="22" t="s">
        <v>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4"/>
      <c r="W10" s="23"/>
      <c r="X10" s="23"/>
      <c r="Y10" s="23"/>
      <c r="Z10" s="23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</row>
    <row r="11" spans="1:68" hidden="1" x14ac:dyDescent="0.25">
      <c r="A11" s="16" t="s">
        <v>0</v>
      </c>
      <c r="B11" s="17">
        <v>5</v>
      </c>
      <c r="C11" s="28" t="s">
        <v>10</v>
      </c>
      <c r="D11" s="28" t="s">
        <v>11</v>
      </c>
      <c r="E11" s="19">
        <v>0.5</v>
      </c>
      <c r="F11" s="20">
        <f>G9</f>
        <v>44028.5</v>
      </c>
      <c r="G11" s="21">
        <f>F11</f>
        <v>44028.5</v>
      </c>
      <c r="H11" s="22" t="s">
        <v>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</row>
    <row r="12" spans="1:68" x14ac:dyDescent="0.25">
      <c r="A12" s="16" t="s">
        <v>0</v>
      </c>
      <c r="B12" s="17">
        <v>5</v>
      </c>
      <c r="C12" s="28" t="s">
        <v>10</v>
      </c>
      <c r="D12" s="28" t="s">
        <v>11</v>
      </c>
      <c r="E12" s="26"/>
      <c r="F12" s="20">
        <v>44024</v>
      </c>
      <c r="G12" s="27"/>
      <c r="H12" s="22" t="s">
        <v>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4"/>
      <c r="X12" s="24"/>
      <c r="Y12" s="24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idden="1" x14ac:dyDescent="0.25">
      <c r="A13" s="16" t="s">
        <v>0</v>
      </c>
      <c r="B13" s="17">
        <v>6</v>
      </c>
      <c r="C13" s="28" t="s">
        <v>12</v>
      </c>
      <c r="D13" s="28" t="s">
        <v>11</v>
      </c>
      <c r="E13" s="19">
        <v>1.5</v>
      </c>
      <c r="F13" s="20">
        <f>G11+2</f>
        <v>44030.5</v>
      </c>
      <c r="G13" s="21">
        <f>F13+1</f>
        <v>44031.5</v>
      </c>
      <c r="H13" s="22" t="s">
        <v>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x14ac:dyDescent="0.25">
      <c r="A14" s="16" t="s">
        <v>0</v>
      </c>
      <c r="B14" s="17">
        <v>6</v>
      </c>
      <c r="C14" s="28" t="s">
        <v>12</v>
      </c>
      <c r="D14" s="28" t="s">
        <v>11</v>
      </c>
      <c r="E14" s="26"/>
      <c r="F14" s="20">
        <v>44024</v>
      </c>
      <c r="G14" s="27"/>
      <c r="H14" s="22" t="s">
        <v>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4"/>
      <c r="AA14" s="24"/>
      <c r="AB14" s="24"/>
      <c r="AC14" s="24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idden="1" x14ac:dyDescent="0.25">
      <c r="A15" s="16" t="s">
        <v>0</v>
      </c>
      <c r="B15" s="17">
        <v>7</v>
      </c>
      <c r="C15" s="28" t="s">
        <v>13</v>
      </c>
      <c r="D15" s="28" t="s">
        <v>14</v>
      </c>
      <c r="E15" s="19">
        <v>2</v>
      </c>
      <c r="F15" s="20">
        <f>G13</f>
        <v>44031.5</v>
      </c>
      <c r="G15" s="21">
        <f>F15+2</f>
        <v>44033.5</v>
      </c>
      <c r="H15" s="22" t="s">
        <v>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 ht="14.25" customHeight="1" x14ac:dyDescent="0.25">
      <c r="A16" s="16" t="s">
        <v>0</v>
      </c>
      <c r="B16" s="17">
        <v>7</v>
      </c>
      <c r="C16" s="28" t="s">
        <v>13</v>
      </c>
      <c r="D16" s="28" t="s">
        <v>14</v>
      </c>
      <c r="E16" s="26"/>
      <c r="F16" s="20">
        <v>44024</v>
      </c>
      <c r="G16" s="27"/>
      <c r="H16" s="22" t="s">
        <v>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</row>
    <row r="17" spans="1:68" hidden="1" x14ac:dyDescent="0.25">
      <c r="A17" s="16" t="s">
        <v>0</v>
      </c>
      <c r="B17" s="17">
        <v>8</v>
      </c>
      <c r="C17" s="28" t="s">
        <v>15</v>
      </c>
      <c r="D17" s="28" t="s">
        <v>16</v>
      </c>
      <c r="E17" s="19">
        <v>10</v>
      </c>
      <c r="F17" s="20">
        <f>G15</f>
        <v>44033.5</v>
      </c>
      <c r="G17" s="21">
        <f>F17+12</f>
        <v>44045.5</v>
      </c>
      <c r="H17" s="22" t="s">
        <v>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18" spans="1:68" x14ac:dyDescent="0.25">
      <c r="A18" s="35" t="s">
        <v>28</v>
      </c>
      <c r="B18" s="17">
        <v>8</v>
      </c>
      <c r="C18" s="28" t="s">
        <v>15</v>
      </c>
      <c r="D18" s="28" t="s">
        <v>16</v>
      </c>
      <c r="E18" s="36"/>
      <c r="F18" s="20">
        <v>44024</v>
      </c>
      <c r="G18" s="37"/>
      <c r="H18" s="22" t="s">
        <v>3</v>
      </c>
    </row>
    <row r="19" spans="1:68" s="3" customFormat="1" x14ac:dyDescent="0.25">
      <c r="A19" s="35" t="s">
        <v>28</v>
      </c>
      <c r="B19" s="17">
        <v>8</v>
      </c>
      <c r="C19" s="28" t="s">
        <v>15</v>
      </c>
      <c r="D19" s="28" t="s">
        <v>16</v>
      </c>
      <c r="E19" s="36"/>
      <c r="F19" s="20">
        <v>44024</v>
      </c>
      <c r="G19" s="37"/>
      <c r="H19" s="38" t="s">
        <v>4</v>
      </c>
    </row>
    <row r="20" spans="1:68" s="3" customFormat="1" x14ac:dyDescent="0.25">
      <c r="A20" s="35" t="s">
        <v>28</v>
      </c>
      <c r="B20" s="17">
        <v>8</v>
      </c>
      <c r="C20" s="28" t="s">
        <v>15</v>
      </c>
      <c r="D20" s="28" t="s">
        <v>16</v>
      </c>
      <c r="E20" s="36"/>
      <c r="F20" s="20">
        <v>44024</v>
      </c>
      <c r="G20" s="37"/>
      <c r="H20" s="38" t="s">
        <v>4</v>
      </c>
    </row>
    <row r="21" spans="1:68" s="3" customFormat="1" x14ac:dyDescent="0.25">
      <c r="A21" s="35" t="s">
        <v>28</v>
      </c>
      <c r="B21" s="17">
        <v>8</v>
      </c>
      <c r="C21" s="28" t="s">
        <v>15</v>
      </c>
      <c r="D21" s="28" t="s">
        <v>16</v>
      </c>
      <c r="E21" s="36"/>
      <c r="F21" s="20">
        <v>44024</v>
      </c>
      <c r="G21" s="37"/>
      <c r="H21" s="38" t="s">
        <v>4</v>
      </c>
    </row>
    <row r="22" spans="1:68" s="3" customFormat="1" x14ac:dyDescent="0.25">
      <c r="A22" s="35" t="s">
        <v>28</v>
      </c>
      <c r="B22" s="17">
        <v>8</v>
      </c>
      <c r="C22" s="28" t="s">
        <v>15</v>
      </c>
      <c r="D22" s="28" t="s">
        <v>16</v>
      </c>
      <c r="E22" s="36"/>
      <c r="F22" s="20">
        <v>44024</v>
      </c>
      <c r="G22" s="37"/>
      <c r="H22" s="38" t="s">
        <v>4</v>
      </c>
    </row>
    <row r="23" spans="1:68" s="3" customFormat="1" x14ac:dyDescent="0.25">
      <c r="A23" s="35" t="s">
        <v>28</v>
      </c>
      <c r="B23" s="17">
        <v>8</v>
      </c>
      <c r="C23" s="28" t="s">
        <v>15</v>
      </c>
      <c r="D23" s="28" t="s">
        <v>16</v>
      </c>
      <c r="E23" s="36"/>
      <c r="F23" s="20">
        <v>44024</v>
      </c>
      <c r="G23" s="37"/>
      <c r="H23" s="38" t="s">
        <v>4</v>
      </c>
    </row>
    <row r="24" spans="1:68" s="3" customFormat="1" x14ac:dyDescent="0.25">
      <c r="A24" s="35" t="s">
        <v>28</v>
      </c>
      <c r="B24" s="17">
        <v>8</v>
      </c>
      <c r="C24" s="28" t="s">
        <v>15</v>
      </c>
      <c r="D24" s="28" t="s">
        <v>16</v>
      </c>
      <c r="E24" s="36"/>
      <c r="F24" s="20">
        <v>44024</v>
      </c>
      <c r="G24" s="37"/>
      <c r="H24" s="38" t="s">
        <v>4</v>
      </c>
    </row>
    <row r="25" spans="1:68" s="3" customFormat="1" x14ac:dyDescent="0.25">
      <c r="A25" s="35" t="s">
        <v>28</v>
      </c>
      <c r="B25" s="17">
        <v>8</v>
      </c>
      <c r="C25" s="28" t="s">
        <v>15</v>
      </c>
      <c r="D25" s="28" t="s">
        <v>16</v>
      </c>
      <c r="E25" s="36"/>
      <c r="F25" s="20">
        <v>44024</v>
      </c>
      <c r="G25" s="37"/>
      <c r="H25" s="38" t="s">
        <v>4</v>
      </c>
    </row>
    <row r="26" spans="1:68" s="3" customFormat="1" x14ac:dyDescent="0.25">
      <c r="A26" s="35" t="s">
        <v>36</v>
      </c>
      <c r="B26" s="17">
        <v>8</v>
      </c>
      <c r="C26" s="28" t="s">
        <v>15</v>
      </c>
      <c r="D26" s="28" t="s">
        <v>16</v>
      </c>
      <c r="E26" s="36"/>
      <c r="F26" s="20">
        <v>44024</v>
      </c>
      <c r="G26" s="37"/>
      <c r="H26" s="38" t="s">
        <v>4</v>
      </c>
    </row>
    <row r="27" spans="1:68" s="3" customFormat="1" x14ac:dyDescent="0.25">
      <c r="A27" s="35" t="s">
        <v>36</v>
      </c>
      <c r="B27" s="17">
        <v>8</v>
      </c>
      <c r="C27" s="28" t="s">
        <v>15</v>
      </c>
      <c r="D27" s="28" t="s">
        <v>16</v>
      </c>
      <c r="E27" s="36"/>
      <c r="F27" s="20">
        <v>44024</v>
      </c>
      <c r="G27" s="37"/>
      <c r="H27" s="38" t="s">
        <v>4</v>
      </c>
    </row>
    <row r="28" spans="1:68" s="3" customFormat="1" x14ac:dyDescent="0.25">
      <c r="A28" s="35" t="s">
        <v>36</v>
      </c>
      <c r="B28" s="17">
        <v>8</v>
      </c>
      <c r="C28" s="28" t="s">
        <v>15</v>
      </c>
      <c r="D28" s="28" t="s">
        <v>16</v>
      </c>
      <c r="E28" s="36"/>
      <c r="F28" s="20">
        <v>44024</v>
      </c>
      <c r="G28" s="37"/>
      <c r="H28" s="38" t="s">
        <v>4</v>
      </c>
    </row>
    <row r="29" spans="1:68" s="3" customFormat="1" x14ac:dyDescent="0.25">
      <c r="A29" s="35" t="s">
        <v>36</v>
      </c>
      <c r="B29" s="17">
        <v>8</v>
      </c>
      <c r="C29" s="28" t="s">
        <v>15</v>
      </c>
      <c r="D29" s="28" t="s">
        <v>16</v>
      </c>
      <c r="E29" s="36"/>
      <c r="F29" s="20">
        <v>44024</v>
      </c>
      <c r="G29" s="37"/>
      <c r="H29" s="38" t="s">
        <v>4</v>
      </c>
    </row>
    <row r="30" spans="1:68" s="3" customFormat="1" x14ac:dyDescent="0.25">
      <c r="A30" s="35" t="s">
        <v>36</v>
      </c>
      <c r="B30" s="17">
        <v>8</v>
      </c>
      <c r="C30" s="28" t="s">
        <v>15</v>
      </c>
      <c r="D30" s="28" t="s">
        <v>16</v>
      </c>
      <c r="E30" s="36"/>
      <c r="F30" s="20">
        <v>44024</v>
      </c>
      <c r="G30" s="37"/>
      <c r="H30" s="38" t="s">
        <v>4</v>
      </c>
    </row>
    <row r="31" spans="1:68" s="3" customFormat="1" x14ac:dyDescent="0.25">
      <c r="A31" s="35" t="s">
        <v>36</v>
      </c>
      <c r="B31" s="17">
        <v>8</v>
      </c>
      <c r="C31" s="28" t="s">
        <v>15</v>
      </c>
      <c r="D31" s="28" t="s">
        <v>16</v>
      </c>
      <c r="E31" s="36"/>
      <c r="F31" s="20">
        <v>44024</v>
      </c>
      <c r="G31" s="37"/>
      <c r="H31" s="38" t="s">
        <v>4</v>
      </c>
    </row>
    <row r="32" spans="1:68" s="3" customFormat="1" x14ac:dyDescent="0.25">
      <c r="A32" s="35" t="s">
        <v>36</v>
      </c>
      <c r="B32" s="17">
        <v>8</v>
      </c>
      <c r="C32" s="28" t="s">
        <v>15</v>
      </c>
      <c r="D32" s="28" t="s">
        <v>16</v>
      </c>
      <c r="E32" s="36"/>
      <c r="F32" s="20">
        <v>44024</v>
      </c>
      <c r="G32" s="37"/>
      <c r="H32" s="38" t="s">
        <v>4</v>
      </c>
    </row>
    <row r="33" spans="1:8" s="3" customFormat="1" x14ac:dyDescent="0.25">
      <c r="A33" s="35" t="s">
        <v>37</v>
      </c>
      <c r="B33" s="17">
        <v>8</v>
      </c>
      <c r="C33" s="28" t="s">
        <v>15</v>
      </c>
      <c r="D33" s="28" t="s">
        <v>16</v>
      </c>
      <c r="E33" s="36"/>
      <c r="F33" s="20">
        <v>44024</v>
      </c>
      <c r="G33" s="37"/>
      <c r="H33" s="38" t="s">
        <v>4</v>
      </c>
    </row>
    <row r="34" spans="1:8" s="3" customFormat="1" x14ac:dyDescent="0.25">
      <c r="A34" s="35" t="s">
        <v>37</v>
      </c>
      <c r="B34" s="17">
        <v>8</v>
      </c>
      <c r="C34" s="28" t="s">
        <v>15</v>
      </c>
      <c r="D34" s="28" t="s">
        <v>16</v>
      </c>
      <c r="E34" s="36"/>
      <c r="F34" s="20">
        <v>44024</v>
      </c>
      <c r="G34" s="37"/>
      <c r="H34" s="38" t="s">
        <v>4</v>
      </c>
    </row>
    <row r="35" spans="1:8" s="3" customFormat="1" x14ac:dyDescent="0.25">
      <c r="A35" s="35" t="s">
        <v>37</v>
      </c>
      <c r="B35" s="17">
        <v>8</v>
      </c>
      <c r="C35" s="28" t="s">
        <v>15</v>
      </c>
      <c r="D35" s="28" t="s">
        <v>16</v>
      </c>
      <c r="E35" s="36"/>
      <c r="F35" s="20">
        <v>44024</v>
      </c>
      <c r="G35" s="37"/>
      <c r="H35" s="38" t="s">
        <v>4</v>
      </c>
    </row>
    <row r="36" spans="1:8" s="3" customFormat="1" x14ac:dyDescent="0.25">
      <c r="A36" s="35" t="s">
        <v>37</v>
      </c>
      <c r="B36" s="17">
        <v>8</v>
      </c>
      <c r="C36" s="28" t="s">
        <v>15</v>
      </c>
      <c r="D36" s="28" t="s">
        <v>16</v>
      </c>
      <c r="E36" s="36"/>
      <c r="F36" s="20">
        <v>44024</v>
      </c>
      <c r="G36" s="37"/>
      <c r="H36" s="38" t="s">
        <v>4</v>
      </c>
    </row>
    <row r="37" spans="1:8" s="3" customFormat="1" x14ac:dyDescent="0.25">
      <c r="A37" s="35" t="s">
        <v>37</v>
      </c>
      <c r="B37" s="17">
        <v>8</v>
      </c>
      <c r="C37" s="28" t="s">
        <v>15</v>
      </c>
      <c r="D37" s="28" t="s">
        <v>16</v>
      </c>
      <c r="E37" s="36"/>
      <c r="F37" s="20">
        <v>44024</v>
      </c>
      <c r="G37" s="37"/>
      <c r="H37" s="38" t="s">
        <v>4</v>
      </c>
    </row>
    <row r="38" spans="1:8" s="3" customFormat="1" x14ac:dyDescent="0.25">
      <c r="A38" s="35" t="s">
        <v>17</v>
      </c>
      <c r="B38" s="17">
        <v>8</v>
      </c>
      <c r="C38" s="28" t="s">
        <v>15</v>
      </c>
      <c r="D38" s="28" t="s">
        <v>16</v>
      </c>
      <c r="E38" s="36"/>
      <c r="F38" s="20">
        <v>44024</v>
      </c>
      <c r="G38" s="37"/>
      <c r="H38" s="38" t="s">
        <v>4</v>
      </c>
    </row>
    <row r="39" spans="1:8" s="3" customFormat="1" x14ac:dyDescent="0.25">
      <c r="A39" s="35" t="s">
        <v>17</v>
      </c>
      <c r="B39" s="17">
        <v>8</v>
      </c>
      <c r="C39" s="28" t="s">
        <v>15</v>
      </c>
      <c r="D39" s="28" t="s">
        <v>16</v>
      </c>
      <c r="E39" s="36"/>
      <c r="F39" s="20">
        <v>44024</v>
      </c>
      <c r="G39" s="37"/>
      <c r="H39" s="38" t="s">
        <v>4</v>
      </c>
    </row>
    <row r="40" spans="1:8" s="3" customFormat="1" x14ac:dyDescent="0.25">
      <c r="A40" s="35" t="s">
        <v>17</v>
      </c>
      <c r="B40" s="17">
        <v>8</v>
      </c>
      <c r="C40" s="28" t="s">
        <v>15</v>
      </c>
      <c r="D40" s="28" t="s">
        <v>16</v>
      </c>
      <c r="E40" s="36"/>
      <c r="F40" s="20">
        <v>44024</v>
      </c>
      <c r="G40" s="37"/>
      <c r="H40" s="38" t="s">
        <v>4</v>
      </c>
    </row>
    <row r="41" spans="1:8" s="3" customFormat="1" x14ac:dyDescent="0.25">
      <c r="A41" s="35" t="s">
        <v>17</v>
      </c>
      <c r="B41" s="17">
        <v>8</v>
      </c>
      <c r="C41" s="28" t="s">
        <v>15</v>
      </c>
      <c r="D41" s="28" t="s">
        <v>16</v>
      </c>
      <c r="E41" s="36"/>
      <c r="F41" s="20">
        <v>44024</v>
      </c>
      <c r="G41" s="37"/>
      <c r="H41" s="38" t="s">
        <v>4</v>
      </c>
    </row>
    <row r="42" spans="1:8" s="3" customFormat="1" x14ac:dyDescent="0.25">
      <c r="A42" s="35" t="s">
        <v>17</v>
      </c>
      <c r="B42" s="17">
        <v>8</v>
      </c>
      <c r="C42" s="28" t="s">
        <v>15</v>
      </c>
      <c r="D42" s="28" t="s">
        <v>16</v>
      </c>
      <c r="E42" s="36"/>
      <c r="F42" s="20">
        <v>44024</v>
      </c>
      <c r="G42" s="37"/>
      <c r="H42" s="38" t="s">
        <v>4</v>
      </c>
    </row>
    <row r="43" spans="1:8" s="3" customFormat="1" x14ac:dyDescent="0.25">
      <c r="A43" s="35" t="s">
        <v>38</v>
      </c>
      <c r="B43" s="17">
        <v>8</v>
      </c>
      <c r="C43" s="28" t="s">
        <v>15</v>
      </c>
      <c r="D43" s="28" t="s">
        <v>16</v>
      </c>
      <c r="E43" s="36"/>
      <c r="F43" s="20">
        <v>44024</v>
      </c>
      <c r="G43" s="37"/>
      <c r="H43" s="38" t="s">
        <v>4</v>
      </c>
    </row>
    <row r="44" spans="1:8" s="3" customFormat="1" x14ac:dyDescent="0.25">
      <c r="A44" s="35" t="s">
        <v>38</v>
      </c>
      <c r="B44" s="17">
        <v>8</v>
      </c>
      <c r="C44" s="28" t="s">
        <v>15</v>
      </c>
      <c r="D44" s="28" t="s">
        <v>16</v>
      </c>
      <c r="E44" s="36"/>
      <c r="F44" s="20">
        <v>44024</v>
      </c>
      <c r="G44" s="37"/>
      <c r="H44" s="38" t="s">
        <v>4</v>
      </c>
    </row>
    <row r="45" spans="1:8" s="3" customFormat="1" x14ac:dyDescent="0.25">
      <c r="A45" s="35" t="s">
        <v>38</v>
      </c>
      <c r="B45" s="17">
        <v>8</v>
      </c>
      <c r="C45" s="28" t="s">
        <v>15</v>
      </c>
      <c r="D45" s="28" t="s">
        <v>16</v>
      </c>
      <c r="E45" s="36"/>
      <c r="F45" s="20">
        <v>44024</v>
      </c>
      <c r="G45" s="37"/>
      <c r="H45" s="38" t="s">
        <v>4</v>
      </c>
    </row>
    <row r="46" spans="1:8" s="3" customFormat="1" x14ac:dyDescent="0.25">
      <c r="A46" s="35" t="s">
        <v>38</v>
      </c>
      <c r="B46" s="17">
        <v>8</v>
      </c>
      <c r="C46" s="28" t="s">
        <v>15</v>
      </c>
      <c r="D46" s="28" t="s">
        <v>16</v>
      </c>
      <c r="E46" s="36"/>
      <c r="F46" s="20">
        <v>44024</v>
      </c>
      <c r="G46" s="37"/>
      <c r="H46" s="38" t="s">
        <v>4</v>
      </c>
    </row>
    <row r="47" spans="1:8" s="3" customFormat="1" x14ac:dyDescent="0.25">
      <c r="A47" s="35" t="s">
        <v>38</v>
      </c>
      <c r="B47" s="17">
        <v>8</v>
      </c>
      <c r="C47" s="28" t="s">
        <v>15</v>
      </c>
      <c r="D47" s="28" t="s">
        <v>16</v>
      </c>
      <c r="E47" s="36"/>
      <c r="F47" s="20">
        <v>44024</v>
      </c>
      <c r="G47" s="37"/>
      <c r="H47" s="38" t="s">
        <v>4</v>
      </c>
    </row>
    <row r="48" spans="1:8" s="3" customFormat="1" x14ac:dyDescent="0.25">
      <c r="A48" s="35" t="s">
        <v>39</v>
      </c>
      <c r="B48" s="17">
        <v>8</v>
      </c>
      <c r="C48" s="28" t="s">
        <v>15</v>
      </c>
      <c r="D48" s="28" t="s">
        <v>16</v>
      </c>
      <c r="E48" s="36"/>
      <c r="F48" s="20">
        <v>44024</v>
      </c>
      <c r="G48" s="37"/>
      <c r="H48" s="38" t="s">
        <v>4</v>
      </c>
    </row>
    <row r="49" spans="1:8" s="3" customFormat="1" x14ac:dyDescent="0.25">
      <c r="A49" s="35" t="s">
        <v>39</v>
      </c>
      <c r="B49" s="17">
        <v>8</v>
      </c>
      <c r="C49" s="28" t="s">
        <v>15</v>
      </c>
      <c r="D49" s="28" t="s">
        <v>16</v>
      </c>
      <c r="E49" s="36"/>
      <c r="F49" s="20">
        <v>44024</v>
      </c>
      <c r="G49" s="37"/>
      <c r="H49" s="38" t="s">
        <v>4</v>
      </c>
    </row>
    <row r="50" spans="1:8" s="3" customFormat="1" x14ac:dyDescent="0.25">
      <c r="A50" s="35" t="s">
        <v>39</v>
      </c>
      <c r="B50" s="17">
        <v>8</v>
      </c>
      <c r="C50" s="28" t="s">
        <v>15</v>
      </c>
      <c r="D50" s="28" t="s">
        <v>16</v>
      </c>
      <c r="E50" s="36"/>
      <c r="F50" s="20">
        <v>44024</v>
      </c>
      <c r="G50" s="37"/>
      <c r="H50" s="38" t="s">
        <v>4</v>
      </c>
    </row>
    <row r="51" spans="1:8" s="3" customFormat="1" x14ac:dyDescent="0.25">
      <c r="A51" s="35" t="s">
        <v>39</v>
      </c>
      <c r="B51" s="17">
        <v>8</v>
      </c>
      <c r="C51" s="28" t="s">
        <v>15</v>
      </c>
      <c r="D51" s="28" t="s">
        <v>16</v>
      </c>
      <c r="E51" s="36"/>
      <c r="F51" s="20">
        <v>44024</v>
      </c>
      <c r="G51" s="37"/>
      <c r="H51" s="38" t="s">
        <v>4</v>
      </c>
    </row>
    <row r="52" spans="1:8" s="3" customFormat="1" x14ac:dyDescent="0.25">
      <c r="A52" s="35" t="s">
        <v>40</v>
      </c>
      <c r="B52" s="17">
        <v>8</v>
      </c>
      <c r="C52" s="28" t="s">
        <v>15</v>
      </c>
      <c r="D52" s="28" t="s">
        <v>16</v>
      </c>
      <c r="E52" s="36"/>
      <c r="F52" s="20">
        <v>44024</v>
      </c>
      <c r="G52" s="37"/>
      <c r="H52" s="38" t="s">
        <v>4</v>
      </c>
    </row>
    <row r="53" spans="1:8" s="3" customFormat="1" x14ac:dyDescent="0.25">
      <c r="A53" s="35" t="s">
        <v>40</v>
      </c>
      <c r="B53" s="17">
        <v>8</v>
      </c>
      <c r="C53" s="28" t="s">
        <v>15</v>
      </c>
      <c r="D53" s="28" t="s">
        <v>16</v>
      </c>
      <c r="E53" s="36"/>
      <c r="F53" s="20">
        <v>44024</v>
      </c>
      <c r="G53" s="37"/>
      <c r="H53" s="38" t="s">
        <v>4</v>
      </c>
    </row>
    <row r="54" spans="1:8" s="3" customFormat="1" x14ac:dyDescent="0.25">
      <c r="A54" s="35" t="s">
        <v>40</v>
      </c>
      <c r="B54" s="17">
        <v>8</v>
      </c>
      <c r="C54" s="28" t="s">
        <v>15</v>
      </c>
      <c r="D54" s="28" t="s">
        <v>16</v>
      </c>
      <c r="E54" s="36"/>
      <c r="F54" s="20">
        <v>44024</v>
      </c>
      <c r="G54" s="37"/>
      <c r="H54" s="38" t="s">
        <v>4</v>
      </c>
    </row>
    <row r="55" spans="1:8" s="3" customFormat="1" x14ac:dyDescent="0.25">
      <c r="A55" s="35" t="s">
        <v>40</v>
      </c>
      <c r="B55" s="17">
        <v>8</v>
      </c>
      <c r="C55" s="28" t="s">
        <v>15</v>
      </c>
      <c r="D55" s="28" t="s">
        <v>16</v>
      </c>
      <c r="E55" s="36"/>
      <c r="F55" s="20">
        <v>44024</v>
      </c>
      <c r="G55" s="37"/>
      <c r="H55" s="38" t="s">
        <v>4</v>
      </c>
    </row>
    <row r="56" spans="1:8" s="3" customFormat="1" x14ac:dyDescent="0.25">
      <c r="A56" s="35" t="s">
        <v>40</v>
      </c>
      <c r="B56" s="17">
        <v>8</v>
      </c>
      <c r="C56" s="28" t="s">
        <v>15</v>
      </c>
      <c r="D56" s="28" t="s">
        <v>16</v>
      </c>
      <c r="E56" s="36"/>
      <c r="F56" s="20">
        <v>44024</v>
      </c>
      <c r="G56" s="37"/>
      <c r="H56" s="38" t="s">
        <v>4</v>
      </c>
    </row>
    <row r="57" spans="1:8" s="3" customFormat="1" x14ac:dyDescent="0.25">
      <c r="A57" s="35" t="s">
        <v>40</v>
      </c>
      <c r="B57" s="17">
        <v>8</v>
      </c>
      <c r="C57" s="28" t="s">
        <v>15</v>
      </c>
      <c r="D57" s="28" t="s">
        <v>16</v>
      </c>
      <c r="E57" s="36"/>
      <c r="F57" s="20">
        <v>44024</v>
      </c>
      <c r="G57" s="37"/>
      <c r="H57" s="38" t="s">
        <v>4</v>
      </c>
    </row>
    <row r="58" spans="1:8" s="3" customFormat="1" x14ac:dyDescent="0.25">
      <c r="A58" s="35" t="s">
        <v>41</v>
      </c>
      <c r="B58" s="17">
        <v>8</v>
      </c>
      <c r="C58" s="28" t="s">
        <v>15</v>
      </c>
      <c r="D58" s="28" t="s">
        <v>16</v>
      </c>
      <c r="E58" s="36"/>
      <c r="F58" s="20">
        <v>44024</v>
      </c>
      <c r="G58" s="37"/>
      <c r="H58" s="38" t="s">
        <v>4</v>
      </c>
    </row>
    <row r="59" spans="1:8" s="3" customFormat="1" x14ac:dyDescent="0.25">
      <c r="A59" s="35" t="s">
        <v>41</v>
      </c>
      <c r="B59" s="17">
        <v>8</v>
      </c>
      <c r="C59" s="28" t="s">
        <v>15</v>
      </c>
      <c r="D59" s="28" t="s">
        <v>16</v>
      </c>
      <c r="E59" s="36"/>
      <c r="F59" s="20">
        <v>44024</v>
      </c>
      <c r="G59" s="37"/>
      <c r="H59" s="38" t="s">
        <v>4</v>
      </c>
    </row>
    <row r="60" spans="1:8" s="3" customFormat="1" x14ac:dyDescent="0.25">
      <c r="A60" s="35" t="s">
        <v>41</v>
      </c>
      <c r="B60" s="17">
        <v>8</v>
      </c>
      <c r="C60" s="28" t="s">
        <v>15</v>
      </c>
      <c r="D60" s="28" t="s">
        <v>16</v>
      </c>
      <c r="E60" s="36"/>
      <c r="F60" s="20">
        <v>44024</v>
      </c>
      <c r="G60" s="37"/>
      <c r="H60" s="38" t="s">
        <v>4</v>
      </c>
    </row>
    <row r="61" spans="1:8" s="3" customFormat="1" x14ac:dyDescent="0.25">
      <c r="A61" s="35" t="s">
        <v>41</v>
      </c>
      <c r="B61" s="17">
        <v>8</v>
      </c>
      <c r="C61" s="28" t="s">
        <v>15</v>
      </c>
      <c r="D61" s="28" t="s">
        <v>16</v>
      </c>
      <c r="E61" s="36"/>
      <c r="F61" s="20">
        <v>44024</v>
      </c>
      <c r="G61" s="37"/>
      <c r="H61" s="38" t="s">
        <v>4</v>
      </c>
    </row>
    <row r="62" spans="1:8" s="3" customFormat="1" x14ac:dyDescent="0.25">
      <c r="A62" s="35" t="s">
        <v>41</v>
      </c>
      <c r="B62" s="17">
        <v>8</v>
      </c>
      <c r="C62" s="28" t="s">
        <v>15</v>
      </c>
      <c r="D62" s="28" t="s">
        <v>16</v>
      </c>
      <c r="E62" s="36"/>
      <c r="F62" s="20">
        <v>44024</v>
      </c>
      <c r="G62" s="37"/>
      <c r="H62" s="38" t="s">
        <v>4</v>
      </c>
    </row>
    <row r="63" spans="1:8" s="3" customFormat="1" x14ac:dyDescent="0.25">
      <c r="A63" s="35" t="s">
        <v>42</v>
      </c>
      <c r="B63" s="17">
        <v>8</v>
      </c>
      <c r="C63" s="28" t="s">
        <v>15</v>
      </c>
      <c r="D63" s="28" t="s">
        <v>16</v>
      </c>
      <c r="E63" s="36"/>
      <c r="F63" s="20">
        <v>44024</v>
      </c>
      <c r="G63" s="37"/>
      <c r="H63" s="38" t="s">
        <v>4</v>
      </c>
    </row>
    <row r="64" spans="1:8" s="3" customFormat="1" x14ac:dyDescent="0.25">
      <c r="A64" s="35" t="s">
        <v>42</v>
      </c>
      <c r="B64" s="17">
        <v>8</v>
      </c>
      <c r="C64" s="28" t="s">
        <v>15</v>
      </c>
      <c r="D64" s="28" t="s">
        <v>16</v>
      </c>
      <c r="E64" s="36"/>
      <c r="F64" s="20">
        <v>44024</v>
      </c>
      <c r="G64" s="37"/>
      <c r="H64" s="38" t="s">
        <v>4</v>
      </c>
    </row>
    <row r="65" spans="1:8" s="3" customFormat="1" x14ac:dyDescent="0.25">
      <c r="A65" s="35" t="s">
        <v>42</v>
      </c>
      <c r="B65" s="17">
        <v>8</v>
      </c>
      <c r="C65" s="28" t="s">
        <v>15</v>
      </c>
      <c r="D65" s="28" t="s">
        <v>16</v>
      </c>
      <c r="E65" s="36"/>
      <c r="F65" s="20">
        <v>44024</v>
      </c>
      <c r="G65" s="37"/>
      <c r="H65" s="38" t="s">
        <v>4</v>
      </c>
    </row>
    <row r="66" spans="1:8" s="3" customFormat="1" x14ac:dyDescent="0.25">
      <c r="A66" s="35" t="s">
        <v>42</v>
      </c>
      <c r="B66" s="17">
        <v>8</v>
      </c>
      <c r="C66" s="28" t="s">
        <v>15</v>
      </c>
      <c r="D66" s="28" t="s">
        <v>16</v>
      </c>
      <c r="E66" s="36"/>
      <c r="F66" s="20">
        <v>44024</v>
      </c>
      <c r="G66" s="37"/>
      <c r="H66" s="38" t="s">
        <v>4</v>
      </c>
    </row>
    <row r="67" spans="1:8" s="3" customFormat="1" x14ac:dyDescent="0.25">
      <c r="A67" s="35" t="s">
        <v>42</v>
      </c>
      <c r="B67" s="17">
        <v>8</v>
      </c>
      <c r="C67" s="28" t="s">
        <v>15</v>
      </c>
      <c r="D67" s="28" t="s">
        <v>16</v>
      </c>
      <c r="E67" s="36"/>
      <c r="F67" s="20">
        <v>44024</v>
      </c>
      <c r="G67" s="37"/>
      <c r="H67" s="38" t="s">
        <v>4</v>
      </c>
    </row>
    <row r="68" spans="1:8" s="3" customFormat="1" x14ac:dyDescent="0.25">
      <c r="A68" s="35" t="s">
        <v>42</v>
      </c>
      <c r="B68" s="17">
        <v>8</v>
      </c>
      <c r="C68" s="28" t="s">
        <v>15</v>
      </c>
      <c r="D68" s="28" t="s">
        <v>16</v>
      </c>
      <c r="E68" s="36"/>
      <c r="F68" s="20">
        <v>44024</v>
      </c>
      <c r="G68" s="37"/>
      <c r="H68" s="38" t="s">
        <v>4</v>
      </c>
    </row>
    <row r="69" spans="1:8" s="3" customFormat="1" x14ac:dyDescent="0.25">
      <c r="A69" s="35" t="s">
        <v>42</v>
      </c>
      <c r="B69" s="17">
        <v>8</v>
      </c>
      <c r="C69" s="28" t="s">
        <v>15</v>
      </c>
      <c r="D69" s="28" t="s">
        <v>16</v>
      </c>
      <c r="E69" s="36"/>
      <c r="F69" s="20">
        <v>44024</v>
      </c>
      <c r="G69" s="37"/>
      <c r="H69" s="38" t="s">
        <v>4</v>
      </c>
    </row>
    <row r="70" spans="1:8" s="3" customFormat="1" x14ac:dyDescent="0.25"/>
    <row r="71" spans="1:8" s="3" customFormat="1" x14ac:dyDescent="0.25"/>
    <row r="72" spans="1:8" s="3" customFormat="1" x14ac:dyDescent="0.25"/>
    <row r="73" spans="1:8" s="3" customFormat="1" x14ac:dyDescent="0.25"/>
    <row r="74" spans="1:8" s="3" customFormat="1" x14ac:dyDescent="0.25"/>
    <row r="75" spans="1:8" s="3" customFormat="1" x14ac:dyDescent="0.25"/>
    <row r="76" spans="1:8" s="3" customFormat="1" x14ac:dyDescent="0.25"/>
    <row r="77" spans="1:8" s="3" customFormat="1" x14ac:dyDescent="0.25"/>
    <row r="78" spans="1:8" s="3" customFormat="1" x14ac:dyDescent="0.25"/>
    <row r="79" spans="1:8" s="3" customFormat="1" x14ac:dyDescent="0.25"/>
    <row r="80" spans="1:8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</sheetData>
  <mergeCells count="30">
    <mergeCell ref="BM1:BN1"/>
    <mergeCell ref="BO1:BP1"/>
    <mergeCell ref="BA1:BB1"/>
    <mergeCell ref="BC1:BD1"/>
    <mergeCell ref="BE1:BF1"/>
    <mergeCell ref="BG1:BH1"/>
    <mergeCell ref="BI1:BJ1"/>
    <mergeCell ref="BK1:BL1"/>
    <mergeCell ref="AY1:AZ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A1:AB1"/>
    <mergeCell ref="I1:J1"/>
    <mergeCell ref="K1:L1"/>
    <mergeCell ref="M1:N1"/>
    <mergeCell ref="O1:P1"/>
    <mergeCell ref="Q1:R1"/>
    <mergeCell ref="S1:T1"/>
    <mergeCell ref="U1:V1"/>
    <mergeCell ref="W1:X1"/>
    <mergeCell ref="Y1:Z1"/>
  </mergeCells>
  <dataValidations count="1">
    <dataValidation type="list" allowBlank="1" showInputMessage="1" showErrorMessage="1" sqref="A3:A69">
      <formula1>"DECKEL,DIAM600A,DIAM600B,DIAM700,LEADWELLA,LEADWELLB,CTN2001,CTN2006,OPTICA360,OPTICA590,"</formula1>
    </dataValidation>
  </dataValidations>
  <pageMargins left="0.25" right="0.25" top="0.75" bottom="0.75" header="0.3" footer="0.3"/>
  <pageSetup paperSize="0" scale="10" orientation="landscape" horizontalDpi="203" verticalDpi="20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workbookViewId="0">
      <selection activeCell="K8" sqref="K8"/>
    </sheetView>
  </sheetViews>
  <sheetFormatPr baseColWidth="10" defaultColWidth="11.42578125" defaultRowHeight="15" x14ac:dyDescent="0.25"/>
  <cols>
    <col min="1" max="1" width="11.42578125" style="40"/>
    <col min="2" max="2" width="11.42578125" style="4"/>
    <col min="3" max="3" width="37.28515625" style="40" customWidth="1"/>
    <col min="4" max="4" width="15.28515625" style="39" customWidth="1"/>
    <col min="5" max="5" width="6.28515625" style="4" customWidth="1"/>
    <col min="6" max="6" width="13.42578125" style="1" customWidth="1"/>
    <col min="7" max="7" width="11.42578125" style="1"/>
    <col min="8" max="8" width="5.28515625" style="4" customWidth="1"/>
  </cols>
  <sheetData>
    <row r="1" spans="1:8" s="45" customFormat="1" x14ac:dyDescent="0.25">
      <c r="A1" s="11" t="s">
        <v>45</v>
      </c>
      <c r="B1" s="11" t="s">
        <v>19</v>
      </c>
      <c r="C1" s="11" t="s">
        <v>20</v>
      </c>
      <c r="D1" s="11" t="s">
        <v>21</v>
      </c>
      <c r="E1" s="11" t="s">
        <v>22</v>
      </c>
      <c r="F1" s="43" t="s">
        <v>23</v>
      </c>
      <c r="G1" s="43" t="s">
        <v>24</v>
      </c>
      <c r="H1" s="11" t="s">
        <v>25</v>
      </c>
    </row>
    <row r="2" spans="1:8" s="45" customFormat="1" ht="24.95" customHeight="1" x14ac:dyDescent="0.25">
      <c r="A2" s="12" t="s">
        <v>0</v>
      </c>
      <c r="B2" s="11">
        <v>1</v>
      </c>
      <c r="C2" s="12" t="s">
        <v>1</v>
      </c>
      <c r="D2" s="11" t="s">
        <v>2</v>
      </c>
      <c r="E2" s="11">
        <v>2</v>
      </c>
      <c r="F2" s="43">
        <v>44024</v>
      </c>
      <c r="G2" s="43">
        <f>F2+1</f>
        <v>44025</v>
      </c>
      <c r="H2" s="13" t="s">
        <v>4</v>
      </c>
    </row>
    <row r="3" spans="1:8" s="45" customFormat="1" ht="24.95" customHeight="1" x14ac:dyDescent="0.25">
      <c r="A3" s="12" t="s">
        <v>0</v>
      </c>
      <c r="B3" s="11">
        <v>1</v>
      </c>
      <c r="C3" s="12" t="s">
        <v>1</v>
      </c>
      <c r="D3" s="11" t="s">
        <v>2</v>
      </c>
      <c r="E3" s="11"/>
      <c r="F3" s="43"/>
      <c r="G3" s="43"/>
      <c r="H3" s="13" t="s">
        <v>4</v>
      </c>
    </row>
    <row r="4" spans="1:8" s="45" customFormat="1" ht="24.95" customHeight="1" x14ac:dyDescent="0.25">
      <c r="A4" s="12" t="s">
        <v>0</v>
      </c>
      <c r="B4" s="11">
        <v>2</v>
      </c>
      <c r="C4" s="12" t="s">
        <v>5</v>
      </c>
      <c r="D4" s="11" t="s">
        <v>2</v>
      </c>
      <c r="E4" s="11">
        <v>1</v>
      </c>
      <c r="F4" s="43">
        <f>G2+1</f>
        <v>44026</v>
      </c>
      <c r="G4" s="43">
        <f>F4</f>
        <v>44026</v>
      </c>
      <c r="H4" s="13" t="s">
        <v>3</v>
      </c>
    </row>
    <row r="5" spans="1:8" s="45" customFormat="1" ht="24.95" customHeight="1" x14ac:dyDescent="0.25">
      <c r="A5" s="12" t="s">
        <v>44</v>
      </c>
      <c r="B5" s="11">
        <v>2</v>
      </c>
      <c r="C5" s="12" t="s">
        <v>5</v>
      </c>
      <c r="D5" s="11" t="s">
        <v>2</v>
      </c>
      <c r="E5" s="11"/>
      <c r="F5" s="43"/>
      <c r="G5" s="43"/>
      <c r="H5" s="13" t="s">
        <v>4</v>
      </c>
    </row>
    <row r="6" spans="1:8" s="45" customFormat="1" ht="24.95" customHeight="1" x14ac:dyDescent="0.25">
      <c r="A6" s="12" t="s">
        <v>43</v>
      </c>
      <c r="B6" s="11">
        <v>3</v>
      </c>
      <c r="C6" s="14" t="s">
        <v>6</v>
      </c>
      <c r="D6" s="44" t="s">
        <v>7</v>
      </c>
      <c r="E6" s="11">
        <v>1</v>
      </c>
      <c r="F6" s="43">
        <f>G4+1</f>
        <v>44027</v>
      </c>
      <c r="G6" s="43">
        <f>F6</f>
        <v>44027</v>
      </c>
      <c r="H6" s="13" t="s">
        <v>3</v>
      </c>
    </row>
    <row r="7" spans="1:8" s="45" customFormat="1" ht="24.95" customHeight="1" x14ac:dyDescent="0.25">
      <c r="A7" s="12" t="s">
        <v>28</v>
      </c>
      <c r="B7" s="11">
        <v>3</v>
      </c>
      <c r="C7" s="12" t="s">
        <v>6</v>
      </c>
      <c r="D7" s="11" t="s">
        <v>7</v>
      </c>
      <c r="E7" s="11"/>
      <c r="F7" s="43"/>
      <c r="G7" s="43"/>
      <c r="H7" s="13" t="s">
        <v>4</v>
      </c>
    </row>
    <row r="8" spans="1:8" s="45" customFormat="1" ht="24.95" customHeight="1" x14ac:dyDescent="0.25">
      <c r="A8" s="12" t="s">
        <v>36</v>
      </c>
      <c r="B8" s="11">
        <v>4</v>
      </c>
      <c r="C8" s="14" t="s">
        <v>8</v>
      </c>
      <c r="D8" s="44" t="s">
        <v>9</v>
      </c>
      <c r="E8" s="11">
        <v>0.5</v>
      </c>
      <c r="F8" s="43">
        <f>G6+1</f>
        <v>44028</v>
      </c>
      <c r="G8" s="43">
        <f>F8+E8</f>
        <v>44028.5</v>
      </c>
      <c r="H8" s="13" t="s">
        <v>3</v>
      </c>
    </row>
    <row r="9" spans="1:8" s="45" customFormat="1" ht="24.95" customHeight="1" x14ac:dyDescent="0.25">
      <c r="A9" s="12" t="s">
        <v>37</v>
      </c>
      <c r="B9" s="11">
        <v>4</v>
      </c>
      <c r="C9" s="12" t="s">
        <v>8</v>
      </c>
      <c r="D9" s="11" t="s">
        <v>9</v>
      </c>
      <c r="E9" s="11"/>
      <c r="F9" s="43"/>
      <c r="G9" s="43"/>
      <c r="H9" s="13" t="s">
        <v>4</v>
      </c>
    </row>
    <row r="10" spans="1:8" s="45" customFormat="1" ht="24.95" customHeight="1" x14ac:dyDescent="0.25">
      <c r="A10" s="12" t="s">
        <v>17</v>
      </c>
      <c r="B10" s="11">
        <v>5</v>
      </c>
      <c r="C10" s="14" t="s">
        <v>10</v>
      </c>
      <c r="D10" s="44" t="s">
        <v>11</v>
      </c>
      <c r="E10" s="11">
        <v>0.5</v>
      </c>
      <c r="F10" s="43">
        <v>44024</v>
      </c>
      <c r="G10" s="43">
        <f>F10</f>
        <v>44024</v>
      </c>
      <c r="H10" s="13" t="s">
        <v>3</v>
      </c>
    </row>
    <row r="11" spans="1:8" s="45" customFormat="1" ht="24.95" customHeight="1" x14ac:dyDescent="0.25">
      <c r="A11" s="12" t="s">
        <v>38</v>
      </c>
      <c r="B11" s="11">
        <v>5</v>
      </c>
      <c r="C11" s="12" t="s">
        <v>10</v>
      </c>
      <c r="D11" s="11" t="s">
        <v>11</v>
      </c>
      <c r="E11" s="11"/>
      <c r="F11" s="43"/>
      <c r="G11" s="43"/>
      <c r="H11" s="13" t="s">
        <v>4</v>
      </c>
    </row>
    <row r="12" spans="1:8" s="45" customFormat="1" ht="24.95" customHeight="1" x14ac:dyDescent="0.25">
      <c r="A12" s="12" t="s">
        <v>39</v>
      </c>
      <c r="B12" s="11">
        <v>6</v>
      </c>
      <c r="C12" s="14" t="s">
        <v>12</v>
      </c>
      <c r="D12" s="44" t="s">
        <v>11</v>
      </c>
      <c r="E12" s="11">
        <v>1.5</v>
      </c>
      <c r="F12" s="43">
        <v>44024</v>
      </c>
      <c r="G12" s="43">
        <f>F12+1</f>
        <v>44025</v>
      </c>
      <c r="H12" s="13" t="s">
        <v>3</v>
      </c>
    </row>
    <row r="13" spans="1:8" s="45" customFormat="1" ht="24.95" customHeight="1" x14ac:dyDescent="0.25">
      <c r="A13" s="12" t="s">
        <v>40</v>
      </c>
      <c r="B13" s="11">
        <v>6</v>
      </c>
      <c r="C13" s="12" t="s">
        <v>12</v>
      </c>
      <c r="D13" s="11" t="s">
        <v>11</v>
      </c>
      <c r="E13" s="11"/>
      <c r="F13" s="43"/>
      <c r="G13" s="43"/>
      <c r="H13" s="13" t="s">
        <v>4</v>
      </c>
    </row>
    <row r="14" spans="1:8" s="45" customFormat="1" ht="24.95" customHeight="1" x14ac:dyDescent="0.25">
      <c r="A14" s="12" t="s">
        <v>41</v>
      </c>
      <c r="B14" s="11">
        <v>7</v>
      </c>
      <c r="C14" s="14" t="s">
        <v>13</v>
      </c>
      <c r="D14" s="44" t="s">
        <v>14</v>
      </c>
      <c r="E14" s="11">
        <v>2</v>
      </c>
      <c r="F14" s="43">
        <v>44024</v>
      </c>
      <c r="G14" s="43">
        <f>F14+2</f>
        <v>44026</v>
      </c>
      <c r="H14" s="13" t="s">
        <v>3</v>
      </c>
    </row>
    <row r="15" spans="1:8" s="45" customFormat="1" ht="24.95" customHeight="1" x14ac:dyDescent="0.25">
      <c r="A15" s="60" t="s">
        <v>42</v>
      </c>
      <c r="B15" s="46">
        <v>8</v>
      </c>
      <c r="C15" s="14" t="s">
        <v>34</v>
      </c>
      <c r="D15" s="44" t="s">
        <v>14</v>
      </c>
      <c r="E15" s="46">
        <v>3</v>
      </c>
      <c r="F15" s="43">
        <v>44025</v>
      </c>
      <c r="G15" s="43">
        <f>F15+2</f>
        <v>44027</v>
      </c>
      <c r="H15" s="13" t="s">
        <v>3</v>
      </c>
    </row>
    <row r="16" spans="1:8" s="45" customFormat="1" ht="24.95" customHeight="1" x14ac:dyDescent="0.25">
      <c r="A16" s="60"/>
      <c r="B16" s="61"/>
      <c r="C16" s="62"/>
      <c r="D16" s="63"/>
      <c r="E16" s="61"/>
      <c r="F16" s="64"/>
      <c r="G16" s="64"/>
      <c r="H16" s="65"/>
    </row>
    <row r="17" spans="1:8" s="45" customFormat="1" ht="24.95" customHeight="1" x14ac:dyDescent="0.25">
      <c r="A17" s="12" t="s">
        <v>17</v>
      </c>
      <c r="B17" s="11">
        <v>7</v>
      </c>
      <c r="C17" s="12" t="s">
        <v>13</v>
      </c>
      <c r="D17" s="11" t="s">
        <v>14</v>
      </c>
      <c r="E17" s="11"/>
      <c r="F17" s="43">
        <v>44024</v>
      </c>
      <c r="G17" s="43"/>
      <c r="H17" s="13" t="s">
        <v>4</v>
      </c>
    </row>
    <row r="18" spans="1:8" s="45" customFormat="1" x14ac:dyDescent="0.25">
      <c r="A18" s="41"/>
      <c r="C18" s="41"/>
      <c r="F18" s="52"/>
      <c r="G18" s="52"/>
    </row>
    <row r="19" spans="1:8" s="45" customFormat="1" x14ac:dyDescent="0.25">
      <c r="A19" s="41"/>
      <c r="C19" s="41"/>
      <c r="F19" s="52"/>
      <c r="G19" s="52"/>
    </row>
    <row r="20" spans="1:8" s="45" customFormat="1" x14ac:dyDescent="0.25">
      <c r="A20" s="41"/>
      <c r="C20" s="41"/>
      <c r="F20" s="52"/>
      <c r="G20" s="52"/>
    </row>
    <row r="21" spans="1:8" s="45" customFormat="1" x14ac:dyDescent="0.25">
      <c r="A21" s="41"/>
      <c r="C21" s="41"/>
      <c r="F21" s="52"/>
      <c r="G21" s="52"/>
    </row>
    <row r="22" spans="1:8" s="45" customFormat="1" x14ac:dyDescent="0.25">
      <c r="A22" s="41"/>
      <c r="C22" s="41"/>
      <c r="F22" s="52"/>
      <c r="G22" s="52"/>
    </row>
    <row r="23" spans="1:8" s="45" customFormat="1" x14ac:dyDescent="0.25">
      <c r="A23" s="41"/>
      <c r="C23" s="41"/>
      <c r="F23" s="52"/>
      <c r="G23" s="52"/>
    </row>
    <row r="24" spans="1:8" s="45" customFormat="1" x14ac:dyDescent="0.25">
      <c r="A24" s="41"/>
      <c r="C24" s="41"/>
      <c r="F24" s="52"/>
      <c r="G24" s="52"/>
    </row>
    <row r="25" spans="1:8" s="45" customFormat="1" x14ac:dyDescent="0.25">
      <c r="A25" s="41"/>
      <c r="C25" s="41"/>
      <c r="F25" s="52"/>
      <c r="G25" s="52"/>
    </row>
    <row r="26" spans="1:8" s="45" customFormat="1" x14ac:dyDescent="0.25">
      <c r="A26" s="41"/>
      <c r="C26" s="41"/>
      <c r="F26" s="52"/>
      <c r="G26" s="52"/>
    </row>
    <row r="27" spans="1:8" s="45" customFormat="1" x14ac:dyDescent="0.25">
      <c r="A27" s="41"/>
      <c r="C27" s="41"/>
      <c r="F27" s="52"/>
      <c r="G27" s="52"/>
    </row>
    <row r="28" spans="1:8" s="45" customFormat="1" x14ac:dyDescent="0.25">
      <c r="A28" s="41"/>
      <c r="C28" s="41"/>
      <c r="F28" s="52"/>
      <c r="G28" s="52"/>
    </row>
    <row r="29" spans="1:8" s="45" customFormat="1" x14ac:dyDescent="0.25">
      <c r="A29" s="41"/>
      <c r="C29" s="41"/>
      <c r="F29" s="52"/>
      <c r="G29" s="52"/>
    </row>
    <row r="30" spans="1:8" s="45" customFormat="1" x14ac:dyDescent="0.25">
      <c r="A30" s="41"/>
      <c r="C30" s="41"/>
      <c r="F30" s="52"/>
      <c r="G30" s="52"/>
    </row>
    <row r="31" spans="1:8" s="45" customFormat="1" x14ac:dyDescent="0.25">
      <c r="A31" s="41"/>
      <c r="C31" s="41"/>
      <c r="F31" s="52"/>
      <c r="G31" s="52"/>
    </row>
    <row r="32" spans="1:8" s="45" customFormat="1" x14ac:dyDescent="0.25">
      <c r="A32" s="41"/>
      <c r="C32" s="41"/>
      <c r="F32" s="52"/>
      <c r="G32" s="52"/>
    </row>
    <row r="33" spans="1:7" s="45" customFormat="1" x14ac:dyDescent="0.25">
      <c r="A33" s="41"/>
      <c r="C33" s="41"/>
      <c r="F33" s="52"/>
      <c r="G33" s="52"/>
    </row>
    <row r="34" spans="1:7" s="45" customFormat="1" x14ac:dyDescent="0.25">
      <c r="A34" s="41"/>
      <c r="C34" s="41"/>
      <c r="F34" s="52"/>
      <c r="G34" s="52"/>
    </row>
    <row r="35" spans="1:7" s="45" customFormat="1" x14ac:dyDescent="0.25">
      <c r="A35" s="41"/>
      <c r="C35" s="41"/>
      <c r="F35" s="52"/>
      <c r="G35" s="52"/>
    </row>
    <row r="36" spans="1:7" s="45" customFormat="1" x14ac:dyDescent="0.25">
      <c r="A36" s="41"/>
      <c r="C36" s="41"/>
      <c r="F36" s="52"/>
      <c r="G36" s="52"/>
    </row>
    <row r="37" spans="1:7" s="45" customFormat="1" x14ac:dyDescent="0.25">
      <c r="A37" s="41"/>
      <c r="C37" s="41"/>
      <c r="F37" s="52"/>
      <c r="G37" s="52"/>
    </row>
    <row r="38" spans="1:7" s="45" customFormat="1" x14ac:dyDescent="0.25">
      <c r="A38" s="41"/>
      <c r="C38" s="41"/>
      <c r="F38" s="52"/>
      <c r="G38" s="52"/>
    </row>
    <row r="39" spans="1:7" s="45" customFormat="1" x14ac:dyDescent="0.25">
      <c r="A39" s="41"/>
      <c r="C39" s="41"/>
      <c r="F39" s="52"/>
      <c r="G39" s="52"/>
    </row>
    <row r="40" spans="1:7" s="45" customFormat="1" x14ac:dyDescent="0.25">
      <c r="A40" s="41"/>
      <c r="C40" s="41"/>
      <c r="F40" s="52"/>
      <c r="G40" s="52"/>
    </row>
  </sheetData>
  <dataValidations count="1">
    <dataValidation type="list" allowBlank="1" showInputMessage="1" showErrorMessage="1" sqref="A2:A17">
      <formula1>"DECKEL,DIAM600A,DIAM600B,DIAM700,CFV1050i,JET D'EAU ,LEADWELLA,LEADWELLB,CTN2001,CTN2006,OPTICA360,OPTICA590,"</formula1>
    </dataValidation>
  </dataValidations>
  <pageMargins left="0.7" right="0.7" top="0.75" bottom="0.75" header="0.3" footer="0.3"/>
  <pageSetup paperSize="0" orientation="portrait" horizontalDpi="203" verticalDpi="20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"/>
  <sheetViews>
    <sheetView workbookViewId="0">
      <selection activeCell="F16" sqref="F16"/>
    </sheetView>
  </sheetViews>
  <sheetFormatPr baseColWidth="10" defaultColWidth="11.42578125" defaultRowHeight="15" x14ac:dyDescent="0.25"/>
  <cols>
    <col min="1" max="1" width="22.42578125" style="40" customWidth="1"/>
    <col min="3" max="3" width="13.28515625" style="80" customWidth="1"/>
  </cols>
  <sheetData>
    <row r="1" spans="1:5" x14ac:dyDescent="0.25">
      <c r="A1" s="58" t="s">
        <v>46</v>
      </c>
      <c r="C1" s="91" t="s">
        <v>21</v>
      </c>
      <c r="D1" s="92"/>
      <c r="E1" s="93" t="s">
        <v>25</v>
      </c>
    </row>
    <row r="2" spans="1:5" x14ac:dyDescent="0.25">
      <c r="A2" s="84" t="s">
        <v>0</v>
      </c>
      <c r="C2" s="89" t="s">
        <v>2</v>
      </c>
      <c r="E2" s="90" t="s">
        <v>3</v>
      </c>
    </row>
    <row r="3" spans="1:5" x14ac:dyDescent="0.25">
      <c r="A3" s="84" t="s">
        <v>44</v>
      </c>
      <c r="C3" s="83" t="s">
        <v>7</v>
      </c>
      <c r="E3" s="81" t="s">
        <v>4</v>
      </c>
    </row>
    <row r="4" spans="1:5" x14ac:dyDescent="0.25">
      <c r="A4" s="84" t="s">
        <v>43</v>
      </c>
      <c r="C4" s="86" t="s">
        <v>9</v>
      </c>
      <c r="E4" s="82"/>
    </row>
    <row r="5" spans="1:5" x14ac:dyDescent="0.25">
      <c r="A5" s="84" t="s">
        <v>28</v>
      </c>
      <c r="C5" s="88" t="s">
        <v>48</v>
      </c>
    </row>
    <row r="6" spans="1:5" x14ac:dyDescent="0.25">
      <c r="A6" s="84" t="s">
        <v>36</v>
      </c>
      <c r="C6" s="88" t="s">
        <v>14</v>
      </c>
    </row>
    <row r="7" spans="1:5" x14ac:dyDescent="0.25">
      <c r="A7" s="84" t="s">
        <v>37</v>
      </c>
      <c r="C7" s="88" t="s">
        <v>16</v>
      </c>
    </row>
    <row r="8" spans="1:5" x14ac:dyDescent="0.25">
      <c r="A8" s="84" t="s">
        <v>17</v>
      </c>
      <c r="C8" s="87"/>
    </row>
    <row r="9" spans="1:5" x14ac:dyDescent="0.25">
      <c r="A9" s="84" t="s">
        <v>38</v>
      </c>
    </row>
    <row r="10" spans="1:5" x14ac:dyDescent="0.25">
      <c r="A10" s="84" t="s">
        <v>39</v>
      </c>
    </row>
    <row r="11" spans="1:5" x14ac:dyDescent="0.25">
      <c r="A11" s="84" t="s">
        <v>40</v>
      </c>
    </row>
    <row r="12" spans="1:5" x14ac:dyDescent="0.25">
      <c r="A12" s="84" t="s">
        <v>41</v>
      </c>
    </row>
    <row r="13" spans="1:5" x14ac:dyDescent="0.25">
      <c r="A13" s="85" t="s">
        <v>42</v>
      </c>
    </row>
    <row r="14" spans="1:5" x14ac:dyDescent="0.25">
      <c r="A14" s="85"/>
    </row>
    <row r="15" spans="1:5" x14ac:dyDescent="0.25">
      <c r="A15"/>
    </row>
    <row r="16" spans="1: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</sheetData>
  <dataValidations count="1">
    <dataValidation type="list" allowBlank="1" showInputMessage="1" showErrorMessage="1" sqref="A2:A14">
      <formula1>"DECKEL,DIAM600A,DIAM600B,DIAM700,CFV1050i,JET D'EAU ,LEADWELLA,LEADWELLB,CTN2001,CTN2006,OPTICA360,OPTICA590,"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X191"/>
  <sheetViews>
    <sheetView showGridLines="0" topLeftCell="A7" zoomScale="95" zoomScaleNormal="95" workbookViewId="0">
      <selection activeCell="P21" sqref="P21"/>
    </sheetView>
  </sheetViews>
  <sheetFormatPr baseColWidth="10" defaultColWidth="11.42578125" defaultRowHeight="15" x14ac:dyDescent="0.25"/>
  <cols>
    <col min="1" max="1" width="5.28515625" customWidth="1"/>
    <col min="4" max="4" width="30.5703125" customWidth="1"/>
    <col min="5" max="5" width="15.5703125" customWidth="1"/>
  </cols>
  <sheetData>
    <row r="1" spans="2:24" x14ac:dyDescent="0.25">
      <c r="J1" s="3"/>
    </row>
    <row r="3" spans="2:24" x14ac:dyDescent="0.25">
      <c r="E3" s="3"/>
    </row>
    <row r="4" spans="2:24" x14ac:dyDescent="0.25">
      <c r="E4" s="3"/>
    </row>
    <row r="5" spans="2:24" x14ac:dyDescent="0.25">
      <c r="E5" s="3"/>
    </row>
    <row r="6" spans="2:24" x14ac:dyDescent="0.25">
      <c r="E6" s="3"/>
    </row>
    <row r="7" spans="2:24" x14ac:dyDescent="0.25">
      <c r="E7" s="3"/>
    </row>
    <row r="8" spans="2:24" x14ac:dyDescent="0.25">
      <c r="E8" s="3"/>
    </row>
    <row r="9" spans="2:24" ht="15.75" thickBot="1" x14ac:dyDescent="0.3"/>
    <row r="10" spans="2:24" ht="16.5" thickBot="1" x14ac:dyDescent="0.3">
      <c r="C10" s="53" t="s">
        <v>18</v>
      </c>
      <c r="D10" s="54" t="s">
        <v>25</v>
      </c>
      <c r="E10" s="55" t="s">
        <v>23</v>
      </c>
      <c r="V10" s="5" t="s">
        <v>45</v>
      </c>
      <c r="W10" s="6" t="s">
        <v>23</v>
      </c>
      <c r="X10" s="5" t="s">
        <v>25</v>
      </c>
    </row>
    <row r="11" spans="2:24" ht="15.75" thickBot="1" x14ac:dyDescent="0.3">
      <c r="C11" s="49" t="s">
        <v>17</v>
      </c>
      <c r="D11" s="50" t="s">
        <v>3</v>
      </c>
      <c r="E11" s="51">
        <v>44024</v>
      </c>
      <c r="V11" s="7" t="str">
        <f>IF(C11="","",C11)</f>
        <v>LEADWELLA</v>
      </c>
      <c r="W11" s="8" t="str">
        <f>IF(E11="","","&gt;="&amp;E11)</f>
        <v>&gt;=44024</v>
      </c>
      <c r="X11" s="9" t="str">
        <f>IF(D11="","",D11)</f>
        <v>P</v>
      </c>
    </row>
    <row r="12" spans="2:24" ht="8.25" customHeight="1" x14ac:dyDescent="0.25"/>
    <row r="13" spans="2:24" ht="18" customHeight="1" x14ac:dyDescent="0.25">
      <c r="O13" s="69" t="s">
        <v>47</v>
      </c>
      <c r="P13" s="69"/>
    </row>
    <row r="14" spans="2:24" ht="5.25" hidden="1" customHeight="1" x14ac:dyDescent="0.25"/>
    <row r="15" spans="2:24" ht="2.25" hidden="1" customHeight="1" x14ac:dyDescent="0.25">
      <c r="B15" s="3"/>
      <c r="C15" s="3"/>
      <c r="D15" s="3"/>
      <c r="E15" s="3"/>
      <c r="F15" s="3"/>
      <c r="G15" s="3"/>
      <c r="H15" s="3"/>
      <c r="I15" s="3"/>
    </row>
    <row r="16" spans="2:24" ht="35.1" customHeight="1" thickBot="1" x14ac:dyDescent="0.3">
      <c r="B16" s="10"/>
      <c r="C16" s="10"/>
      <c r="D16" s="10"/>
      <c r="E16" s="10"/>
      <c r="F16" s="10"/>
      <c r="G16" s="10"/>
      <c r="H16" s="10"/>
      <c r="I16" s="10"/>
      <c r="J16" s="74"/>
      <c r="K16" s="74"/>
      <c r="L16" s="75"/>
      <c r="M16" s="75"/>
      <c r="O16" s="68">
        <f xml:space="preserve"> COUNTA(B18:B65)</f>
        <v>1</v>
      </c>
      <c r="P16" s="68"/>
    </row>
    <row r="17" spans="2:16" s="45" customFormat="1" ht="15.75" thickBot="1" x14ac:dyDescent="0.3">
      <c r="B17" s="47" t="s">
        <v>45</v>
      </c>
      <c r="C17" s="47" t="s">
        <v>19</v>
      </c>
      <c r="D17" s="47" t="s">
        <v>20</v>
      </c>
      <c r="E17" s="47" t="s">
        <v>21</v>
      </c>
      <c r="F17" s="47" t="s">
        <v>22</v>
      </c>
      <c r="G17" s="48" t="s">
        <v>23</v>
      </c>
      <c r="H17" s="48" t="s">
        <v>24</v>
      </c>
      <c r="I17" s="47" t="s">
        <v>25</v>
      </c>
      <c r="J17" s="76" t="s">
        <v>26</v>
      </c>
      <c r="K17" s="76"/>
      <c r="L17" s="76" t="s">
        <v>27</v>
      </c>
      <c r="M17" s="76"/>
    </row>
    <row r="18" spans="2:16" s="39" customFormat="1" ht="24.95" customHeight="1" x14ac:dyDescent="0.25">
      <c r="B18" s="12" t="s">
        <v>17</v>
      </c>
      <c r="C18" s="58">
        <v>5</v>
      </c>
      <c r="D18" s="14" t="s">
        <v>10</v>
      </c>
      <c r="E18" s="44" t="s">
        <v>11</v>
      </c>
      <c r="F18" s="58">
        <v>0.5</v>
      </c>
      <c r="G18" s="43">
        <v>44024</v>
      </c>
      <c r="H18" s="43">
        <v>44024</v>
      </c>
      <c r="I18" s="13" t="s">
        <v>3</v>
      </c>
      <c r="J18" s="77"/>
      <c r="K18" s="78"/>
      <c r="L18" s="78"/>
      <c r="M18" s="79"/>
    </row>
    <row r="19" spans="2:16" s="41" customFormat="1" ht="24.95" customHeight="1" x14ac:dyDescent="0.25">
      <c r="B19" s="12"/>
      <c r="C19" s="58"/>
      <c r="D19" s="14"/>
      <c r="E19" s="44"/>
      <c r="F19" s="58"/>
      <c r="G19" s="43"/>
      <c r="H19" s="43"/>
      <c r="I19" s="13"/>
      <c r="J19" s="70"/>
      <c r="K19" s="71"/>
      <c r="L19" s="71"/>
      <c r="M19" s="72"/>
      <c r="O19" s="73"/>
      <c r="P19" s="73"/>
    </row>
    <row r="20" spans="2:16" s="41" customFormat="1" ht="24.95" customHeight="1" x14ac:dyDescent="0.25">
      <c r="B20" s="12"/>
      <c r="C20" s="58"/>
      <c r="D20" s="14"/>
      <c r="E20" s="44"/>
      <c r="F20" s="58"/>
      <c r="G20" s="43"/>
      <c r="H20" s="43"/>
      <c r="I20" s="13"/>
      <c r="J20" s="70"/>
      <c r="K20" s="71"/>
      <c r="L20" s="71"/>
      <c r="M20" s="72"/>
    </row>
    <row r="21" spans="2:16" s="41" customFormat="1" ht="24.95" customHeight="1" x14ac:dyDescent="0.25">
      <c r="B21" s="12"/>
      <c r="C21" s="58"/>
      <c r="D21" s="14"/>
      <c r="E21" s="44"/>
      <c r="F21" s="58"/>
      <c r="G21" s="43"/>
      <c r="H21" s="43"/>
      <c r="I21" s="13"/>
      <c r="J21" s="70"/>
      <c r="K21" s="71"/>
      <c r="L21" s="71"/>
      <c r="M21" s="72"/>
    </row>
    <row r="22" spans="2:16" s="41" customFormat="1" ht="24.95" customHeight="1" x14ac:dyDescent="0.25">
      <c r="B22" s="12"/>
      <c r="C22" s="58"/>
      <c r="D22" s="14"/>
      <c r="E22" s="44"/>
      <c r="F22" s="58"/>
      <c r="G22" s="43"/>
      <c r="H22" s="43"/>
      <c r="I22" s="13"/>
      <c r="J22" s="70"/>
      <c r="K22" s="71"/>
      <c r="L22" s="71"/>
      <c r="M22" s="72"/>
    </row>
    <row r="23" spans="2:16" s="41" customFormat="1" ht="24.95" customHeight="1" x14ac:dyDescent="0.25">
      <c r="B23" s="12"/>
      <c r="C23" s="58"/>
      <c r="D23" s="14"/>
      <c r="E23" s="44"/>
      <c r="F23" s="58"/>
      <c r="G23" s="43"/>
      <c r="H23" s="43"/>
      <c r="I23" s="13"/>
      <c r="J23" s="70"/>
      <c r="K23" s="71"/>
      <c r="L23" s="71"/>
      <c r="M23" s="72"/>
    </row>
    <row r="24" spans="2:16" s="41" customFormat="1" ht="24.95" customHeight="1" x14ac:dyDescent="0.25">
      <c r="B24" s="12"/>
      <c r="C24" s="58"/>
      <c r="D24" s="14"/>
      <c r="E24" s="44"/>
      <c r="F24" s="58"/>
      <c r="G24" s="43"/>
      <c r="H24" s="43"/>
      <c r="I24" s="13"/>
      <c r="J24" s="70"/>
      <c r="K24" s="71"/>
      <c r="L24" s="71"/>
      <c r="M24" s="72"/>
    </row>
    <row r="25" spans="2:16" s="41" customFormat="1" ht="24.95" customHeight="1" x14ac:dyDescent="0.25">
      <c r="B25" s="60"/>
      <c r="C25" s="58"/>
      <c r="D25" s="14"/>
      <c r="E25" s="44"/>
      <c r="F25" s="58"/>
      <c r="G25" s="43"/>
      <c r="H25" s="43"/>
      <c r="I25" s="13"/>
      <c r="J25" s="70"/>
      <c r="K25" s="71"/>
      <c r="L25" s="71"/>
      <c r="M25" s="72"/>
    </row>
    <row r="26" spans="2:16" s="41" customFormat="1" ht="24.95" customHeight="1" x14ac:dyDescent="0.25">
      <c r="B26" s="12"/>
      <c r="C26" s="58"/>
      <c r="D26" s="12"/>
      <c r="E26" s="58"/>
      <c r="F26" s="58"/>
      <c r="G26" s="43"/>
      <c r="H26" s="43"/>
      <c r="I26" s="13"/>
      <c r="J26" s="70"/>
      <c r="K26" s="71"/>
      <c r="L26" s="71"/>
      <c r="M26" s="72"/>
    </row>
    <row r="27" spans="2:16" s="41" customFormat="1" ht="24.95" customHeight="1" x14ac:dyDescent="0.25">
      <c r="B27" s="56"/>
      <c r="C27" s="45"/>
      <c r="D27" s="45"/>
      <c r="E27" s="45"/>
      <c r="F27" s="45"/>
      <c r="G27" s="45"/>
      <c r="H27" s="45"/>
      <c r="I27" s="45"/>
      <c r="J27" s="70"/>
      <c r="K27" s="71"/>
      <c r="L27" s="71"/>
      <c r="M27" s="72"/>
    </row>
    <row r="28" spans="2:16" s="41" customFormat="1" ht="24.95" customHeight="1" x14ac:dyDescent="0.25">
      <c r="B28" s="56"/>
      <c r="C28" s="45"/>
      <c r="D28" s="45"/>
      <c r="E28" s="45"/>
      <c r="F28" s="45"/>
      <c r="G28" s="45"/>
      <c r="H28" s="45"/>
      <c r="I28" s="45"/>
      <c r="J28" s="70"/>
      <c r="K28" s="71"/>
      <c r="L28" s="71"/>
      <c r="M28" s="72"/>
    </row>
    <row r="29" spans="2:16" s="41" customFormat="1" ht="24.95" customHeight="1" x14ac:dyDescent="0.25">
      <c r="B29" s="56"/>
      <c r="C29" s="45"/>
      <c r="D29" s="45"/>
      <c r="E29" s="45"/>
      <c r="F29" s="45"/>
      <c r="G29" s="45"/>
      <c r="H29" s="45"/>
      <c r="I29" s="45"/>
      <c r="J29" s="70"/>
      <c r="K29" s="71"/>
      <c r="L29" s="71"/>
      <c r="M29" s="72"/>
    </row>
    <row r="30" spans="2:16" s="41" customFormat="1" ht="24.95" customHeight="1" x14ac:dyDescent="0.25">
      <c r="B30" s="56"/>
      <c r="C30" s="45"/>
      <c r="D30" s="45"/>
      <c r="E30" s="45"/>
      <c r="F30" s="45"/>
      <c r="G30" s="45"/>
      <c r="H30" s="45"/>
      <c r="I30" s="45"/>
      <c r="J30" s="70"/>
      <c r="K30" s="71"/>
      <c r="L30" s="71"/>
      <c r="M30" s="72"/>
    </row>
    <row r="31" spans="2:16" s="41" customFormat="1" ht="24.95" customHeight="1" x14ac:dyDescent="0.25">
      <c r="B31" s="56"/>
      <c r="C31" s="45"/>
      <c r="D31" s="45"/>
      <c r="E31" s="45"/>
      <c r="F31" s="45"/>
      <c r="G31" s="45"/>
      <c r="H31" s="45"/>
      <c r="I31" s="45"/>
      <c r="J31" s="70"/>
      <c r="K31" s="71"/>
      <c r="L31" s="71"/>
      <c r="M31" s="72"/>
    </row>
    <row r="32" spans="2:16" s="41" customFormat="1" ht="24.95" customHeight="1" x14ac:dyDescent="0.25">
      <c r="B32" s="56"/>
      <c r="C32" s="45"/>
      <c r="D32" s="45"/>
      <c r="E32" s="45"/>
      <c r="F32" s="45"/>
      <c r="G32" s="45"/>
      <c r="H32" s="45"/>
      <c r="I32" s="45"/>
      <c r="J32" s="70"/>
      <c r="K32" s="71"/>
      <c r="L32" s="71"/>
      <c r="M32" s="72"/>
    </row>
    <row r="33" spans="3:13" s="41" customFormat="1" ht="24.95" customHeight="1" x14ac:dyDescent="0.25">
      <c r="C33" s="45"/>
      <c r="D33" s="45"/>
      <c r="E33" s="45"/>
      <c r="F33" s="45"/>
      <c r="G33" s="45"/>
      <c r="H33" s="45"/>
      <c r="I33" s="45"/>
      <c r="J33" s="70"/>
      <c r="K33" s="71"/>
      <c r="L33" s="71"/>
      <c r="M33" s="72"/>
    </row>
    <row r="34" spans="3:13" s="41" customFormat="1" ht="24.95" customHeight="1" x14ac:dyDescent="0.25">
      <c r="C34" s="45"/>
      <c r="D34" s="45"/>
      <c r="E34" s="45"/>
      <c r="F34" s="45"/>
      <c r="G34" s="45"/>
      <c r="H34" s="45"/>
      <c r="I34" s="45"/>
      <c r="J34" s="70"/>
      <c r="K34" s="71"/>
      <c r="L34" s="71"/>
      <c r="M34" s="72"/>
    </row>
    <row r="35" spans="3:13" s="41" customFormat="1" ht="24.95" customHeight="1" x14ac:dyDescent="0.25">
      <c r="C35" s="45"/>
      <c r="D35" s="45"/>
      <c r="E35" s="45"/>
      <c r="F35" s="45"/>
      <c r="G35" s="45"/>
      <c r="H35" s="45"/>
      <c r="I35" s="45"/>
      <c r="J35" s="70"/>
      <c r="K35" s="71"/>
      <c r="L35" s="71"/>
      <c r="M35" s="72"/>
    </row>
    <row r="36" spans="3:13" s="41" customFormat="1" ht="24.95" customHeight="1" x14ac:dyDescent="0.25">
      <c r="C36" s="45"/>
      <c r="D36" s="45"/>
      <c r="E36" s="45"/>
      <c r="F36" s="45"/>
      <c r="G36" s="45"/>
      <c r="H36" s="45"/>
      <c r="I36" s="45"/>
      <c r="J36" s="70"/>
      <c r="K36" s="71"/>
      <c r="L36" s="71"/>
      <c r="M36" s="72"/>
    </row>
    <row r="37" spans="3:13" s="41" customFormat="1" ht="24.95" customHeight="1" x14ac:dyDescent="0.25">
      <c r="C37" s="45"/>
      <c r="D37" s="45"/>
      <c r="E37" s="45"/>
      <c r="F37" s="45"/>
      <c r="G37" s="45"/>
      <c r="H37" s="45"/>
      <c r="I37" s="45"/>
      <c r="J37" s="70"/>
      <c r="K37" s="71"/>
      <c r="L37" s="71"/>
      <c r="M37" s="72"/>
    </row>
    <row r="38" spans="3:13" s="41" customFormat="1" ht="24.95" customHeight="1" x14ac:dyDescent="0.25">
      <c r="C38" s="45"/>
      <c r="D38" s="45"/>
      <c r="E38" s="45"/>
      <c r="F38" s="45"/>
      <c r="G38" s="45"/>
      <c r="H38" s="45"/>
      <c r="I38" s="45"/>
      <c r="J38" s="70"/>
      <c r="K38" s="71"/>
      <c r="L38" s="71"/>
      <c r="M38" s="72"/>
    </row>
    <row r="39" spans="3:13" s="41" customFormat="1" ht="24.95" customHeight="1" x14ac:dyDescent="0.25">
      <c r="C39" s="45"/>
      <c r="D39" s="45"/>
      <c r="E39" s="45"/>
      <c r="F39" s="45"/>
      <c r="G39" s="45"/>
      <c r="H39" s="45"/>
      <c r="I39" s="45"/>
      <c r="J39" s="70"/>
      <c r="K39" s="71"/>
      <c r="L39" s="71"/>
      <c r="M39" s="72"/>
    </row>
    <row r="40" spans="3:13" s="41" customFormat="1" ht="24.95" customHeight="1" x14ac:dyDescent="0.25">
      <c r="C40" s="45"/>
      <c r="D40" s="45"/>
      <c r="E40" s="45"/>
      <c r="F40" s="45"/>
      <c r="G40" s="45"/>
      <c r="H40" s="45"/>
      <c r="I40" s="45"/>
      <c r="J40" s="70"/>
      <c r="K40" s="71"/>
      <c r="L40" s="71"/>
      <c r="M40" s="72"/>
    </row>
    <row r="41" spans="3:13" s="41" customFormat="1" ht="24.95" customHeight="1" x14ac:dyDescent="0.25">
      <c r="C41" s="45"/>
      <c r="D41" s="45"/>
      <c r="E41" s="45"/>
      <c r="F41" s="45"/>
      <c r="G41" s="45"/>
      <c r="H41" s="45"/>
      <c r="I41" s="45"/>
      <c r="J41" s="70"/>
      <c r="K41" s="71"/>
      <c r="L41" s="71"/>
      <c r="M41" s="72"/>
    </row>
    <row r="42" spans="3:13" s="41" customFormat="1" ht="24.95" customHeight="1" x14ac:dyDescent="0.25">
      <c r="C42" s="45"/>
      <c r="D42" s="45"/>
      <c r="E42" s="45"/>
      <c r="F42" s="45"/>
      <c r="G42" s="45"/>
      <c r="H42" s="45"/>
      <c r="I42" s="45"/>
      <c r="J42" s="70"/>
      <c r="K42" s="71"/>
      <c r="L42" s="71"/>
      <c r="M42" s="72"/>
    </row>
    <row r="43" spans="3:13" s="41" customFormat="1" ht="24.95" customHeight="1" x14ac:dyDescent="0.25">
      <c r="C43" s="45"/>
      <c r="D43" s="45"/>
      <c r="E43" s="45"/>
      <c r="F43" s="45"/>
      <c r="G43" s="45"/>
      <c r="H43" s="45"/>
      <c r="I43" s="45"/>
      <c r="J43" s="70"/>
      <c r="K43" s="71"/>
      <c r="L43" s="71"/>
      <c r="M43" s="72"/>
    </row>
    <row r="44" spans="3:13" s="41" customFormat="1" ht="24.95" customHeight="1" x14ac:dyDescent="0.25">
      <c r="C44" s="45"/>
      <c r="D44" s="45"/>
      <c r="E44" s="45"/>
      <c r="F44" s="45"/>
      <c r="G44" s="45"/>
      <c r="H44" s="45"/>
      <c r="I44" s="45"/>
      <c r="J44" s="70"/>
      <c r="K44" s="71"/>
      <c r="L44" s="71"/>
      <c r="M44" s="72"/>
    </row>
    <row r="45" spans="3:13" s="41" customFormat="1" ht="24.95" customHeight="1" x14ac:dyDescent="0.25">
      <c r="C45" s="45"/>
      <c r="D45" s="45"/>
      <c r="E45" s="45"/>
      <c r="F45" s="45"/>
      <c r="G45" s="45"/>
      <c r="H45" s="45"/>
      <c r="I45" s="45"/>
      <c r="J45" s="70"/>
      <c r="K45" s="71"/>
      <c r="L45" s="71"/>
      <c r="M45" s="72"/>
    </row>
    <row r="46" spans="3:13" s="41" customFormat="1" ht="24.95" customHeight="1" x14ac:dyDescent="0.25">
      <c r="C46" s="45"/>
      <c r="D46" s="45"/>
      <c r="E46" s="45"/>
      <c r="F46" s="45"/>
      <c r="G46" s="45"/>
      <c r="H46" s="45"/>
      <c r="I46" s="45"/>
      <c r="J46" s="70"/>
      <c r="K46" s="71"/>
      <c r="L46" s="71"/>
      <c r="M46" s="72"/>
    </row>
    <row r="47" spans="3:13" s="41" customFormat="1" ht="24.95" customHeight="1" x14ac:dyDescent="0.25">
      <c r="C47" s="45"/>
      <c r="D47" s="45"/>
      <c r="E47" s="45"/>
      <c r="F47" s="45"/>
      <c r="G47" s="45"/>
      <c r="H47" s="45"/>
      <c r="I47" s="45"/>
      <c r="J47" s="70"/>
      <c r="K47" s="71"/>
      <c r="L47" s="71"/>
      <c r="M47" s="72"/>
    </row>
    <row r="48" spans="3:13" s="41" customFormat="1" ht="24.95" customHeight="1" x14ac:dyDescent="0.25">
      <c r="C48" s="45"/>
      <c r="D48" s="45"/>
      <c r="E48" s="45"/>
      <c r="F48" s="45"/>
      <c r="G48" s="45"/>
      <c r="H48" s="45"/>
      <c r="I48" s="45"/>
      <c r="J48" s="70"/>
      <c r="K48" s="71"/>
      <c r="L48" s="71"/>
      <c r="M48" s="72"/>
    </row>
    <row r="49" spans="3:13" s="41" customFormat="1" ht="24.95" customHeight="1" x14ac:dyDescent="0.25">
      <c r="C49" s="45"/>
      <c r="D49" s="45"/>
      <c r="E49" s="45"/>
      <c r="F49" s="45"/>
      <c r="G49" s="45"/>
      <c r="H49" s="45"/>
      <c r="I49" s="45"/>
      <c r="J49" s="70"/>
      <c r="K49" s="71"/>
      <c r="L49" s="71"/>
      <c r="M49" s="72"/>
    </row>
    <row r="50" spans="3:13" s="41" customFormat="1" ht="24.95" customHeight="1" x14ac:dyDescent="0.25">
      <c r="C50" s="45"/>
      <c r="D50" s="45"/>
      <c r="E50" s="45"/>
      <c r="F50" s="45"/>
      <c r="G50" s="45"/>
      <c r="H50" s="45"/>
      <c r="I50" s="45"/>
      <c r="J50" s="70"/>
      <c r="K50" s="71"/>
      <c r="L50" s="71"/>
      <c r="M50" s="72"/>
    </row>
    <row r="51" spans="3:13" s="41" customFormat="1" ht="24.95" customHeight="1" x14ac:dyDescent="0.25">
      <c r="C51" s="45"/>
      <c r="D51" s="45"/>
      <c r="E51" s="45"/>
      <c r="F51" s="45"/>
      <c r="G51" s="45"/>
      <c r="H51" s="45"/>
      <c r="I51" s="45"/>
      <c r="J51" s="70"/>
      <c r="K51" s="71"/>
      <c r="L51" s="71"/>
      <c r="M51" s="72"/>
    </row>
    <row r="52" spans="3:13" s="41" customFormat="1" ht="24.95" customHeight="1" x14ac:dyDescent="0.25">
      <c r="C52" s="45"/>
      <c r="D52" s="45"/>
      <c r="E52" s="45"/>
      <c r="F52" s="45"/>
      <c r="G52" s="45"/>
      <c r="H52" s="45"/>
      <c r="I52" s="45"/>
      <c r="J52" s="70"/>
      <c r="K52" s="71"/>
      <c r="L52" s="71"/>
      <c r="M52" s="72"/>
    </row>
    <row r="53" spans="3:13" s="41" customFormat="1" ht="24.95" customHeight="1" x14ac:dyDescent="0.25">
      <c r="C53" s="45"/>
      <c r="D53" s="45"/>
      <c r="E53" s="45"/>
      <c r="F53" s="45"/>
      <c r="G53" s="45"/>
      <c r="H53" s="45"/>
      <c r="I53" s="45"/>
      <c r="J53" s="70"/>
      <c r="K53" s="71"/>
      <c r="L53" s="71"/>
      <c r="M53" s="72"/>
    </row>
    <row r="54" spans="3:13" s="41" customFormat="1" ht="24.95" customHeight="1" x14ac:dyDescent="0.25">
      <c r="C54" s="45"/>
      <c r="D54" s="45"/>
      <c r="E54" s="45"/>
      <c r="F54" s="45"/>
      <c r="G54" s="45"/>
      <c r="H54" s="45"/>
      <c r="I54" s="45"/>
      <c r="J54" s="70"/>
      <c r="K54" s="71"/>
      <c r="L54" s="71"/>
      <c r="M54" s="72"/>
    </row>
    <row r="55" spans="3:13" s="41" customFormat="1" ht="24.95" customHeight="1" x14ac:dyDescent="0.25">
      <c r="C55" s="45"/>
      <c r="D55" s="45"/>
      <c r="E55" s="45"/>
      <c r="F55" s="45"/>
      <c r="G55" s="45"/>
      <c r="H55" s="45"/>
      <c r="I55" s="45"/>
      <c r="J55" s="70"/>
      <c r="K55" s="71"/>
      <c r="L55" s="71"/>
      <c r="M55" s="72"/>
    </row>
    <row r="56" spans="3:13" s="41" customFormat="1" ht="24.95" customHeight="1" x14ac:dyDescent="0.25">
      <c r="C56" s="45"/>
      <c r="D56" s="45"/>
      <c r="E56" s="45"/>
      <c r="F56" s="45"/>
      <c r="G56" s="45"/>
      <c r="H56" s="45"/>
      <c r="I56" s="45"/>
      <c r="J56" s="70"/>
      <c r="K56" s="71"/>
      <c r="L56" s="71"/>
      <c r="M56" s="72"/>
    </row>
    <row r="57" spans="3:13" s="41" customFormat="1" ht="24.95" customHeight="1" x14ac:dyDescent="0.25">
      <c r="C57" s="45"/>
      <c r="D57" s="45"/>
      <c r="E57" s="45"/>
      <c r="F57" s="45"/>
      <c r="G57" s="45"/>
      <c r="H57" s="45"/>
      <c r="I57" s="45"/>
      <c r="J57" s="70"/>
      <c r="K57" s="71"/>
      <c r="L57" s="71"/>
      <c r="M57" s="72"/>
    </row>
    <row r="58" spans="3:13" s="41" customFormat="1" ht="24.95" customHeight="1" x14ac:dyDescent="0.25">
      <c r="C58" s="45"/>
      <c r="D58" s="45"/>
      <c r="E58" s="45"/>
      <c r="F58" s="45"/>
      <c r="G58" s="45"/>
      <c r="H58" s="45"/>
      <c r="I58" s="45"/>
      <c r="J58" s="70"/>
      <c r="K58" s="71"/>
      <c r="L58" s="71"/>
      <c r="M58" s="72"/>
    </row>
    <row r="59" spans="3:13" s="41" customFormat="1" ht="24.95" customHeight="1" x14ac:dyDescent="0.25">
      <c r="C59" s="45"/>
      <c r="D59" s="45"/>
      <c r="E59" s="45"/>
      <c r="F59" s="45"/>
      <c r="G59" s="45"/>
      <c r="H59" s="45"/>
      <c r="I59" s="45"/>
      <c r="J59" s="70"/>
      <c r="K59" s="71"/>
      <c r="L59" s="71"/>
      <c r="M59" s="72"/>
    </row>
    <row r="60" spans="3:13" s="41" customFormat="1" ht="24.95" customHeight="1" x14ac:dyDescent="0.25">
      <c r="C60" s="45"/>
      <c r="D60" s="45"/>
      <c r="E60" s="45"/>
      <c r="F60" s="45"/>
      <c r="G60" s="45"/>
      <c r="H60" s="45"/>
      <c r="I60" s="45"/>
      <c r="J60" s="70"/>
      <c r="K60" s="71"/>
      <c r="L60" s="71"/>
      <c r="M60" s="72"/>
    </row>
    <row r="61" spans="3:13" s="41" customFormat="1" ht="24.95" customHeight="1" x14ac:dyDescent="0.25">
      <c r="C61" s="45"/>
      <c r="D61" s="45"/>
      <c r="E61" s="45"/>
      <c r="F61" s="45"/>
      <c r="G61" s="45"/>
      <c r="H61" s="45"/>
      <c r="I61" s="45"/>
      <c r="J61" s="70"/>
      <c r="K61" s="71"/>
      <c r="L61" s="71"/>
      <c r="M61" s="72"/>
    </row>
    <row r="62" spans="3:13" s="41" customFormat="1" ht="24.95" customHeight="1" x14ac:dyDescent="0.25">
      <c r="C62" s="45"/>
      <c r="D62" s="45"/>
      <c r="E62" s="45"/>
      <c r="F62" s="45"/>
      <c r="G62" s="45"/>
      <c r="H62" s="45"/>
      <c r="I62" s="45"/>
      <c r="J62" s="70"/>
      <c r="K62" s="71"/>
      <c r="L62" s="71"/>
      <c r="M62" s="72"/>
    </row>
    <row r="63" spans="3:13" s="41" customFormat="1" ht="24.95" customHeight="1" x14ac:dyDescent="0.25">
      <c r="C63" s="45"/>
      <c r="D63" s="45"/>
      <c r="E63" s="45"/>
      <c r="F63" s="45"/>
      <c r="G63" s="45"/>
      <c r="H63" s="45"/>
      <c r="I63" s="45"/>
      <c r="J63" s="70"/>
      <c r="K63" s="71"/>
      <c r="L63" s="71"/>
      <c r="M63" s="72"/>
    </row>
    <row r="64" spans="3:13" s="41" customFormat="1" ht="24.95" customHeight="1" x14ac:dyDescent="0.25">
      <c r="C64" s="45"/>
      <c r="D64" s="45"/>
      <c r="E64" s="45"/>
      <c r="F64" s="45"/>
      <c r="G64" s="45"/>
      <c r="H64" s="45"/>
      <c r="I64" s="45"/>
      <c r="J64" s="70"/>
      <c r="K64" s="71"/>
      <c r="L64" s="71"/>
      <c r="M64" s="72"/>
    </row>
    <row r="65" spans="3:13" s="41" customFormat="1" ht="24.95" customHeight="1" x14ac:dyDescent="0.25">
      <c r="C65" s="45"/>
      <c r="D65" s="45"/>
      <c r="E65" s="45"/>
      <c r="F65" s="45"/>
      <c r="G65" s="45"/>
      <c r="H65" s="45"/>
      <c r="I65" s="45"/>
      <c r="J65" s="70"/>
      <c r="K65" s="71"/>
      <c r="L65" s="71"/>
      <c r="M65" s="72"/>
    </row>
    <row r="66" spans="3:13" s="41" customFormat="1" x14ac:dyDescent="0.25">
      <c r="C66" s="45"/>
      <c r="D66" s="45"/>
      <c r="E66" s="45"/>
      <c r="F66" s="45"/>
      <c r="G66" s="45"/>
      <c r="H66" s="45"/>
      <c r="I66" s="45"/>
    </row>
    <row r="67" spans="3:13" s="41" customFormat="1" x14ac:dyDescent="0.25">
      <c r="C67" s="45"/>
      <c r="D67" s="45"/>
      <c r="E67" s="45"/>
      <c r="F67" s="45"/>
      <c r="G67" s="45"/>
      <c r="H67" s="45"/>
      <c r="I67" s="45"/>
    </row>
    <row r="68" spans="3:13" s="41" customFormat="1" x14ac:dyDescent="0.25">
      <c r="C68" s="45"/>
      <c r="D68" s="45"/>
      <c r="E68" s="45"/>
      <c r="F68" s="45"/>
      <c r="G68" s="45"/>
      <c r="H68" s="45"/>
      <c r="I68" s="45"/>
    </row>
    <row r="69" spans="3:13" s="41" customFormat="1" x14ac:dyDescent="0.25">
      <c r="C69" s="45"/>
      <c r="D69" s="45"/>
      <c r="E69" s="45"/>
      <c r="F69" s="45"/>
      <c r="G69" s="45"/>
      <c r="H69" s="45"/>
      <c r="I69" s="45"/>
    </row>
    <row r="70" spans="3:13" s="41" customFormat="1" x14ac:dyDescent="0.25">
      <c r="C70" s="45"/>
      <c r="D70" s="45"/>
      <c r="E70" s="45"/>
      <c r="F70" s="45"/>
      <c r="G70" s="45"/>
      <c r="H70" s="45"/>
      <c r="I70" s="45"/>
    </row>
    <row r="71" spans="3:13" s="41" customFormat="1" x14ac:dyDescent="0.25">
      <c r="C71" s="45"/>
      <c r="D71" s="45"/>
      <c r="E71" s="45"/>
      <c r="F71" s="45"/>
      <c r="G71" s="45"/>
      <c r="H71" s="45"/>
      <c r="I71" s="45"/>
    </row>
    <row r="72" spans="3:13" s="41" customFormat="1" x14ac:dyDescent="0.25">
      <c r="C72" s="45"/>
      <c r="D72" s="45"/>
      <c r="E72" s="45"/>
      <c r="F72" s="45"/>
      <c r="G72" s="45"/>
      <c r="H72" s="45"/>
      <c r="I72" s="45"/>
    </row>
    <row r="73" spans="3:13" s="41" customFormat="1" x14ac:dyDescent="0.25">
      <c r="C73" s="45"/>
      <c r="D73" s="45"/>
      <c r="E73" s="45"/>
      <c r="F73" s="45"/>
      <c r="G73" s="45"/>
      <c r="H73" s="45"/>
      <c r="I73" s="45"/>
    </row>
    <row r="74" spans="3:13" s="41" customFormat="1" x14ac:dyDescent="0.25">
      <c r="C74" s="45"/>
      <c r="D74" s="45"/>
      <c r="E74" s="45"/>
      <c r="F74" s="45"/>
      <c r="G74" s="45"/>
      <c r="H74" s="45"/>
      <c r="I74" s="45"/>
    </row>
    <row r="75" spans="3:13" s="41" customFormat="1" x14ac:dyDescent="0.25">
      <c r="C75" s="45"/>
      <c r="D75" s="45"/>
      <c r="E75" s="45"/>
      <c r="F75" s="45"/>
      <c r="G75" s="45"/>
      <c r="H75" s="45"/>
      <c r="I75" s="45"/>
    </row>
    <row r="76" spans="3:13" s="41" customFormat="1" x14ac:dyDescent="0.25">
      <c r="C76" s="45"/>
      <c r="D76" s="45"/>
      <c r="E76" s="45"/>
      <c r="F76" s="45"/>
      <c r="G76" s="45"/>
      <c r="H76" s="45"/>
      <c r="I76" s="45"/>
    </row>
    <row r="77" spans="3:13" s="41" customFormat="1" x14ac:dyDescent="0.25">
      <c r="C77" s="45"/>
      <c r="D77" s="45"/>
      <c r="E77" s="45"/>
      <c r="F77" s="45"/>
      <c r="G77" s="45"/>
      <c r="H77" s="45"/>
      <c r="I77" s="45"/>
    </row>
    <row r="78" spans="3:13" s="41" customFormat="1" x14ac:dyDescent="0.25">
      <c r="C78" s="45"/>
      <c r="D78" s="45"/>
      <c r="E78" s="45"/>
      <c r="F78" s="45"/>
      <c r="G78" s="45"/>
      <c r="H78" s="45"/>
      <c r="I78" s="45"/>
    </row>
    <row r="79" spans="3:13" s="41" customFormat="1" x14ac:dyDescent="0.25">
      <c r="C79" s="45"/>
      <c r="D79" s="45"/>
      <c r="E79" s="45"/>
      <c r="F79" s="45"/>
      <c r="G79" s="45"/>
      <c r="H79" s="45"/>
      <c r="I79" s="45"/>
    </row>
    <row r="80" spans="3:13" s="41" customFormat="1" x14ac:dyDescent="0.25">
      <c r="C80" s="45"/>
      <c r="D80" s="45"/>
      <c r="E80" s="45"/>
      <c r="F80" s="45"/>
      <c r="G80" s="45"/>
      <c r="H80" s="45"/>
      <c r="I80" s="45"/>
    </row>
    <row r="81" spans="3:9" s="41" customFormat="1" x14ac:dyDescent="0.25">
      <c r="C81" s="45"/>
      <c r="D81" s="45"/>
      <c r="E81" s="45"/>
      <c r="F81" s="45"/>
      <c r="G81" s="45"/>
      <c r="H81" s="45"/>
      <c r="I81" s="45"/>
    </row>
    <row r="82" spans="3:9" s="41" customFormat="1" x14ac:dyDescent="0.25">
      <c r="C82" s="45"/>
      <c r="D82" s="45"/>
      <c r="E82" s="45"/>
      <c r="F82" s="45"/>
      <c r="G82" s="45"/>
      <c r="H82" s="45"/>
      <c r="I82" s="45"/>
    </row>
    <row r="83" spans="3:9" s="41" customFormat="1" x14ac:dyDescent="0.25">
      <c r="C83" s="45"/>
      <c r="D83" s="45"/>
      <c r="E83" s="45"/>
      <c r="F83" s="45"/>
      <c r="G83" s="45"/>
      <c r="H83" s="45"/>
      <c r="I83" s="45"/>
    </row>
    <row r="84" spans="3:9" s="41" customFormat="1" x14ac:dyDescent="0.25">
      <c r="C84" s="45"/>
      <c r="D84" s="45"/>
      <c r="E84" s="45"/>
      <c r="F84" s="45"/>
      <c r="G84" s="45"/>
      <c r="H84" s="45"/>
      <c r="I84" s="45"/>
    </row>
    <row r="85" spans="3:9" s="41" customFormat="1" x14ac:dyDescent="0.25">
      <c r="C85" s="45"/>
      <c r="D85" s="45"/>
      <c r="E85" s="45"/>
      <c r="F85" s="45"/>
      <c r="G85" s="45"/>
      <c r="H85" s="45"/>
      <c r="I85" s="45"/>
    </row>
    <row r="86" spans="3:9" s="41" customFormat="1" x14ac:dyDescent="0.25">
      <c r="C86" s="45"/>
      <c r="D86" s="45"/>
      <c r="E86" s="45"/>
      <c r="F86" s="45"/>
      <c r="G86" s="45"/>
      <c r="H86" s="45"/>
      <c r="I86" s="45"/>
    </row>
    <row r="87" spans="3:9" s="41" customFormat="1" x14ac:dyDescent="0.25">
      <c r="C87" s="45"/>
      <c r="D87" s="45"/>
      <c r="E87" s="45"/>
      <c r="F87" s="45"/>
      <c r="G87" s="45"/>
      <c r="H87" s="45"/>
      <c r="I87" s="45"/>
    </row>
    <row r="88" spans="3:9" s="41" customFormat="1" x14ac:dyDescent="0.25">
      <c r="C88" s="45"/>
      <c r="D88" s="45"/>
      <c r="E88" s="45"/>
      <c r="F88" s="45"/>
      <c r="G88" s="45"/>
      <c r="H88" s="45"/>
      <c r="I88" s="45"/>
    </row>
    <row r="89" spans="3:9" s="41" customFormat="1" x14ac:dyDescent="0.25">
      <c r="C89" s="45"/>
      <c r="D89" s="45"/>
      <c r="E89" s="45"/>
      <c r="F89" s="45"/>
      <c r="G89" s="45"/>
      <c r="H89" s="45"/>
      <c r="I89" s="45"/>
    </row>
    <row r="90" spans="3:9" s="41" customFormat="1" x14ac:dyDescent="0.25">
      <c r="C90" s="45"/>
      <c r="D90" s="45"/>
      <c r="E90" s="45"/>
      <c r="F90" s="45"/>
      <c r="G90" s="45"/>
      <c r="H90" s="45"/>
      <c r="I90" s="45"/>
    </row>
    <row r="91" spans="3:9" s="41" customFormat="1" x14ac:dyDescent="0.25">
      <c r="C91" s="45"/>
      <c r="D91" s="45"/>
      <c r="E91" s="45"/>
      <c r="F91" s="45"/>
      <c r="G91" s="45"/>
      <c r="H91" s="45"/>
      <c r="I91" s="45"/>
    </row>
    <row r="92" spans="3:9" s="41" customFormat="1" x14ac:dyDescent="0.25">
      <c r="C92" s="45"/>
      <c r="D92" s="45"/>
      <c r="E92" s="45"/>
      <c r="F92" s="45"/>
      <c r="G92" s="45"/>
      <c r="H92" s="45"/>
      <c r="I92" s="45"/>
    </row>
    <row r="93" spans="3:9" s="41" customFormat="1" x14ac:dyDescent="0.25">
      <c r="C93" s="45"/>
      <c r="D93" s="45"/>
      <c r="E93" s="45"/>
      <c r="F93" s="45"/>
      <c r="G93" s="45"/>
      <c r="H93" s="45"/>
      <c r="I93" s="45"/>
    </row>
    <row r="94" spans="3:9" s="41" customFormat="1" x14ac:dyDescent="0.25">
      <c r="C94" s="45"/>
      <c r="D94" s="45"/>
      <c r="E94" s="45"/>
      <c r="F94" s="45"/>
      <c r="G94" s="45"/>
      <c r="H94" s="45"/>
      <c r="I94" s="45"/>
    </row>
    <row r="95" spans="3:9" s="41" customFormat="1" x14ac:dyDescent="0.25">
      <c r="C95" s="45"/>
      <c r="D95" s="45"/>
      <c r="E95" s="45"/>
      <c r="F95" s="45"/>
      <c r="G95" s="45"/>
      <c r="H95" s="45"/>
      <c r="I95" s="45"/>
    </row>
    <row r="96" spans="3:9" s="41" customFormat="1" x14ac:dyDescent="0.25">
      <c r="C96" s="45"/>
      <c r="D96" s="45"/>
      <c r="E96" s="45"/>
      <c r="F96" s="45"/>
      <c r="G96" s="45"/>
      <c r="H96" s="45"/>
      <c r="I96" s="45"/>
    </row>
    <row r="97" spans="3:9" s="41" customFormat="1" x14ac:dyDescent="0.25">
      <c r="C97" s="45"/>
      <c r="D97" s="45"/>
      <c r="E97" s="45"/>
      <c r="F97" s="45"/>
      <c r="G97" s="45"/>
      <c r="H97" s="45"/>
      <c r="I97" s="45"/>
    </row>
    <row r="98" spans="3:9" s="41" customFormat="1" x14ac:dyDescent="0.25">
      <c r="C98" s="45"/>
      <c r="D98" s="45"/>
      <c r="E98" s="45"/>
      <c r="F98" s="45"/>
      <c r="G98" s="45"/>
      <c r="H98" s="45"/>
      <c r="I98" s="45"/>
    </row>
    <row r="99" spans="3:9" s="41" customFormat="1" x14ac:dyDescent="0.25">
      <c r="C99" s="45"/>
      <c r="D99" s="45"/>
      <c r="E99" s="45"/>
      <c r="F99" s="45"/>
      <c r="G99" s="45"/>
      <c r="H99" s="45"/>
      <c r="I99" s="45"/>
    </row>
    <row r="100" spans="3:9" s="41" customFormat="1" x14ac:dyDescent="0.25">
      <c r="C100" s="45"/>
      <c r="D100" s="45"/>
      <c r="E100" s="45"/>
      <c r="F100" s="45"/>
      <c r="G100" s="45"/>
      <c r="H100" s="45"/>
      <c r="I100" s="45"/>
    </row>
    <row r="101" spans="3:9" s="41" customFormat="1" x14ac:dyDescent="0.25">
      <c r="C101" s="45"/>
      <c r="D101" s="45"/>
      <c r="E101" s="45"/>
      <c r="F101" s="45"/>
      <c r="G101" s="45"/>
      <c r="H101" s="45"/>
      <c r="I101" s="45"/>
    </row>
    <row r="102" spans="3:9" s="41" customFormat="1" x14ac:dyDescent="0.25">
      <c r="C102" s="45"/>
      <c r="D102" s="45"/>
      <c r="E102" s="45"/>
      <c r="F102" s="45"/>
      <c r="G102" s="45"/>
      <c r="H102" s="45"/>
      <c r="I102" s="45"/>
    </row>
    <row r="103" spans="3:9" s="41" customFormat="1" x14ac:dyDescent="0.25">
      <c r="C103" s="45"/>
      <c r="D103" s="45"/>
      <c r="E103" s="45"/>
      <c r="F103" s="45"/>
      <c r="G103" s="45"/>
      <c r="H103" s="45"/>
      <c r="I103" s="45"/>
    </row>
    <row r="104" spans="3:9" s="41" customFormat="1" x14ac:dyDescent="0.25">
      <c r="C104" s="45"/>
      <c r="D104" s="45"/>
      <c r="E104" s="45"/>
      <c r="F104" s="45"/>
      <c r="G104" s="45"/>
      <c r="H104" s="45"/>
      <c r="I104" s="45"/>
    </row>
    <row r="105" spans="3:9" s="41" customFormat="1" x14ac:dyDescent="0.25">
      <c r="C105" s="45"/>
      <c r="D105" s="45"/>
      <c r="E105" s="45"/>
      <c r="F105" s="45"/>
      <c r="G105" s="45"/>
      <c r="H105" s="45"/>
      <c r="I105" s="45"/>
    </row>
    <row r="106" spans="3:9" s="41" customFormat="1" x14ac:dyDescent="0.25">
      <c r="C106" s="45"/>
      <c r="D106" s="45"/>
      <c r="E106" s="45"/>
      <c r="F106" s="45"/>
      <c r="G106" s="45"/>
      <c r="H106" s="45"/>
      <c r="I106" s="45"/>
    </row>
    <row r="107" spans="3:9" s="41" customFormat="1" x14ac:dyDescent="0.25">
      <c r="C107" s="45"/>
      <c r="D107" s="45"/>
      <c r="E107" s="45"/>
      <c r="F107" s="45"/>
      <c r="G107" s="45"/>
      <c r="H107" s="45"/>
      <c r="I107" s="45"/>
    </row>
    <row r="108" spans="3:9" s="41" customFormat="1" x14ac:dyDescent="0.25">
      <c r="C108" s="45"/>
      <c r="D108" s="45"/>
      <c r="E108" s="45"/>
      <c r="F108" s="45"/>
      <c r="G108" s="45"/>
      <c r="H108" s="45"/>
      <c r="I108" s="45"/>
    </row>
    <row r="109" spans="3:9" s="41" customFormat="1" x14ac:dyDescent="0.25">
      <c r="C109" s="45"/>
      <c r="D109" s="45"/>
      <c r="E109" s="45"/>
      <c r="F109" s="45"/>
      <c r="G109" s="45"/>
      <c r="H109" s="45"/>
      <c r="I109" s="45"/>
    </row>
    <row r="110" spans="3:9" s="41" customFormat="1" x14ac:dyDescent="0.25">
      <c r="C110" s="45"/>
      <c r="D110" s="45"/>
      <c r="E110" s="45"/>
      <c r="F110" s="45"/>
      <c r="G110" s="45"/>
      <c r="H110" s="45"/>
      <c r="I110" s="45"/>
    </row>
    <row r="111" spans="3:9" s="41" customFormat="1" x14ac:dyDescent="0.25">
      <c r="C111" s="45"/>
      <c r="D111" s="45"/>
      <c r="E111" s="45"/>
      <c r="F111" s="45"/>
      <c r="G111" s="45"/>
      <c r="H111" s="45"/>
      <c r="I111" s="45"/>
    </row>
    <row r="112" spans="3:9" s="41" customFormat="1" x14ac:dyDescent="0.25">
      <c r="C112" s="45"/>
      <c r="D112" s="45"/>
      <c r="E112" s="45"/>
      <c r="F112" s="45"/>
      <c r="G112" s="45"/>
      <c r="H112" s="45"/>
      <c r="I112" s="45"/>
    </row>
    <row r="113" spans="3:9" s="41" customFormat="1" x14ac:dyDescent="0.25">
      <c r="C113" s="45"/>
      <c r="D113" s="45"/>
      <c r="E113" s="45"/>
      <c r="F113" s="45"/>
      <c r="G113" s="45"/>
      <c r="H113" s="45"/>
      <c r="I113" s="45"/>
    </row>
    <row r="114" spans="3:9" s="41" customFormat="1" x14ac:dyDescent="0.25">
      <c r="C114" s="45"/>
      <c r="D114" s="45"/>
      <c r="E114" s="45"/>
      <c r="F114" s="45"/>
      <c r="G114" s="45"/>
      <c r="H114" s="45"/>
      <c r="I114" s="45"/>
    </row>
    <row r="115" spans="3:9" s="41" customFormat="1" x14ac:dyDescent="0.25">
      <c r="C115" s="45"/>
      <c r="D115" s="45"/>
      <c r="E115" s="45"/>
      <c r="F115" s="45"/>
      <c r="G115" s="45"/>
      <c r="H115" s="45"/>
      <c r="I115" s="45"/>
    </row>
    <row r="116" spans="3:9" s="41" customFormat="1" x14ac:dyDescent="0.25">
      <c r="C116" s="45"/>
      <c r="D116" s="45"/>
      <c r="E116" s="45"/>
      <c r="F116" s="45"/>
      <c r="G116" s="45"/>
      <c r="H116" s="45"/>
      <c r="I116" s="45"/>
    </row>
    <row r="117" spans="3:9" s="41" customFormat="1" x14ac:dyDescent="0.25">
      <c r="C117" s="45"/>
      <c r="D117" s="45"/>
      <c r="E117" s="45"/>
      <c r="F117" s="45"/>
      <c r="G117" s="45"/>
      <c r="H117" s="45"/>
      <c r="I117" s="45"/>
    </row>
    <row r="118" spans="3:9" s="41" customFormat="1" x14ac:dyDescent="0.25">
      <c r="C118" s="45"/>
      <c r="D118" s="45"/>
      <c r="E118" s="45"/>
      <c r="F118" s="45"/>
      <c r="G118" s="45"/>
      <c r="H118" s="45"/>
      <c r="I118" s="45"/>
    </row>
    <row r="119" spans="3:9" s="41" customFormat="1" x14ac:dyDescent="0.25">
      <c r="C119" s="45"/>
      <c r="D119" s="45"/>
      <c r="E119" s="45"/>
      <c r="F119" s="45"/>
      <c r="G119" s="45"/>
      <c r="H119" s="45"/>
      <c r="I119" s="45"/>
    </row>
    <row r="120" spans="3:9" s="41" customFormat="1" x14ac:dyDescent="0.25">
      <c r="C120" s="45"/>
      <c r="D120" s="45"/>
      <c r="E120" s="45"/>
      <c r="F120" s="45"/>
      <c r="G120" s="45"/>
      <c r="H120" s="45"/>
      <c r="I120" s="45"/>
    </row>
    <row r="121" spans="3:9" s="41" customFormat="1" x14ac:dyDescent="0.25">
      <c r="C121" s="45"/>
      <c r="D121" s="45"/>
      <c r="E121" s="45"/>
      <c r="F121" s="45"/>
      <c r="G121" s="45"/>
      <c r="H121" s="45"/>
      <c r="I121" s="45"/>
    </row>
    <row r="122" spans="3:9" s="41" customFormat="1" x14ac:dyDescent="0.25">
      <c r="C122" s="45"/>
      <c r="D122" s="45"/>
      <c r="E122" s="45"/>
      <c r="F122" s="45"/>
      <c r="G122" s="45"/>
      <c r="H122" s="45"/>
      <c r="I122" s="45"/>
    </row>
    <row r="123" spans="3:9" s="41" customFormat="1" x14ac:dyDescent="0.25">
      <c r="C123" s="45"/>
      <c r="D123" s="45"/>
      <c r="E123" s="45"/>
      <c r="F123" s="45"/>
      <c r="G123" s="45"/>
      <c r="H123" s="45"/>
      <c r="I123" s="45"/>
    </row>
    <row r="124" spans="3:9" s="41" customFormat="1" x14ac:dyDescent="0.25">
      <c r="C124" s="56"/>
      <c r="D124" s="56"/>
      <c r="E124" s="56"/>
      <c r="F124" s="56"/>
      <c r="G124" s="56"/>
      <c r="H124" s="56"/>
      <c r="I124" s="56"/>
    </row>
    <row r="125" spans="3:9" s="41" customFormat="1" x14ac:dyDescent="0.25">
      <c r="C125" s="56"/>
      <c r="D125" s="56"/>
      <c r="E125" s="56"/>
      <c r="F125" s="56"/>
      <c r="G125" s="56"/>
      <c r="H125" s="56"/>
      <c r="I125" s="56"/>
    </row>
    <row r="126" spans="3:9" s="41" customFormat="1" x14ac:dyDescent="0.25">
      <c r="C126" s="56"/>
      <c r="D126" s="56"/>
      <c r="E126" s="56"/>
      <c r="F126" s="56"/>
      <c r="G126" s="56"/>
      <c r="H126" s="56"/>
      <c r="I126" s="56"/>
    </row>
    <row r="127" spans="3:9" s="41" customFormat="1" x14ac:dyDescent="0.25">
      <c r="C127" s="56"/>
      <c r="D127" s="56"/>
      <c r="E127" s="56"/>
      <c r="F127" s="56"/>
      <c r="G127" s="56"/>
      <c r="H127" s="56"/>
      <c r="I127" s="56"/>
    </row>
    <row r="128" spans="3:9" s="41" customFormat="1" x14ac:dyDescent="0.25">
      <c r="C128" s="56"/>
      <c r="D128" s="56"/>
      <c r="E128" s="56"/>
      <c r="F128" s="56"/>
      <c r="G128" s="56"/>
      <c r="H128" s="56"/>
      <c r="I128" s="56"/>
    </row>
    <row r="129" s="41" customFormat="1" x14ac:dyDescent="0.25"/>
    <row r="130" s="41" customFormat="1" x14ac:dyDescent="0.25"/>
    <row r="131" s="41" customFormat="1" x14ac:dyDescent="0.25"/>
    <row r="132" s="41" customFormat="1" x14ac:dyDescent="0.25"/>
    <row r="133" s="41" customFormat="1" x14ac:dyDescent="0.25"/>
    <row r="134" s="41" customFormat="1" x14ac:dyDescent="0.25"/>
    <row r="135" s="41" customFormat="1" x14ac:dyDescent="0.25"/>
    <row r="136" s="41" customFormat="1" x14ac:dyDescent="0.25"/>
    <row r="137" s="41" customFormat="1" x14ac:dyDescent="0.25"/>
    <row r="138" s="41" customFormat="1" x14ac:dyDescent="0.25"/>
    <row r="139" s="41" customFormat="1" x14ac:dyDescent="0.25"/>
    <row r="140" s="41" customFormat="1" x14ac:dyDescent="0.25"/>
    <row r="141" s="41" customFormat="1" x14ac:dyDescent="0.25"/>
    <row r="142" s="41" customFormat="1" x14ac:dyDescent="0.25"/>
    <row r="143" s="41" customFormat="1" x14ac:dyDescent="0.25"/>
    <row r="144" s="41" customFormat="1" x14ac:dyDescent="0.25"/>
    <row r="145" s="41" customFormat="1" x14ac:dyDescent="0.25"/>
    <row r="146" s="41" customFormat="1" x14ac:dyDescent="0.25"/>
    <row r="147" s="41" customFormat="1" x14ac:dyDescent="0.25"/>
    <row r="148" s="41" customFormat="1" x14ac:dyDescent="0.25"/>
    <row r="149" s="41" customFormat="1" x14ac:dyDescent="0.25"/>
    <row r="150" s="41" customFormat="1" x14ac:dyDescent="0.25"/>
    <row r="151" s="41" customFormat="1" x14ac:dyDescent="0.25"/>
    <row r="152" s="41" customFormat="1" x14ac:dyDescent="0.25"/>
    <row r="153" s="41" customFormat="1" x14ac:dyDescent="0.25"/>
    <row r="154" s="41" customFormat="1" x14ac:dyDescent="0.25"/>
    <row r="155" s="41" customFormat="1" x14ac:dyDescent="0.25"/>
    <row r="156" s="41" customFormat="1" x14ac:dyDescent="0.25"/>
    <row r="157" s="41" customFormat="1" x14ac:dyDescent="0.25"/>
    <row r="158" s="41" customFormat="1" x14ac:dyDescent="0.25"/>
    <row r="159" s="41" customFormat="1" x14ac:dyDescent="0.25"/>
    <row r="160" s="41" customFormat="1" x14ac:dyDescent="0.25"/>
    <row r="161" s="41" customFormat="1" x14ac:dyDescent="0.25"/>
    <row r="162" s="41" customFormat="1" x14ac:dyDescent="0.25"/>
    <row r="163" s="41" customFormat="1" x14ac:dyDescent="0.25"/>
    <row r="164" s="41" customFormat="1" x14ac:dyDescent="0.25"/>
    <row r="165" s="41" customFormat="1" x14ac:dyDescent="0.25"/>
    <row r="166" s="41" customFormat="1" x14ac:dyDescent="0.25"/>
    <row r="167" s="41" customFormat="1" x14ac:dyDescent="0.25"/>
    <row r="168" s="41" customFormat="1" x14ac:dyDescent="0.25"/>
    <row r="169" s="41" customFormat="1" x14ac:dyDescent="0.25"/>
    <row r="170" s="41" customFormat="1" x14ac:dyDescent="0.25"/>
    <row r="171" s="41" customFormat="1" x14ac:dyDescent="0.25"/>
    <row r="172" s="41" customFormat="1" x14ac:dyDescent="0.25"/>
    <row r="173" s="41" customFormat="1" x14ac:dyDescent="0.25"/>
    <row r="174" s="41" customFormat="1" x14ac:dyDescent="0.25"/>
    <row r="175" s="41" customFormat="1" x14ac:dyDescent="0.25"/>
    <row r="176" s="41" customFormat="1" x14ac:dyDescent="0.25"/>
    <row r="177" spans="3:9" s="41" customFormat="1" x14ac:dyDescent="0.25">
      <c r="C177" s="56"/>
      <c r="D177" s="56"/>
      <c r="E177" s="56"/>
      <c r="F177" s="56"/>
      <c r="G177" s="56"/>
      <c r="H177" s="56"/>
      <c r="I177" s="56"/>
    </row>
    <row r="178" spans="3:9" s="41" customFormat="1" x14ac:dyDescent="0.25">
      <c r="C178" s="56"/>
      <c r="D178" s="56"/>
      <c r="E178" s="56"/>
      <c r="F178" s="56"/>
      <c r="G178" s="56"/>
      <c r="H178" s="56"/>
      <c r="I178" s="56"/>
    </row>
    <row r="179" spans="3:9" s="41" customFormat="1" x14ac:dyDescent="0.25">
      <c r="C179" s="56"/>
      <c r="D179" s="56"/>
      <c r="E179" s="56"/>
      <c r="F179" s="56"/>
      <c r="G179" s="56"/>
      <c r="H179" s="56"/>
      <c r="I179" s="56"/>
    </row>
    <row r="180" spans="3:9" s="41" customFormat="1" x14ac:dyDescent="0.25">
      <c r="C180" s="56"/>
      <c r="D180" s="56"/>
      <c r="E180" s="56"/>
      <c r="F180" s="56"/>
      <c r="G180" s="56"/>
      <c r="H180" s="56"/>
      <c r="I180" s="56"/>
    </row>
    <row r="181" spans="3:9" s="41" customFormat="1" x14ac:dyDescent="0.25">
      <c r="C181" s="56"/>
      <c r="D181" s="56"/>
      <c r="E181" s="56"/>
      <c r="F181" s="56"/>
      <c r="G181" s="56"/>
      <c r="H181" s="56"/>
      <c r="I181" s="56"/>
    </row>
    <row r="182" spans="3:9" s="41" customFormat="1" x14ac:dyDescent="0.25">
      <c r="C182" s="56"/>
      <c r="D182" s="56"/>
      <c r="E182" s="56"/>
      <c r="F182" s="56"/>
      <c r="G182" s="56"/>
      <c r="H182" s="56"/>
      <c r="I182" s="56"/>
    </row>
    <row r="183" spans="3:9" s="41" customFormat="1" x14ac:dyDescent="0.25">
      <c r="C183" s="56"/>
      <c r="D183" s="56"/>
      <c r="E183" s="56"/>
      <c r="F183" s="56"/>
      <c r="G183" s="56"/>
      <c r="H183" s="56"/>
      <c r="I183" s="56"/>
    </row>
    <row r="184" spans="3:9" s="41" customFormat="1" x14ac:dyDescent="0.25">
      <c r="C184" s="56"/>
      <c r="D184" s="56"/>
      <c r="E184" s="56"/>
      <c r="F184" s="56"/>
      <c r="G184" s="56"/>
      <c r="H184" s="56"/>
      <c r="I184" s="56"/>
    </row>
    <row r="185" spans="3:9" s="41" customFormat="1" x14ac:dyDescent="0.25">
      <c r="C185" s="56"/>
      <c r="D185" s="56"/>
      <c r="E185" s="56"/>
      <c r="F185" s="56"/>
      <c r="G185" s="56"/>
      <c r="H185" s="56"/>
      <c r="I185" s="56"/>
    </row>
    <row r="186" spans="3:9" s="41" customFormat="1" x14ac:dyDescent="0.25">
      <c r="C186" s="56"/>
      <c r="D186" s="56"/>
      <c r="E186" s="56"/>
      <c r="F186" s="56"/>
      <c r="G186" s="56"/>
      <c r="H186" s="56"/>
      <c r="I186" s="56"/>
    </row>
    <row r="187" spans="3:9" s="41" customFormat="1" x14ac:dyDescent="0.25">
      <c r="C187" s="56"/>
      <c r="D187" s="56"/>
      <c r="E187" s="56"/>
      <c r="F187" s="56"/>
      <c r="G187" s="56"/>
      <c r="H187" s="56"/>
      <c r="I187" s="56"/>
    </row>
    <row r="188" spans="3:9" s="41" customFormat="1" x14ac:dyDescent="0.25">
      <c r="C188" s="56"/>
      <c r="D188" s="56"/>
      <c r="E188" s="56"/>
      <c r="F188" s="56"/>
      <c r="G188" s="56"/>
      <c r="H188" s="56"/>
      <c r="I188" s="56"/>
    </row>
    <row r="189" spans="3:9" s="41" customFormat="1" x14ac:dyDescent="0.25">
      <c r="C189" s="56"/>
      <c r="D189" s="56"/>
      <c r="E189" s="56"/>
      <c r="F189" s="56"/>
      <c r="G189" s="56"/>
      <c r="H189" s="56"/>
      <c r="I189" s="56"/>
    </row>
    <row r="190" spans="3:9" s="41" customFormat="1" x14ac:dyDescent="0.25">
      <c r="C190" s="56"/>
      <c r="D190" s="56"/>
      <c r="E190" s="56"/>
      <c r="F190" s="56"/>
      <c r="G190" s="56"/>
      <c r="H190" s="56"/>
      <c r="I190" s="56"/>
    </row>
    <row r="191" spans="3:9" x14ac:dyDescent="0.25">
      <c r="C191" s="42"/>
    </row>
  </sheetData>
  <mergeCells count="103">
    <mergeCell ref="J65:K65"/>
    <mergeCell ref="L65:M65"/>
    <mergeCell ref="J62:K62"/>
    <mergeCell ref="L62:M62"/>
    <mergeCell ref="J63:K63"/>
    <mergeCell ref="L63:M63"/>
    <mergeCell ref="J64:K64"/>
    <mergeCell ref="L64:M64"/>
    <mergeCell ref="J59:K59"/>
    <mergeCell ref="L59:M59"/>
    <mergeCell ref="J60:K60"/>
    <mergeCell ref="L60:M60"/>
    <mergeCell ref="J61:K61"/>
    <mergeCell ref="L61:M61"/>
    <mergeCell ref="J56:K56"/>
    <mergeCell ref="L56:M56"/>
    <mergeCell ref="J57:K57"/>
    <mergeCell ref="L57:M57"/>
    <mergeCell ref="J58:K58"/>
    <mergeCell ref="L58:M58"/>
    <mergeCell ref="J53:K53"/>
    <mergeCell ref="L53:M53"/>
    <mergeCell ref="J54:K54"/>
    <mergeCell ref="L54:M54"/>
    <mergeCell ref="J55:K55"/>
    <mergeCell ref="L55:M55"/>
    <mergeCell ref="J50:K50"/>
    <mergeCell ref="L50:M50"/>
    <mergeCell ref="J51:K51"/>
    <mergeCell ref="L51:M51"/>
    <mergeCell ref="J52:K52"/>
    <mergeCell ref="L52:M52"/>
    <mergeCell ref="O19:P19"/>
    <mergeCell ref="J16:K16"/>
    <mergeCell ref="L16:M16"/>
    <mergeCell ref="J17:K17"/>
    <mergeCell ref="L17:M17"/>
    <mergeCell ref="J18:K18"/>
    <mergeCell ref="L18:M18"/>
    <mergeCell ref="J19:K19"/>
    <mergeCell ref="L19:M19"/>
    <mergeCell ref="J20:K20"/>
    <mergeCell ref="L20:M20"/>
    <mergeCell ref="J21:K21"/>
    <mergeCell ref="L21:M21"/>
    <mergeCell ref="J22:K22"/>
    <mergeCell ref="L22:M22"/>
    <mergeCell ref="J23:K23"/>
    <mergeCell ref="L23:M23"/>
    <mergeCell ref="J24:K24"/>
    <mergeCell ref="L24:M24"/>
    <mergeCell ref="J25:K25"/>
    <mergeCell ref="L25:M25"/>
    <mergeCell ref="J26:K26"/>
    <mergeCell ref="L26:M26"/>
    <mergeCell ref="J27:K27"/>
    <mergeCell ref="L27:M27"/>
    <mergeCell ref="J28:K28"/>
    <mergeCell ref="L28:M28"/>
    <mergeCell ref="J29:K29"/>
    <mergeCell ref="L29:M29"/>
    <mergeCell ref="J30:K30"/>
    <mergeCell ref="L30:M30"/>
    <mergeCell ref="J31:K31"/>
    <mergeCell ref="L31:M31"/>
    <mergeCell ref="J32:K32"/>
    <mergeCell ref="L32:M32"/>
    <mergeCell ref="J33:K33"/>
    <mergeCell ref="L33:M33"/>
    <mergeCell ref="J34:K34"/>
    <mergeCell ref="L34:M34"/>
    <mergeCell ref="J35:K35"/>
    <mergeCell ref="L35:M35"/>
    <mergeCell ref="J36:K36"/>
    <mergeCell ref="L36:M36"/>
    <mergeCell ref="J37:K37"/>
    <mergeCell ref="L37:M37"/>
    <mergeCell ref="J38:K38"/>
    <mergeCell ref="L38:M38"/>
    <mergeCell ref="O16:P16"/>
    <mergeCell ref="O13:P13"/>
    <mergeCell ref="J44:K44"/>
    <mergeCell ref="L44:M44"/>
    <mergeCell ref="J45:K45"/>
    <mergeCell ref="L45:M45"/>
    <mergeCell ref="J49:K49"/>
    <mergeCell ref="L49:M49"/>
    <mergeCell ref="J46:K46"/>
    <mergeCell ref="L46:M46"/>
    <mergeCell ref="J47:K47"/>
    <mergeCell ref="L47:M47"/>
    <mergeCell ref="J48:K48"/>
    <mergeCell ref="L48:M48"/>
    <mergeCell ref="J39:K39"/>
    <mergeCell ref="L39:M39"/>
    <mergeCell ref="J40:K40"/>
    <mergeCell ref="L40:M40"/>
    <mergeCell ref="J41:K41"/>
    <mergeCell ref="L41:M41"/>
    <mergeCell ref="J42:K42"/>
    <mergeCell ref="L42:M42"/>
    <mergeCell ref="J43:K43"/>
    <mergeCell ref="L43:M43"/>
  </mergeCells>
  <pageMargins left="0.37" right="0.25" top="0.75" bottom="0.75" header="0.3" footer="0.3"/>
  <pageSetup paperSize="9" fitToWidth="0" fitToHeight="0" orientation="landscape" horizontalDpi="203" verticalDpi="20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'!$A:$A</xm:f>
          </x14:formula1>
          <xm:sqref>C11</xm:sqref>
        </x14:dataValidation>
        <x14:dataValidation type="list" allowBlank="1" showInputMessage="1" showErrorMessage="1">
          <x14:formula1>
            <xm:f>'Liste '!$E$2:$E$3</xm:f>
          </x14:formula1>
          <xm:sqref>D11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Y195"/>
  <sheetViews>
    <sheetView showGridLines="0" tabSelected="1" topLeftCell="A7" zoomScale="95" zoomScaleNormal="95" workbookViewId="0">
      <selection activeCell="D28" sqref="D28"/>
    </sheetView>
  </sheetViews>
  <sheetFormatPr baseColWidth="10" defaultColWidth="11.42578125" defaultRowHeight="15" x14ac:dyDescent="0.25"/>
  <cols>
    <col min="1" max="1" width="5.28515625" customWidth="1"/>
    <col min="4" max="4" width="30.5703125" customWidth="1"/>
    <col min="5" max="5" width="15.5703125" customWidth="1"/>
  </cols>
  <sheetData>
    <row r="1" spans="2:25" x14ac:dyDescent="0.25">
      <c r="J1" s="3"/>
    </row>
    <row r="3" spans="2:25" x14ac:dyDescent="0.25">
      <c r="E3" s="3"/>
    </row>
    <row r="4" spans="2:25" x14ac:dyDescent="0.25">
      <c r="E4" s="3"/>
    </row>
    <row r="5" spans="2:25" x14ac:dyDescent="0.25">
      <c r="E5" s="3"/>
    </row>
    <row r="6" spans="2:25" x14ac:dyDescent="0.25">
      <c r="E6" s="3"/>
    </row>
    <row r="7" spans="2:25" x14ac:dyDescent="0.25">
      <c r="E7" s="3"/>
    </row>
    <row r="8" spans="2:25" x14ac:dyDescent="0.25">
      <c r="E8" s="3"/>
    </row>
    <row r="9" spans="2:25" x14ac:dyDescent="0.25">
      <c r="E9" s="3"/>
    </row>
    <row r="10" spans="2:25" x14ac:dyDescent="0.25">
      <c r="E10" s="3"/>
    </row>
    <row r="11" spans="2:25" x14ac:dyDescent="0.25">
      <c r="E11" s="3"/>
    </row>
    <row r="12" spans="2:25" x14ac:dyDescent="0.25">
      <c r="E12" s="3"/>
    </row>
    <row r="13" spans="2:25" ht="15.75" thickBot="1" x14ac:dyDescent="0.3"/>
    <row r="14" spans="2:25" ht="16.5" thickBot="1" x14ac:dyDescent="0.3">
      <c r="B14" s="53" t="s">
        <v>18</v>
      </c>
      <c r="C14" s="54" t="s">
        <v>25</v>
      </c>
      <c r="D14" s="55" t="s">
        <v>23</v>
      </c>
      <c r="E14" s="55" t="s">
        <v>24</v>
      </c>
      <c r="V14" s="5" t="s">
        <v>45</v>
      </c>
      <c r="W14" s="6" t="s">
        <v>23</v>
      </c>
      <c r="X14" s="6" t="s">
        <v>24</v>
      </c>
      <c r="Y14" s="5" t="s">
        <v>25</v>
      </c>
    </row>
    <row r="15" spans="2:25" ht="15.75" thickBot="1" x14ac:dyDescent="0.3">
      <c r="B15" s="49" t="s">
        <v>43</v>
      </c>
      <c r="C15" s="50" t="s">
        <v>3</v>
      </c>
      <c r="D15" s="51">
        <v>44024</v>
      </c>
      <c r="E15" s="51"/>
      <c r="V15" s="7" t="str">
        <f>IF(B15="","",B15)</f>
        <v xml:space="preserve">JET D'EAU </v>
      </c>
      <c r="W15" s="8" t="str">
        <f>IF(D15="","","&gt;="&amp;D15)</f>
        <v>&gt;=44024</v>
      </c>
      <c r="X15" s="8" t="str">
        <f>IF(E15="","","&lt;="&amp;E15)</f>
        <v/>
      </c>
      <c r="Y15" s="9" t="str">
        <f>IF(C15="","",C15)</f>
        <v>P</v>
      </c>
    </row>
    <row r="16" spans="2:25" ht="8.25" customHeight="1" x14ac:dyDescent="0.25"/>
    <row r="17" spans="2:16" ht="18" customHeight="1" x14ac:dyDescent="0.25">
      <c r="O17" s="69" t="s">
        <v>35</v>
      </c>
      <c r="P17" s="69"/>
    </row>
    <row r="18" spans="2:16" ht="5.25" hidden="1" customHeight="1" x14ac:dyDescent="0.25"/>
    <row r="19" spans="2:16" ht="2.25" hidden="1" customHeight="1" x14ac:dyDescent="0.25">
      <c r="B19" s="3"/>
      <c r="C19" s="3"/>
      <c r="D19" s="3"/>
      <c r="E19" s="3"/>
      <c r="F19" s="3"/>
      <c r="G19" s="3"/>
      <c r="H19" s="3"/>
      <c r="I19" s="3"/>
    </row>
    <row r="20" spans="2:16" ht="35.1" customHeight="1" thickBot="1" x14ac:dyDescent="0.3">
      <c r="B20" s="57"/>
      <c r="C20" s="57"/>
      <c r="D20" s="57"/>
      <c r="E20" s="57"/>
      <c r="F20" s="57"/>
      <c r="G20" s="57"/>
      <c r="H20" s="57"/>
      <c r="I20" s="57"/>
      <c r="J20" s="74"/>
      <c r="K20" s="74"/>
      <c r="L20" s="75"/>
      <c r="M20" s="75"/>
      <c r="O20" s="68">
        <f xml:space="preserve"> COUNTA(B22:B69)</f>
        <v>1</v>
      </c>
      <c r="P20" s="68"/>
    </row>
    <row r="21" spans="2:16" s="45" customFormat="1" ht="15.75" thickBot="1" x14ac:dyDescent="0.3">
      <c r="B21" s="59" t="s">
        <v>45</v>
      </c>
      <c r="C21" s="59" t="s">
        <v>19</v>
      </c>
      <c r="D21" s="59" t="s">
        <v>20</v>
      </c>
      <c r="E21" s="59" t="s">
        <v>21</v>
      </c>
      <c r="F21" s="59" t="s">
        <v>22</v>
      </c>
      <c r="G21" s="48" t="s">
        <v>23</v>
      </c>
      <c r="H21" s="48" t="s">
        <v>24</v>
      </c>
      <c r="I21" s="59" t="s">
        <v>25</v>
      </c>
      <c r="J21" s="76" t="s">
        <v>26</v>
      </c>
      <c r="K21" s="76"/>
      <c r="L21" s="76" t="s">
        <v>27</v>
      </c>
      <c r="M21" s="76"/>
    </row>
    <row r="22" spans="2:16" s="39" customFormat="1" ht="24.95" customHeight="1" x14ac:dyDescent="0.25">
      <c r="B22" s="12" t="s">
        <v>17</v>
      </c>
      <c r="C22" s="58">
        <v>5</v>
      </c>
      <c r="D22" s="14" t="s">
        <v>10</v>
      </c>
      <c r="E22" s="44" t="s">
        <v>11</v>
      </c>
      <c r="F22" s="58">
        <v>0.5</v>
      </c>
      <c r="G22" s="43">
        <v>44024</v>
      </c>
      <c r="H22" s="43">
        <v>44024</v>
      </c>
      <c r="I22" s="13" t="s">
        <v>3</v>
      </c>
      <c r="J22" s="77"/>
      <c r="K22" s="78"/>
      <c r="L22" s="78"/>
      <c r="M22" s="79"/>
    </row>
    <row r="23" spans="2:16" s="56" customFormat="1" ht="24.95" customHeight="1" x14ac:dyDescent="0.25">
      <c r="B23" s="12"/>
      <c r="C23" s="58"/>
      <c r="D23" s="14"/>
      <c r="E23" s="44"/>
      <c r="F23" s="58"/>
      <c r="G23" s="43"/>
      <c r="H23" s="43"/>
      <c r="I23" s="13"/>
      <c r="J23" s="70"/>
      <c r="K23" s="71"/>
      <c r="L23" s="71"/>
      <c r="M23" s="72"/>
      <c r="O23" s="73"/>
      <c r="P23" s="73"/>
    </row>
    <row r="24" spans="2:16" s="56" customFormat="1" ht="24.95" customHeight="1" x14ac:dyDescent="0.25">
      <c r="B24" s="12"/>
      <c r="C24" s="58"/>
      <c r="D24" s="14"/>
      <c r="E24" s="44"/>
      <c r="F24" s="58"/>
      <c r="G24" s="43"/>
      <c r="H24" s="43"/>
      <c r="I24" s="13"/>
      <c r="J24" s="70"/>
      <c r="K24" s="71"/>
      <c r="L24" s="71"/>
      <c r="M24" s="72"/>
    </row>
    <row r="25" spans="2:16" s="56" customFormat="1" ht="24.95" customHeight="1" x14ac:dyDescent="0.25">
      <c r="B25" s="12"/>
      <c r="C25" s="58"/>
      <c r="D25" s="14"/>
      <c r="E25" s="44"/>
      <c r="F25" s="58"/>
      <c r="G25" s="43"/>
      <c r="H25" s="43"/>
      <c r="I25" s="13"/>
      <c r="J25" s="70"/>
      <c r="K25" s="71"/>
      <c r="L25" s="71"/>
      <c r="M25" s="72"/>
    </row>
    <row r="26" spans="2:16" s="56" customFormat="1" ht="24.95" customHeight="1" x14ac:dyDescent="0.25">
      <c r="B26" s="12"/>
      <c r="C26" s="58"/>
      <c r="D26" s="14"/>
      <c r="E26" s="44"/>
      <c r="F26" s="58"/>
      <c r="G26" s="43"/>
      <c r="H26" s="43"/>
      <c r="I26" s="13"/>
      <c r="J26" s="70"/>
      <c r="K26" s="71"/>
      <c r="L26" s="71"/>
      <c r="M26" s="72"/>
    </row>
    <row r="27" spans="2:16" s="56" customFormat="1" ht="24.95" customHeight="1" x14ac:dyDescent="0.25">
      <c r="B27" s="12"/>
      <c r="C27" s="58"/>
      <c r="D27" s="14"/>
      <c r="E27" s="44"/>
      <c r="F27" s="58"/>
      <c r="G27" s="43"/>
      <c r="H27" s="43"/>
      <c r="I27" s="13"/>
      <c r="J27" s="70"/>
      <c r="K27" s="71"/>
      <c r="L27" s="71"/>
      <c r="M27" s="72"/>
    </row>
    <row r="28" spans="2:16" s="56" customFormat="1" ht="24.95" customHeight="1" x14ac:dyDescent="0.25">
      <c r="B28" s="12"/>
      <c r="C28" s="58"/>
      <c r="D28" s="14"/>
      <c r="E28" s="44"/>
      <c r="F28" s="58"/>
      <c r="G28" s="43"/>
      <c r="H28" s="43"/>
      <c r="I28" s="13"/>
      <c r="J28" s="70"/>
      <c r="K28" s="71"/>
      <c r="L28" s="71"/>
      <c r="M28" s="72"/>
    </row>
    <row r="29" spans="2:16" s="56" customFormat="1" ht="24.95" customHeight="1" x14ac:dyDescent="0.25">
      <c r="B29" s="60"/>
      <c r="C29" s="58"/>
      <c r="D29" s="14"/>
      <c r="E29" s="44"/>
      <c r="F29" s="58"/>
      <c r="G29" s="43"/>
      <c r="H29" s="43"/>
      <c r="I29" s="13"/>
      <c r="J29" s="70"/>
      <c r="K29" s="71"/>
      <c r="L29" s="71"/>
      <c r="M29" s="72"/>
    </row>
    <row r="30" spans="2:16" s="56" customFormat="1" ht="24.95" customHeight="1" x14ac:dyDescent="0.25">
      <c r="B30" s="12"/>
      <c r="C30" s="58"/>
      <c r="D30" s="12"/>
      <c r="E30" s="58"/>
      <c r="F30" s="58"/>
      <c r="G30" s="43"/>
      <c r="H30" s="43"/>
      <c r="I30" s="13"/>
      <c r="J30" s="70"/>
      <c r="K30" s="71"/>
      <c r="L30" s="71"/>
      <c r="M30" s="72"/>
    </row>
    <row r="31" spans="2:16" s="56" customFormat="1" ht="24.95" customHeight="1" x14ac:dyDescent="0.25">
      <c r="C31" s="45"/>
      <c r="D31" s="45"/>
      <c r="E31" s="45"/>
      <c r="F31" s="45"/>
      <c r="G31" s="45"/>
      <c r="H31" s="45"/>
      <c r="I31" s="45"/>
      <c r="J31" s="70"/>
      <c r="K31" s="71"/>
      <c r="L31" s="71"/>
      <c r="M31" s="72"/>
    </row>
    <row r="32" spans="2:16" s="56" customFormat="1" ht="24.95" customHeight="1" x14ac:dyDescent="0.25">
      <c r="C32" s="45"/>
      <c r="D32" s="45"/>
      <c r="E32" s="45"/>
      <c r="F32" s="45"/>
      <c r="G32" s="45"/>
      <c r="H32" s="45"/>
      <c r="I32" s="45"/>
      <c r="J32" s="70"/>
      <c r="K32" s="71"/>
      <c r="L32" s="71"/>
      <c r="M32" s="72"/>
    </row>
    <row r="33" spans="3:13" s="56" customFormat="1" ht="24.95" customHeight="1" x14ac:dyDescent="0.25">
      <c r="C33" s="45"/>
      <c r="D33" s="45"/>
      <c r="E33" s="45"/>
      <c r="F33" s="45"/>
      <c r="G33" s="45"/>
      <c r="H33" s="45"/>
      <c r="I33" s="45"/>
      <c r="J33" s="70"/>
      <c r="K33" s="71"/>
      <c r="L33" s="71"/>
      <c r="M33" s="72"/>
    </row>
    <row r="34" spans="3:13" s="56" customFormat="1" ht="24.95" customHeight="1" x14ac:dyDescent="0.25">
      <c r="C34" s="45"/>
      <c r="D34" s="45"/>
      <c r="E34" s="45"/>
      <c r="F34" s="45"/>
      <c r="G34" s="45"/>
      <c r="H34" s="45"/>
      <c r="I34" s="45"/>
      <c r="J34" s="70"/>
      <c r="K34" s="71"/>
      <c r="L34" s="71"/>
      <c r="M34" s="72"/>
    </row>
    <row r="35" spans="3:13" s="56" customFormat="1" ht="24.95" customHeight="1" x14ac:dyDescent="0.25">
      <c r="C35" s="45"/>
      <c r="D35" s="45"/>
      <c r="E35" s="45"/>
      <c r="F35" s="45"/>
      <c r="G35" s="45"/>
      <c r="H35" s="45"/>
      <c r="I35" s="45"/>
      <c r="J35" s="70"/>
      <c r="K35" s="71"/>
      <c r="L35" s="71"/>
      <c r="M35" s="72"/>
    </row>
    <row r="36" spans="3:13" s="56" customFormat="1" ht="24.95" customHeight="1" x14ac:dyDescent="0.25">
      <c r="C36" s="45"/>
      <c r="D36" s="45"/>
      <c r="E36" s="45"/>
      <c r="F36" s="45"/>
      <c r="G36" s="45"/>
      <c r="H36" s="45"/>
      <c r="I36" s="45"/>
      <c r="J36" s="70"/>
      <c r="K36" s="71"/>
      <c r="L36" s="71"/>
      <c r="M36" s="72"/>
    </row>
    <row r="37" spans="3:13" s="56" customFormat="1" ht="24.95" customHeight="1" x14ac:dyDescent="0.25">
      <c r="C37" s="45"/>
      <c r="D37" s="45"/>
      <c r="E37" s="45"/>
      <c r="F37" s="45"/>
      <c r="G37" s="45"/>
      <c r="H37" s="45"/>
      <c r="I37" s="45"/>
      <c r="J37" s="70"/>
      <c r="K37" s="71"/>
      <c r="L37" s="71"/>
      <c r="M37" s="72"/>
    </row>
    <row r="38" spans="3:13" s="56" customFormat="1" ht="24.95" customHeight="1" x14ac:dyDescent="0.25">
      <c r="C38" s="45"/>
      <c r="D38" s="45"/>
      <c r="E38" s="45"/>
      <c r="F38" s="45"/>
      <c r="G38" s="45"/>
      <c r="H38" s="45"/>
      <c r="I38" s="45"/>
      <c r="J38" s="70"/>
      <c r="K38" s="71"/>
      <c r="L38" s="71"/>
      <c r="M38" s="72"/>
    </row>
    <row r="39" spans="3:13" s="56" customFormat="1" ht="24.95" customHeight="1" x14ac:dyDescent="0.25">
      <c r="C39" s="45"/>
      <c r="D39" s="45"/>
      <c r="E39" s="45"/>
      <c r="F39" s="45"/>
      <c r="G39" s="45"/>
      <c r="H39" s="45"/>
      <c r="I39" s="45"/>
      <c r="J39" s="70"/>
      <c r="K39" s="71"/>
      <c r="L39" s="71"/>
      <c r="M39" s="72"/>
    </row>
    <row r="40" spans="3:13" s="56" customFormat="1" ht="24.95" customHeight="1" x14ac:dyDescent="0.25">
      <c r="C40" s="45"/>
      <c r="D40" s="45"/>
      <c r="E40" s="45"/>
      <c r="F40" s="45"/>
      <c r="G40" s="45"/>
      <c r="H40" s="45"/>
      <c r="I40" s="45"/>
      <c r="J40" s="70"/>
      <c r="K40" s="71"/>
      <c r="L40" s="71"/>
      <c r="M40" s="72"/>
    </row>
    <row r="41" spans="3:13" s="56" customFormat="1" ht="24.95" customHeight="1" x14ac:dyDescent="0.25">
      <c r="C41" s="45"/>
      <c r="D41" s="45"/>
      <c r="E41" s="45"/>
      <c r="F41" s="45"/>
      <c r="G41" s="45"/>
      <c r="H41" s="45"/>
      <c r="I41" s="45"/>
      <c r="J41" s="70"/>
      <c r="K41" s="71"/>
      <c r="L41" s="71"/>
      <c r="M41" s="72"/>
    </row>
    <row r="42" spans="3:13" s="56" customFormat="1" ht="24.95" customHeight="1" x14ac:dyDescent="0.25">
      <c r="C42" s="45"/>
      <c r="D42" s="45"/>
      <c r="E42" s="45"/>
      <c r="F42" s="45"/>
      <c r="G42" s="45"/>
      <c r="H42" s="45"/>
      <c r="I42" s="45"/>
      <c r="J42" s="70"/>
      <c r="K42" s="71"/>
      <c r="L42" s="71"/>
      <c r="M42" s="72"/>
    </row>
    <row r="43" spans="3:13" s="56" customFormat="1" ht="24.95" customHeight="1" x14ac:dyDescent="0.25">
      <c r="C43" s="45"/>
      <c r="D43" s="45"/>
      <c r="E43" s="45"/>
      <c r="F43" s="45"/>
      <c r="G43" s="45"/>
      <c r="H43" s="45"/>
      <c r="I43" s="45"/>
      <c r="J43" s="70"/>
      <c r="K43" s="71"/>
      <c r="L43" s="71"/>
      <c r="M43" s="72"/>
    </row>
    <row r="44" spans="3:13" s="56" customFormat="1" ht="24.95" customHeight="1" x14ac:dyDescent="0.25">
      <c r="C44" s="45"/>
      <c r="D44" s="45"/>
      <c r="E44" s="45"/>
      <c r="F44" s="45"/>
      <c r="G44" s="45"/>
      <c r="H44" s="45"/>
      <c r="I44" s="45"/>
      <c r="J44" s="70"/>
      <c r="K44" s="71"/>
      <c r="L44" s="71"/>
      <c r="M44" s="72"/>
    </row>
    <row r="45" spans="3:13" s="56" customFormat="1" ht="24.95" customHeight="1" x14ac:dyDescent="0.25">
      <c r="C45" s="45"/>
      <c r="D45" s="45"/>
      <c r="E45" s="45"/>
      <c r="F45" s="45"/>
      <c r="G45" s="45"/>
      <c r="H45" s="45"/>
      <c r="I45" s="45"/>
      <c r="J45" s="70"/>
      <c r="K45" s="71"/>
      <c r="L45" s="71"/>
      <c r="M45" s="72"/>
    </row>
    <row r="46" spans="3:13" s="56" customFormat="1" ht="24.95" customHeight="1" x14ac:dyDescent="0.25">
      <c r="C46" s="45"/>
      <c r="D46" s="45"/>
      <c r="E46" s="45"/>
      <c r="F46" s="45"/>
      <c r="G46" s="45"/>
      <c r="H46" s="45"/>
      <c r="I46" s="45"/>
      <c r="J46" s="70"/>
      <c r="K46" s="71"/>
      <c r="L46" s="71"/>
      <c r="M46" s="72"/>
    </row>
    <row r="47" spans="3:13" s="56" customFormat="1" ht="24.95" customHeight="1" x14ac:dyDescent="0.25">
      <c r="C47" s="45"/>
      <c r="D47" s="45"/>
      <c r="E47" s="45"/>
      <c r="F47" s="45"/>
      <c r="G47" s="45"/>
      <c r="H47" s="45"/>
      <c r="I47" s="45"/>
      <c r="J47" s="70"/>
      <c r="K47" s="71"/>
      <c r="L47" s="71"/>
      <c r="M47" s="72"/>
    </row>
    <row r="48" spans="3:13" s="56" customFormat="1" ht="24.95" customHeight="1" x14ac:dyDescent="0.25">
      <c r="C48" s="45"/>
      <c r="D48" s="45"/>
      <c r="E48" s="45"/>
      <c r="F48" s="45"/>
      <c r="G48" s="45"/>
      <c r="H48" s="45"/>
      <c r="I48" s="45"/>
      <c r="J48" s="70"/>
      <c r="K48" s="71"/>
      <c r="L48" s="71"/>
      <c r="M48" s="72"/>
    </row>
    <row r="49" spans="3:13" s="56" customFormat="1" ht="24.95" customHeight="1" x14ac:dyDescent="0.25">
      <c r="C49" s="45"/>
      <c r="D49" s="45"/>
      <c r="E49" s="45"/>
      <c r="F49" s="45"/>
      <c r="G49" s="45"/>
      <c r="H49" s="45"/>
      <c r="I49" s="45"/>
      <c r="J49" s="70"/>
      <c r="K49" s="71"/>
      <c r="L49" s="71"/>
      <c r="M49" s="72"/>
    </row>
    <row r="50" spans="3:13" s="56" customFormat="1" ht="24.95" customHeight="1" x14ac:dyDescent="0.25">
      <c r="C50" s="45"/>
      <c r="D50" s="45"/>
      <c r="E50" s="45"/>
      <c r="F50" s="45"/>
      <c r="G50" s="45"/>
      <c r="H50" s="45"/>
      <c r="I50" s="45"/>
      <c r="J50" s="70"/>
      <c r="K50" s="71"/>
      <c r="L50" s="71"/>
      <c r="M50" s="72"/>
    </row>
    <row r="51" spans="3:13" s="56" customFormat="1" ht="24.95" customHeight="1" x14ac:dyDescent="0.25">
      <c r="C51" s="45"/>
      <c r="D51" s="45"/>
      <c r="E51" s="45"/>
      <c r="F51" s="45"/>
      <c r="G51" s="45"/>
      <c r="H51" s="45"/>
      <c r="I51" s="45"/>
      <c r="J51" s="70"/>
      <c r="K51" s="71"/>
      <c r="L51" s="71"/>
      <c r="M51" s="72"/>
    </row>
    <row r="52" spans="3:13" s="56" customFormat="1" ht="24.95" customHeight="1" x14ac:dyDescent="0.25">
      <c r="C52" s="45"/>
      <c r="D52" s="45"/>
      <c r="E52" s="45"/>
      <c r="F52" s="45"/>
      <c r="G52" s="45"/>
      <c r="H52" s="45"/>
      <c r="I52" s="45"/>
      <c r="J52" s="70"/>
      <c r="K52" s="71"/>
      <c r="L52" s="71"/>
      <c r="M52" s="72"/>
    </row>
    <row r="53" spans="3:13" s="56" customFormat="1" ht="24.95" customHeight="1" x14ac:dyDescent="0.25">
      <c r="C53" s="45"/>
      <c r="D53" s="45"/>
      <c r="E53" s="45"/>
      <c r="F53" s="45"/>
      <c r="G53" s="45"/>
      <c r="H53" s="45"/>
      <c r="I53" s="45"/>
      <c r="J53" s="70"/>
      <c r="K53" s="71"/>
      <c r="L53" s="71"/>
      <c r="M53" s="72"/>
    </row>
    <row r="54" spans="3:13" s="56" customFormat="1" ht="24.95" customHeight="1" x14ac:dyDescent="0.25">
      <c r="C54" s="45"/>
      <c r="D54" s="45"/>
      <c r="E54" s="45"/>
      <c r="F54" s="45"/>
      <c r="G54" s="45"/>
      <c r="H54" s="45"/>
      <c r="I54" s="45"/>
      <c r="J54" s="70"/>
      <c r="K54" s="71"/>
      <c r="L54" s="71"/>
      <c r="M54" s="72"/>
    </row>
    <row r="55" spans="3:13" s="56" customFormat="1" ht="24.95" customHeight="1" x14ac:dyDescent="0.25">
      <c r="C55" s="45"/>
      <c r="D55" s="45"/>
      <c r="E55" s="45"/>
      <c r="F55" s="45"/>
      <c r="G55" s="45"/>
      <c r="H55" s="45"/>
      <c r="I55" s="45"/>
      <c r="J55" s="70"/>
      <c r="K55" s="71"/>
      <c r="L55" s="71"/>
      <c r="M55" s="72"/>
    </row>
    <row r="56" spans="3:13" s="56" customFormat="1" ht="24.95" customHeight="1" x14ac:dyDescent="0.25">
      <c r="C56" s="45"/>
      <c r="D56" s="45"/>
      <c r="E56" s="45"/>
      <c r="F56" s="45"/>
      <c r="G56" s="45"/>
      <c r="H56" s="45"/>
      <c r="I56" s="45"/>
      <c r="J56" s="70"/>
      <c r="K56" s="71"/>
      <c r="L56" s="71"/>
      <c r="M56" s="72"/>
    </row>
    <row r="57" spans="3:13" s="56" customFormat="1" ht="24.95" customHeight="1" x14ac:dyDescent="0.25">
      <c r="C57" s="45"/>
      <c r="D57" s="45"/>
      <c r="E57" s="45"/>
      <c r="F57" s="45"/>
      <c r="G57" s="45"/>
      <c r="H57" s="45"/>
      <c r="I57" s="45"/>
      <c r="J57" s="70"/>
      <c r="K57" s="71"/>
      <c r="L57" s="71"/>
      <c r="M57" s="72"/>
    </row>
    <row r="58" spans="3:13" s="56" customFormat="1" ht="24.95" customHeight="1" x14ac:dyDescent="0.25">
      <c r="C58" s="45"/>
      <c r="D58" s="45"/>
      <c r="E58" s="45"/>
      <c r="F58" s="45"/>
      <c r="G58" s="45"/>
      <c r="H58" s="45"/>
      <c r="I58" s="45"/>
      <c r="J58" s="70"/>
      <c r="K58" s="71"/>
      <c r="L58" s="71"/>
      <c r="M58" s="72"/>
    </row>
    <row r="59" spans="3:13" s="56" customFormat="1" ht="24.95" customHeight="1" x14ac:dyDescent="0.25">
      <c r="C59" s="45"/>
      <c r="D59" s="45"/>
      <c r="E59" s="45"/>
      <c r="F59" s="45"/>
      <c r="G59" s="45"/>
      <c r="H59" s="45"/>
      <c r="I59" s="45"/>
      <c r="J59" s="70"/>
      <c r="K59" s="71"/>
      <c r="L59" s="71"/>
      <c r="M59" s="72"/>
    </row>
    <row r="60" spans="3:13" s="56" customFormat="1" ht="24.95" customHeight="1" x14ac:dyDescent="0.25">
      <c r="C60" s="45"/>
      <c r="D60" s="45"/>
      <c r="E60" s="45"/>
      <c r="F60" s="45"/>
      <c r="G60" s="45"/>
      <c r="H60" s="45"/>
      <c r="I60" s="45"/>
      <c r="J60" s="70"/>
      <c r="K60" s="71"/>
      <c r="L60" s="71"/>
      <c r="M60" s="72"/>
    </row>
    <row r="61" spans="3:13" s="56" customFormat="1" ht="24.95" customHeight="1" x14ac:dyDescent="0.25">
      <c r="C61" s="45"/>
      <c r="D61" s="45"/>
      <c r="E61" s="45"/>
      <c r="F61" s="45"/>
      <c r="G61" s="45"/>
      <c r="H61" s="45"/>
      <c r="I61" s="45"/>
      <c r="J61" s="70"/>
      <c r="K61" s="71"/>
      <c r="L61" s="71"/>
      <c r="M61" s="72"/>
    </row>
    <row r="62" spans="3:13" s="56" customFormat="1" ht="24.95" customHeight="1" x14ac:dyDescent="0.25">
      <c r="C62" s="45"/>
      <c r="D62" s="45"/>
      <c r="E62" s="45"/>
      <c r="F62" s="45"/>
      <c r="G62" s="45"/>
      <c r="H62" s="45"/>
      <c r="I62" s="45"/>
      <c r="J62" s="70"/>
      <c r="K62" s="71"/>
      <c r="L62" s="71"/>
      <c r="M62" s="72"/>
    </row>
    <row r="63" spans="3:13" s="56" customFormat="1" ht="24.95" customHeight="1" x14ac:dyDescent="0.25">
      <c r="C63" s="45"/>
      <c r="D63" s="45"/>
      <c r="E63" s="45"/>
      <c r="F63" s="45"/>
      <c r="G63" s="45"/>
      <c r="H63" s="45"/>
      <c r="I63" s="45"/>
      <c r="J63" s="70"/>
      <c r="K63" s="71"/>
      <c r="L63" s="71"/>
      <c r="M63" s="72"/>
    </row>
    <row r="64" spans="3:13" s="56" customFormat="1" ht="24.95" customHeight="1" x14ac:dyDescent="0.25">
      <c r="C64" s="45"/>
      <c r="D64" s="45"/>
      <c r="E64" s="45"/>
      <c r="F64" s="45"/>
      <c r="G64" s="45"/>
      <c r="H64" s="45"/>
      <c r="I64" s="45"/>
      <c r="J64" s="70"/>
      <c r="K64" s="71"/>
      <c r="L64" s="71"/>
      <c r="M64" s="72"/>
    </row>
    <row r="65" spans="3:13" s="56" customFormat="1" ht="24.95" customHeight="1" x14ac:dyDescent="0.25">
      <c r="C65" s="45"/>
      <c r="D65" s="45"/>
      <c r="E65" s="45"/>
      <c r="F65" s="45"/>
      <c r="G65" s="45"/>
      <c r="H65" s="45"/>
      <c r="I65" s="45"/>
      <c r="J65" s="70"/>
      <c r="K65" s="71"/>
      <c r="L65" s="71"/>
      <c r="M65" s="72"/>
    </row>
    <row r="66" spans="3:13" s="56" customFormat="1" ht="24.95" customHeight="1" x14ac:dyDescent="0.25">
      <c r="C66" s="45"/>
      <c r="D66" s="45"/>
      <c r="E66" s="45"/>
      <c r="F66" s="45"/>
      <c r="G66" s="45"/>
      <c r="H66" s="45"/>
      <c r="I66" s="45"/>
      <c r="J66" s="70"/>
      <c r="K66" s="71"/>
      <c r="L66" s="71"/>
      <c r="M66" s="72"/>
    </row>
    <row r="67" spans="3:13" s="56" customFormat="1" ht="24.95" customHeight="1" x14ac:dyDescent="0.25">
      <c r="C67" s="45"/>
      <c r="D67" s="45"/>
      <c r="E67" s="45"/>
      <c r="F67" s="45"/>
      <c r="G67" s="45"/>
      <c r="H67" s="45"/>
      <c r="I67" s="45"/>
      <c r="J67" s="70"/>
      <c r="K67" s="71"/>
      <c r="L67" s="71"/>
      <c r="M67" s="72"/>
    </row>
    <row r="68" spans="3:13" s="56" customFormat="1" ht="24.95" customHeight="1" x14ac:dyDescent="0.25">
      <c r="C68" s="45"/>
      <c r="D68" s="45"/>
      <c r="E68" s="45"/>
      <c r="F68" s="45"/>
      <c r="G68" s="45"/>
      <c r="H68" s="45"/>
      <c r="I68" s="45"/>
      <c r="J68" s="70"/>
      <c r="K68" s="71"/>
      <c r="L68" s="71"/>
      <c r="M68" s="72"/>
    </row>
    <row r="69" spans="3:13" s="56" customFormat="1" ht="24.95" customHeight="1" x14ac:dyDescent="0.25">
      <c r="C69" s="45"/>
      <c r="D69" s="45"/>
      <c r="E69" s="45"/>
      <c r="F69" s="45"/>
      <c r="G69" s="45"/>
      <c r="H69" s="45"/>
      <c r="I69" s="45"/>
      <c r="J69" s="70"/>
      <c r="K69" s="71"/>
      <c r="L69" s="71"/>
      <c r="M69" s="72"/>
    </row>
    <row r="70" spans="3:13" s="56" customFormat="1" x14ac:dyDescent="0.25">
      <c r="C70" s="45"/>
      <c r="D70" s="45"/>
      <c r="E70" s="45"/>
      <c r="F70" s="45"/>
      <c r="G70" s="45"/>
      <c r="H70" s="45"/>
      <c r="I70" s="45"/>
    </row>
    <row r="71" spans="3:13" s="56" customFormat="1" x14ac:dyDescent="0.25">
      <c r="C71" s="45"/>
      <c r="D71" s="45"/>
      <c r="E71" s="45"/>
      <c r="F71" s="45"/>
      <c r="G71" s="45"/>
      <c r="H71" s="45"/>
      <c r="I71" s="45"/>
    </row>
    <row r="72" spans="3:13" s="56" customFormat="1" x14ac:dyDescent="0.25">
      <c r="C72" s="45"/>
      <c r="D72" s="45"/>
      <c r="E72" s="45"/>
      <c r="F72" s="45"/>
      <c r="G72" s="45"/>
      <c r="H72" s="45"/>
      <c r="I72" s="45"/>
    </row>
    <row r="73" spans="3:13" s="56" customFormat="1" x14ac:dyDescent="0.25">
      <c r="C73" s="45"/>
      <c r="D73" s="45"/>
      <c r="E73" s="45"/>
      <c r="F73" s="45"/>
      <c r="G73" s="45"/>
      <c r="H73" s="45"/>
      <c r="I73" s="45"/>
    </row>
    <row r="74" spans="3:13" s="56" customFormat="1" x14ac:dyDescent="0.25">
      <c r="C74" s="45"/>
      <c r="D74" s="45"/>
      <c r="E74" s="45"/>
      <c r="F74" s="45"/>
      <c r="G74" s="45"/>
      <c r="H74" s="45"/>
      <c r="I74" s="45"/>
    </row>
    <row r="75" spans="3:13" s="56" customFormat="1" x14ac:dyDescent="0.25">
      <c r="C75" s="45"/>
      <c r="D75" s="45"/>
      <c r="E75" s="45"/>
      <c r="F75" s="45"/>
      <c r="G75" s="45"/>
      <c r="H75" s="45"/>
      <c r="I75" s="45"/>
    </row>
    <row r="76" spans="3:13" s="56" customFormat="1" x14ac:dyDescent="0.25">
      <c r="C76" s="45"/>
      <c r="D76" s="45"/>
      <c r="E76" s="45"/>
      <c r="F76" s="45"/>
      <c r="G76" s="45"/>
      <c r="H76" s="45"/>
      <c r="I76" s="45"/>
    </row>
    <row r="77" spans="3:13" s="56" customFormat="1" x14ac:dyDescent="0.25">
      <c r="C77" s="45"/>
      <c r="D77" s="45"/>
      <c r="E77" s="45"/>
      <c r="F77" s="45"/>
      <c r="G77" s="45"/>
      <c r="H77" s="45"/>
      <c r="I77" s="45"/>
    </row>
    <row r="78" spans="3:13" s="56" customFormat="1" x14ac:dyDescent="0.25">
      <c r="C78" s="45"/>
      <c r="D78" s="45"/>
      <c r="E78" s="45"/>
      <c r="F78" s="45"/>
      <c r="G78" s="45"/>
      <c r="H78" s="45"/>
      <c r="I78" s="45"/>
    </row>
    <row r="79" spans="3:13" s="56" customFormat="1" x14ac:dyDescent="0.25">
      <c r="C79" s="45"/>
      <c r="D79" s="45"/>
      <c r="E79" s="45"/>
      <c r="F79" s="45"/>
      <c r="G79" s="45"/>
      <c r="H79" s="45"/>
      <c r="I79" s="45"/>
    </row>
    <row r="80" spans="3:13" s="56" customFormat="1" x14ac:dyDescent="0.25">
      <c r="C80" s="45"/>
      <c r="D80" s="45"/>
      <c r="E80" s="45"/>
      <c r="F80" s="45"/>
      <c r="G80" s="45"/>
      <c r="H80" s="45"/>
      <c r="I80" s="45"/>
    </row>
    <row r="81" spans="3:9" s="56" customFormat="1" x14ac:dyDescent="0.25">
      <c r="C81" s="45"/>
      <c r="D81" s="45"/>
      <c r="E81" s="45"/>
      <c r="F81" s="45"/>
      <c r="G81" s="45"/>
      <c r="H81" s="45"/>
      <c r="I81" s="45"/>
    </row>
    <row r="82" spans="3:9" s="56" customFormat="1" x14ac:dyDescent="0.25">
      <c r="C82" s="45"/>
      <c r="D82" s="45"/>
      <c r="E82" s="45"/>
      <c r="F82" s="45"/>
      <c r="G82" s="45"/>
      <c r="H82" s="45"/>
      <c r="I82" s="45"/>
    </row>
    <row r="83" spans="3:9" s="56" customFormat="1" x14ac:dyDescent="0.25">
      <c r="C83" s="45"/>
      <c r="D83" s="45"/>
      <c r="E83" s="45"/>
      <c r="F83" s="45"/>
      <c r="G83" s="45"/>
      <c r="H83" s="45"/>
      <c r="I83" s="45"/>
    </row>
    <row r="84" spans="3:9" s="56" customFormat="1" x14ac:dyDescent="0.25">
      <c r="C84" s="45"/>
      <c r="D84" s="45"/>
      <c r="E84" s="45"/>
      <c r="F84" s="45"/>
      <c r="G84" s="45"/>
      <c r="H84" s="45"/>
      <c r="I84" s="45"/>
    </row>
    <row r="85" spans="3:9" s="56" customFormat="1" x14ac:dyDescent="0.25">
      <c r="C85" s="45"/>
      <c r="D85" s="45"/>
      <c r="E85" s="45"/>
      <c r="F85" s="45"/>
      <c r="G85" s="45"/>
      <c r="H85" s="45"/>
      <c r="I85" s="45"/>
    </row>
    <row r="86" spans="3:9" s="56" customFormat="1" x14ac:dyDescent="0.25">
      <c r="C86" s="45"/>
      <c r="D86" s="45"/>
      <c r="E86" s="45"/>
      <c r="F86" s="45"/>
      <c r="G86" s="45"/>
      <c r="H86" s="45"/>
      <c r="I86" s="45"/>
    </row>
    <row r="87" spans="3:9" s="56" customFormat="1" x14ac:dyDescent="0.25">
      <c r="C87" s="45"/>
      <c r="D87" s="45"/>
      <c r="E87" s="45"/>
      <c r="F87" s="45"/>
      <c r="G87" s="45"/>
      <c r="H87" s="45"/>
      <c r="I87" s="45"/>
    </row>
    <row r="88" spans="3:9" s="56" customFormat="1" x14ac:dyDescent="0.25">
      <c r="C88" s="45"/>
      <c r="D88" s="45"/>
      <c r="E88" s="45"/>
      <c r="F88" s="45"/>
      <c r="G88" s="45"/>
      <c r="H88" s="45"/>
      <c r="I88" s="45"/>
    </row>
    <row r="89" spans="3:9" s="56" customFormat="1" x14ac:dyDescent="0.25">
      <c r="C89" s="45"/>
      <c r="D89" s="45"/>
      <c r="E89" s="45"/>
      <c r="F89" s="45"/>
      <c r="G89" s="45"/>
      <c r="H89" s="45"/>
      <c r="I89" s="45"/>
    </row>
    <row r="90" spans="3:9" s="56" customFormat="1" x14ac:dyDescent="0.25">
      <c r="C90" s="45"/>
      <c r="D90" s="45"/>
      <c r="E90" s="45"/>
      <c r="F90" s="45"/>
      <c r="G90" s="45"/>
      <c r="H90" s="45"/>
      <c r="I90" s="45"/>
    </row>
    <row r="91" spans="3:9" s="56" customFormat="1" x14ac:dyDescent="0.25">
      <c r="C91" s="45"/>
      <c r="D91" s="45"/>
      <c r="E91" s="45"/>
      <c r="F91" s="45"/>
      <c r="G91" s="45"/>
      <c r="H91" s="45"/>
      <c r="I91" s="45"/>
    </row>
    <row r="92" spans="3:9" s="56" customFormat="1" x14ac:dyDescent="0.25">
      <c r="C92" s="45"/>
      <c r="D92" s="45"/>
      <c r="E92" s="45"/>
      <c r="F92" s="45"/>
      <c r="G92" s="45"/>
      <c r="H92" s="45"/>
      <c r="I92" s="45"/>
    </row>
    <row r="93" spans="3:9" s="56" customFormat="1" x14ac:dyDescent="0.25">
      <c r="C93" s="45"/>
      <c r="D93" s="45"/>
      <c r="E93" s="45"/>
      <c r="F93" s="45"/>
      <c r="G93" s="45"/>
      <c r="H93" s="45"/>
      <c r="I93" s="45"/>
    </row>
    <row r="94" spans="3:9" s="56" customFormat="1" x14ac:dyDescent="0.25">
      <c r="C94" s="45"/>
      <c r="D94" s="45"/>
      <c r="E94" s="45"/>
      <c r="F94" s="45"/>
      <c r="G94" s="45"/>
      <c r="H94" s="45"/>
      <c r="I94" s="45"/>
    </row>
    <row r="95" spans="3:9" s="56" customFormat="1" x14ac:dyDescent="0.25">
      <c r="C95" s="45"/>
      <c r="D95" s="45"/>
      <c r="E95" s="45"/>
      <c r="F95" s="45"/>
      <c r="G95" s="45"/>
      <c r="H95" s="45"/>
      <c r="I95" s="45"/>
    </row>
    <row r="96" spans="3:9" s="56" customFormat="1" x14ac:dyDescent="0.25">
      <c r="C96" s="45"/>
      <c r="D96" s="45"/>
      <c r="E96" s="45"/>
      <c r="F96" s="45"/>
      <c r="G96" s="45"/>
      <c r="H96" s="45"/>
      <c r="I96" s="45"/>
    </row>
    <row r="97" spans="3:9" s="56" customFormat="1" x14ac:dyDescent="0.25">
      <c r="C97" s="45"/>
      <c r="D97" s="45"/>
      <c r="E97" s="45"/>
      <c r="F97" s="45"/>
      <c r="G97" s="45"/>
      <c r="H97" s="45"/>
      <c r="I97" s="45"/>
    </row>
    <row r="98" spans="3:9" s="56" customFormat="1" x14ac:dyDescent="0.25">
      <c r="C98" s="45"/>
      <c r="D98" s="45"/>
      <c r="E98" s="45"/>
      <c r="F98" s="45"/>
      <c r="G98" s="45"/>
      <c r="H98" s="45"/>
      <c r="I98" s="45"/>
    </row>
    <row r="99" spans="3:9" s="56" customFormat="1" x14ac:dyDescent="0.25">
      <c r="C99" s="45"/>
      <c r="D99" s="45"/>
      <c r="E99" s="45"/>
      <c r="F99" s="45"/>
      <c r="G99" s="45"/>
      <c r="H99" s="45"/>
      <c r="I99" s="45"/>
    </row>
    <row r="100" spans="3:9" s="56" customFormat="1" x14ac:dyDescent="0.25">
      <c r="C100" s="45"/>
      <c r="D100" s="45"/>
      <c r="E100" s="45"/>
      <c r="F100" s="45"/>
      <c r="G100" s="45"/>
      <c r="H100" s="45"/>
      <c r="I100" s="45"/>
    </row>
    <row r="101" spans="3:9" s="56" customFormat="1" x14ac:dyDescent="0.25">
      <c r="C101" s="45"/>
      <c r="D101" s="45"/>
      <c r="E101" s="45"/>
      <c r="F101" s="45"/>
      <c r="G101" s="45"/>
      <c r="H101" s="45"/>
      <c r="I101" s="45"/>
    </row>
    <row r="102" spans="3:9" s="56" customFormat="1" x14ac:dyDescent="0.25">
      <c r="C102" s="45"/>
      <c r="D102" s="45"/>
      <c r="E102" s="45"/>
      <c r="F102" s="45"/>
      <c r="G102" s="45"/>
      <c r="H102" s="45"/>
      <c r="I102" s="45"/>
    </row>
    <row r="103" spans="3:9" s="56" customFormat="1" x14ac:dyDescent="0.25">
      <c r="C103" s="45"/>
      <c r="D103" s="45"/>
      <c r="E103" s="45"/>
      <c r="F103" s="45"/>
      <c r="G103" s="45"/>
      <c r="H103" s="45"/>
      <c r="I103" s="45"/>
    </row>
    <row r="104" spans="3:9" s="56" customFormat="1" x14ac:dyDescent="0.25">
      <c r="C104" s="45"/>
      <c r="D104" s="45"/>
      <c r="E104" s="45"/>
      <c r="F104" s="45"/>
      <c r="G104" s="45"/>
      <c r="H104" s="45"/>
      <c r="I104" s="45"/>
    </row>
    <row r="105" spans="3:9" s="56" customFormat="1" x14ac:dyDescent="0.25">
      <c r="C105" s="45"/>
      <c r="D105" s="45"/>
      <c r="E105" s="45"/>
      <c r="F105" s="45"/>
      <c r="G105" s="45"/>
      <c r="H105" s="45"/>
      <c r="I105" s="45"/>
    </row>
    <row r="106" spans="3:9" s="56" customFormat="1" x14ac:dyDescent="0.25">
      <c r="C106" s="45"/>
      <c r="D106" s="45"/>
      <c r="E106" s="45"/>
      <c r="F106" s="45"/>
      <c r="G106" s="45"/>
      <c r="H106" s="45"/>
      <c r="I106" s="45"/>
    </row>
    <row r="107" spans="3:9" s="56" customFormat="1" x14ac:dyDescent="0.25">
      <c r="C107" s="45"/>
      <c r="D107" s="45"/>
      <c r="E107" s="45"/>
      <c r="F107" s="45"/>
      <c r="G107" s="45"/>
      <c r="H107" s="45"/>
      <c r="I107" s="45"/>
    </row>
    <row r="108" spans="3:9" s="56" customFormat="1" x14ac:dyDescent="0.25">
      <c r="C108" s="45"/>
      <c r="D108" s="45"/>
      <c r="E108" s="45"/>
      <c r="F108" s="45"/>
      <c r="G108" s="45"/>
      <c r="H108" s="45"/>
      <c r="I108" s="45"/>
    </row>
    <row r="109" spans="3:9" s="56" customFormat="1" x14ac:dyDescent="0.25">
      <c r="C109" s="45"/>
      <c r="D109" s="45"/>
      <c r="E109" s="45"/>
      <c r="F109" s="45"/>
      <c r="G109" s="45"/>
      <c r="H109" s="45"/>
      <c r="I109" s="45"/>
    </row>
    <row r="110" spans="3:9" s="56" customFormat="1" x14ac:dyDescent="0.25">
      <c r="C110" s="45"/>
      <c r="D110" s="45"/>
      <c r="E110" s="45"/>
      <c r="F110" s="45"/>
      <c r="G110" s="45"/>
      <c r="H110" s="45"/>
      <c r="I110" s="45"/>
    </row>
    <row r="111" spans="3:9" s="56" customFormat="1" x14ac:dyDescent="0.25">
      <c r="C111" s="45"/>
      <c r="D111" s="45"/>
      <c r="E111" s="45"/>
      <c r="F111" s="45"/>
      <c r="G111" s="45"/>
      <c r="H111" s="45"/>
      <c r="I111" s="45"/>
    </row>
    <row r="112" spans="3:9" s="56" customFormat="1" x14ac:dyDescent="0.25">
      <c r="C112" s="45"/>
      <c r="D112" s="45"/>
      <c r="E112" s="45"/>
      <c r="F112" s="45"/>
      <c r="G112" s="45"/>
      <c r="H112" s="45"/>
      <c r="I112" s="45"/>
    </row>
    <row r="113" spans="3:9" s="56" customFormat="1" x14ac:dyDescent="0.25">
      <c r="C113" s="45"/>
      <c r="D113" s="45"/>
      <c r="E113" s="45"/>
      <c r="F113" s="45"/>
      <c r="G113" s="45"/>
      <c r="H113" s="45"/>
      <c r="I113" s="45"/>
    </row>
    <row r="114" spans="3:9" s="56" customFormat="1" x14ac:dyDescent="0.25">
      <c r="C114" s="45"/>
      <c r="D114" s="45"/>
      <c r="E114" s="45"/>
      <c r="F114" s="45"/>
      <c r="G114" s="45"/>
      <c r="H114" s="45"/>
      <c r="I114" s="45"/>
    </row>
    <row r="115" spans="3:9" s="56" customFormat="1" x14ac:dyDescent="0.25">
      <c r="C115" s="45"/>
      <c r="D115" s="45"/>
      <c r="E115" s="45"/>
      <c r="F115" s="45"/>
      <c r="G115" s="45"/>
      <c r="H115" s="45"/>
      <c r="I115" s="45"/>
    </row>
    <row r="116" spans="3:9" s="56" customFormat="1" x14ac:dyDescent="0.25">
      <c r="C116" s="45"/>
      <c r="D116" s="45"/>
      <c r="E116" s="45"/>
      <c r="F116" s="45"/>
      <c r="G116" s="45"/>
      <c r="H116" s="45"/>
      <c r="I116" s="45"/>
    </row>
    <row r="117" spans="3:9" s="56" customFormat="1" x14ac:dyDescent="0.25">
      <c r="C117" s="45"/>
      <c r="D117" s="45"/>
      <c r="E117" s="45"/>
      <c r="F117" s="45"/>
      <c r="G117" s="45"/>
      <c r="H117" s="45"/>
      <c r="I117" s="45"/>
    </row>
    <row r="118" spans="3:9" s="56" customFormat="1" x14ac:dyDescent="0.25">
      <c r="C118" s="45"/>
      <c r="D118" s="45"/>
      <c r="E118" s="45"/>
      <c r="F118" s="45"/>
      <c r="G118" s="45"/>
      <c r="H118" s="45"/>
      <c r="I118" s="45"/>
    </row>
    <row r="119" spans="3:9" s="56" customFormat="1" x14ac:dyDescent="0.25">
      <c r="C119" s="45"/>
      <c r="D119" s="45"/>
      <c r="E119" s="45"/>
      <c r="F119" s="45"/>
      <c r="G119" s="45"/>
      <c r="H119" s="45"/>
      <c r="I119" s="45"/>
    </row>
    <row r="120" spans="3:9" s="56" customFormat="1" x14ac:dyDescent="0.25">
      <c r="C120" s="45"/>
      <c r="D120" s="45"/>
      <c r="E120" s="45"/>
      <c r="F120" s="45"/>
      <c r="G120" s="45"/>
      <c r="H120" s="45"/>
      <c r="I120" s="45"/>
    </row>
    <row r="121" spans="3:9" s="56" customFormat="1" x14ac:dyDescent="0.25">
      <c r="C121" s="45"/>
      <c r="D121" s="45"/>
      <c r="E121" s="45"/>
      <c r="F121" s="45"/>
      <c r="G121" s="45"/>
      <c r="H121" s="45"/>
      <c r="I121" s="45"/>
    </row>
    <row r="122" spans="3:9" s="56" customFormat="1" x14ac:dyDescent="0.25">
      <c r="C122" s="45"/>
      <c r="D122" s="45"/>
      <c r="E122" s="45"/>
      <c r="F122" s="45"/>
      <c r="G122" s="45"/>
      <c r="H122" s="45"/>
      <c r="I122" s="45"/>
    </row>
    <row r="123" spans="3:9" s="56" customFormat="1" x14ac:dyDescent="0.25">
      <c r="C123" s="45"/>
      <c r="D123" s="45"/>
      <c r="E123" s="45"/>
      <c r="F123" s="45"/>
      <c r="G123" s="45"/>
      <c r="H123" s="45"/>
      <c r="I123" s="45"/>
    </row>
    <row r="124" spans="3:9" s="56" customFormat="1" x14ac:dyDescent="0.25">
      <c r="C124" s="45"/>
      <c r="D124" s="45"/>
      <c r="E124" s="45"/>
      <c r="F124" s="45"/>
      <c r="G124" s="45"/>
      <c r="H124" s="45"/>
      <c r="I124" s="45"/>
    </row>
    <row r="125" spans="3:9" s="56" customFormat="1" x14ac:dyDescent="0.25">
      <c r="C125" s="45"/>
      <c r="D125" s="45"/>
      <c r="E125" s="45"/>
      <c r="F125" s="45"/>
      <c r="G125" s="45"/>
      <c r="H125" s="45"/>
      <c r="I125" s="45"/>
    </row>
    <row r="126" spans="3:9" s="56" customFormat="1" x14ac:dyDescent="0.25">
      <c r="C126" s="45"/>
      <c r="D126" s="45"/>
      <c r="E126" s="45"/>
      <c r="F126" s="45"/>
      <c r="G126" s="45"/>
      <c r="H126" s="45"/>
      <c r="I126" s="45"/>
    </row>
    <row r="127" spans="3:9" s="56" customFormat="1" x14ac:dyDescent="0.25">
      <c r="C127" s="45"/>
      <c r="D127" s="45"/>
      <c r="E127" s="45"/>
      <c r="F127" s="45"/>
      <c r="G127" s="45"/>
      <c r="H127" s="45"/>
      <c r="I127" s="45"/>
    </row>
    <row r="128" spans="3:9" s="56" customFormat="1" x14ac:dyDescent="0.25"/>
    <row r="129" s="56" customFormat="1" x14ac:dyDescent="0.25"/>
    <row r="130" s="56" customFormat="1" x14ac:dyDescent="0.25"/>
    <row r="131" s="56" customFormat="1" x14ac:dyDescent="0.25"/>
    <row r="132" s="56" customFormat="1" x14ac:dyDescent="0.25"/>
    <row r="133" s="56" customFormat="1" x14ac:dyDescent="0.25"/>
    <row r="134" s="56" customFormat="1" x14ac:dyDescent="0.25"/>
    <row r="135" s="56" customFormat="1" x14ac:dyDescent="0.25"/>
    <row r="136" s="56" customFormat="1" x14ac:dyDescent="0.25"/>
    <row r="137" s="56" customFormat="1" x14ac:dyDescent="0.25"/>
    <row r="138" s="56" customFormat="1" x14ac:dyDescent="0.25"/>
    <row r="139" s="56" customFormat="1" x14ac:dyDescent="0.25"/>
    <row r="140" s="56" customFormat="1" x14ac:dyDescent="0.25"/>
    <row r="141" s="56" customFormat="1" x14ac:dyDescent="0.25"/>
    <row r="142" s="56" customFormat="1" x14ac:dyDescent="0.25"/>
    <row r="143" s="56" customFormat="1" x14ac:dyDescent="0.25"/>
    <row r="144" s="56" customFormat="1" x14ac:dyDescent="0.25"/>
    <row r="145" s="56" customFormat="1" x14ac:dyDescent="0.25"/>
    <row r="146" s="56" customFormat="1" x14ac:dyDescent="0.25"/>
    <row r="147" s="56" customFormat="1" x14ac:dyDescent="0.25"/>
    <row r="148" s="56" customFormat="1" x14ac:dyDescent="0.25"/>
    <row r="149" s="56" customFormat="1" x14ac:dyDescent="0.25"/>
    <row r="150" s="56" customFormat="1" x14ac:dyDescent="0.25"/>
    <row r="151" s="56" customFormat="1" x14ac:dyDescent="0.25"/>
    <row r="152" s="56" customFormat="1" x14ac:dyDescent="0.25"/>
    <row r="153" s="56" customFormat="1" x14ac:dyDescent="0.25"/>
    <row r="154" s="56" customFormat="1" x14ac:dyDescent="0.25"/>
    <row r="155" s="56" customFormat="1" x14ac:dyDescent="0.25"/>
    <row r="156" s="56" customFormat="1" x14ac:dyDescent="0.25"/>
    <row r="157" s="56" customFormat="1" x14ac:dyDescent="0.25"/>
    <row r="158" s="56" customFormat="1" x14ac:dyDescent="0.25"/>
    <row r="159" s="56" customFormat="1" x14ac:dyDescent="0.25"/>
    <row r="160" s="56" customFormat="1" x14ac:dyDescent="0.25"/>
    <row r="161" s="56" customFormat="1" x14ac:dyDescent="0.25"/>
    <row r="162" s="56" customFormat="1" x14ac:dyDescent="0.25"/>
    <row r="163" s="56" customFormat="1" x14ac:dyDescent="0.25"/>
    <row r="164" s="56" customFormat="1" x14ac:dyDescent="0.25"/>
    <row r="165" s="56" customFormat="1" x14ac:dyDescent="0.25"/>
    <row r="166" s="56" customFormat="1" x14ac:dyDescent="0.25"/>
    <row r="167" s="56" customFormat="1" x14ac:dyDescent="0.25"/>
    <row r="168" s="56" customFormat="1" x14ac:dyDescent="0.25"/>
    <row r="169" s="56" customFormat="1" x14ac:dyDescent="0.25"/>
    <row r="170" s="56" customFormat="1" x14ac:dyDescent="0.25"/>
    <row r="171" s="56" customFormat="1" x14ac:dyDescent="0.25"/>
    <row r="172" s="56" customFormat="1" x14ac:dyDescent="0.25"/>
    <row r="173" s="56" customFormat="1" x14ac:dyDescent="0.25"/>
    <row r="174" s="56" customFormat="1" x14ac:dyDescent="0.25"/>
    <row r="175" s="56" customFormat="1" x14ac:dyDescent="0.25"/>
    <row r="176" s="56" customFormat="1" x14ac:dyDescent="0.25"/>
    <row r="177" s="56" customFormat="1" x14ac:dyDescent="0.25"/>
    <row r="178" s="56" customFormat="1" x14ac:dyDescent="0.25"/>
    <row r="179" s="56" customFormat="1" x14ac:dyDescent="0.25"/>
    <row r="180" s="56" customFormat="1" x14ac:dyDescent="0.25"/>
    <row r="181" s="56" customFormat="1" x14ac:dyDescent="0.25"/>
    <row r="182" s="56" customFormat="1" x14ac:dyDescent="0.25"/>
    <row r="183" s="56" customFormat="1" x14ac:dyDescent="0.25"/>
    <row r="184" s="56" customFormat="1" x14ac:dyDescent="0.25"/>
    <row r="185" s="56" customFormat="1" x14ac:dyDescent="0.25"/>
    <row r="186" s="56" customFormat="1" x14ac:dyDescent="0.25"/>
    <row r="187" s="56" customFormat="1" x14ac:dyDescent="0.25"/>
    <row r="188" s="56" customFormat="1" x14ac:dyDescent="0.25"/>
    <row r="189" s="56" customFormat="1" x14ac:dyDescent="0.25"/>
    <row r="190" s="56" customFormat="1" x14ac:dyDescent="0.25"/>
    <row r="191" s="56" customFormat="1" x14ac:dyDescent="0.25"/>
    <row r="192" s="56" customFormat="1" x14ac:dyDescent="0.25"/>
    <row r="193" spans="3:3" s="56" customFormat="1" x14ac:dyDescent="0.25"/>
    <row r="194" spans="3:3" s="56" customFormat="1" x14ac:dyDescent="0.25"/>
    <row r="195" spans="3:3" x14ac:dyDescent="0.25">
      <c r="C195" s="42"/>
    </row>
  </sheetData>
  <mergeCells count="103">
    <mergeCell ref="J67:K67"/>
    <mergeCell ref="L67:M67"/>
    <mergeCell ref="J68:K68"/>
    <mergeCell ref="L68:M68"/>
    <mergeCell ref="J69:K69"/>
    <mergeCell ref="L69:M69"/>
    <mergeCell ref="J64:K64"/>
    <mergeCell ref="L64:M64"/>
    <mergeCell ref="J65:K65"/>
    <mergeCell ref="L65:M65"/>
    <mergeCell ref="J66:K66"/>
    <mergeCell ref="L66:M66"/>
    <mergeCell ref="J61:K61"/>
    <mergeCell ref="L61:M61"/>
    <mergeCell ref="J62:K62"/>
    <mergeCell ref="L62:M62"/>
    <mergeCell ref="J63:K63"/>
    <mergeCell ref="L63:M63"/>
    <mergeCell ref="J58:K58"/>
    <mergeCell ref="L58:M58"/>
    <mergeCell ref="J59:K59"/>
    <mergeCell ref="L59:M59"/>
    <mergeCell ref="J60:K60"/>
    <mergeCell ref="L60:M60"/>
    <mergeCell ref="J55:K55"/>
    <mergeCell ref="L55:M55"/>
    <mergeCell ref="J56:K56"/>
    <mergeCell ref="L56:M56"/>
    <mergeCell ref="J57:K57"/>
    <mergeCell ref="L57:M57"/>
    <mergeCell ref="J52:K52"/>
    <mergeCell ref="L52:M52"/>
    <mergeCell ref="J53:K53"/>
    <mergeCell ref="L53:M53"/>
    <mergeCell ref="J54:K54"/>
    <mergeCell ref="L54:M54"/>
    <mergeCell ref="J49:K49"/>
    <mergeCell ref="L49:M49"/>
    <mergeCell ref="J50:K50"/>
    <mergeCell ref="L50:M50"/>
    <mergeCell ref="J51:K51"/>
    <mergeCell ref="L51:M51"/>
    <mergeCell ref="J46:K46"/>
    <mergeCell ref="L46:M46"/>
    <mergeCell ref="J47:K47"/>
    <mergeCell ref="L47:M47"/>
    <mergeCell ref="J48:K48"/>
    <mergeCell ref="L48:M48"/>
    <mergeCell ref="J43:K43"/>
    <mergeCell ref="L43:M43"/>
    <mergeCell ref="J44:K44"/>
    <mergeCell ref="L44:M44"/>
    <mergeCell ref="J45:K45"/>
    <mergeCell ref="L45:M45"/>
    <mergeCell ref="J40:K40"/>
    <mergeCell ref="L40:M40"/>
    <mergeCell ref="J41:K41"/>
    <mergeCell ref="L41:M41"/>
    <mergeCell ref="J42:K42"/>
    <mergeCell ref="L42:M42"/>
    <mergeCell ref="J37:K37"/>
    <mergeCell ref="L37:M37"/>
    <mergeCell ref="J38:K38"/>
    <mergeCell ref="L38:M38"/>
    <mergeCell ref="J39:K39"/>
    <mergeCell ref="L39:M39"/>
    <mergeCell ref="J34:K34"/>
    <mergeCell ref="L34:M34"/>
    <mergeCell ref="J35:K35"/>
    <mergeCell ref="L35:M35"/>
    <mergeCell ref="J36:K36"/>
    <mergeCell ref="L36:M36"/>
    <mergeCell ref="J31:K31"/>
    <mergeCell ref="L31:M31"/>
    <mergeCell ref="J32:K32"/>
    <mergeCell ref="L32:M32"/>
    <mergeCell ref="J33:K33"/>
    <mergeCell ref="L33:M33"/>
    <mergeCell ref="J28:K28"/>
    <mergeCell ref="L28:M28"/>
    <mergeCell ref="J29:K29"/>
    <mergeCell ref="L29:M29"/>
    <mergeCell ref="J30:K30"/>
    <mergeCell ref="L30:M30"/>
    <mergeCell ref="J25:K25"/>
    <mergeCell ref="L25:M25"/>
    <mergeCell ref="J26:K26"/>
    <mergeCell ref="L26:M26"/>
    <mergeCell ref="J27:K27"/>
    <mergeCell ref="L27:M27"/>
    <mergeCell ref="J22:K22"/>
    <mergeCell ref="L22:M22"/>
    <mergeCell ref="J23:K23"/>
    <mergeCell ref="L23:M23"/>
    <mergeCell ref="O23:P23"/>
    <mergeCell ref="J24:K24"/>
    <mergeCell ref="L24:M24"/>
    <mergeCell ref="O17:P17"/>
    <mergeCell ref="J20:K20"/>
    <mergeCell ref="L20:M20"/>
    <mergeCell ref="O20:P20"/>
    <mergeCell ref="J21:K21"/>
    <mergeCell ref="L21:M21"/>
  </mergeCells>
  <pageMargins left="0.37" right="0.25" top="0.75" bottom="0.75" header="0.3" footer="0.3"/>
  <pageSetup paperSize="9" fitToWidth="0" fitToHeight="0" orientation="landscape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Drop Down 6">
              <controlPr defaultSize="0" autoLine="0" autoPict="0">
                <anchor moveWithCells="1">
                  <from>
                    <xdr:col>2</xdr:col>
                    <xdr:colOff>19050</xdr:colOff>
                    <xdr:row>9</xdr:row>
                    <xdr:rowOff>19050</xdr:rowOff>
                  </from>
                  <to>
                    <xdr:col>3</xdr:col>
                    <xdr:colOff>962025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Drop Down 8">
              <controlPr defaultSize="0" autoLine="0" autoPict="0">
                <anchor moveWithCells="1">
                  <from>
                    <xdr:col>4</xdr:col>
                    <xdr:colOff>361950</xdr:colOff>
                    <xdr:row>9</xdr:row>
                    <xdr:rowOff>47625</xdr:rowOff>
                  </from>
                  <to>
                    <xdr:col>6</xdr:col>
                    <xdr:colOff>266700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'!$E$2:$E$3</xm:f>
          </x14:formula1>
          <xm:sqref>C15</xm:sqref>
        </x14:dataValidation>
        <x14:dataValidation type="list" allowBlank="1" showInputMessage="1" showErrorMessage="1">
          <x14:formula1>
            <xm:f>'Liste '!$A:$A</xm:f>
          </x14:formula1>
          <xm:sqref>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Planning </vt:lpstr>
      <vt:lpstr>Source</vt:lpstr>
      <vt:lpstr>Liste </vt:lpstr>
      <vt:lpstr>Tableau de bord </vt:lpstr>
      <vt:lpstr>Tableau de bord1</vt:lpstr>
      <vt:lpstr>'Tableau de bord '!Criteres</vt:lpstr>
      <vt:lpstr>'Tableau de bord1'!Criteres</vt:lpstr>
      <vt:lpstr>'Tableau de bord '!Extraire</vt:lpstr>
      <vt:lpstr>'Tableau de bord1'!Extraire</vt:lpstr>
      <vt:lpstr>'Tableau de bord '!Zone_d_impression</vt:lpstr>
      <vt:lpstr>'Tableau de bord1'!Zone_d_impression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2020-07-19T09:44:44Z</cp:lastPrinted>
  <dcterms:created xsi:type="dcterms:W3CDTF">2020-07-18T12:54:58Z</dcterms:created>
  <dcterms:modified xsi:type="dcterms:W3CDTF">2020-07-19T22:21:57Z</dcterms:modified>
</cp:coreProperties>
</file>