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frem\Desktop\"/>
    </mc:Choice>
  </mc:AlternateContent>
  <xr:revisionPtr revIDLastSave="0" documentId="13_ncr:1_{CDC798F8-BEC4-400D-B217-D9725B448837}" xr6:coauthVersionLast="45" xr6:coauthVersionMax="45" xr10:uidLastSave="{00000000-0000-0000-0000-000000000000}"/>
  <bookViews>
    <workbookView xWindow="-96" yWindow="-96" windowWidth="23232" windowHeight="12552" tabRatio="263" xr2:uid="{00000000-000D-0000-FFFF-FFFF00000000}"/>
  </bookViews>
  <sheets>
    <sheet name="COMPL" sheetId="3" r:id="rId1"/>
    <sheet name="UNIC" sheetId="4" r:id="rId2"/>
  </sheets>
  <definedNames>
    <definedName name="DonnéesExternes_2" localSheetId="0" hidden="1">COMPL!#REF!</definedName>
    <definedName name="DonnéesExternes_2" localSheetId="1" hidden="1">UNIC!$F$1:$F$4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3" l="1"/>
  <c r="B5" i="3"/>
  <c r="B6" i="3"/>
  <c r="B7" i="3"/>
  <c r="B2" i="3"/>
  <c r="B3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36E2E3-04BD-4259-8C23-0125C18C2B3E}" keepAlive="1" name="Requête - FM_BD_excel_200907 CSV win" description="Connexion à la requête « FM_BD_excel_200907 CSV win » dans le classeur." type="5" refreshedVersion="6" background="1" saveData="1">
    <dbPr connection="provider=Microsoft.Mashup.OleDb.1;data source=$Workbook$;location=&quot;FM_BD_excel_200907 CSV win&quot;;extended properties=" command="SELECT * FROM [FM_BD_excel_200907 CSV win]"/>
  </connection>
  <connection id="2" xr16:uid="{6A673A2F-90F4-4866-9D33-541E216EFBF3}" keepAlive="1" name="Requête - FM_BD_excel_200907 CSV win (2)" description="Connexion à la requête « FM_BD_excel_200907 CSV win (2) » dans le classeur." type="5" refreshedVersion="6" background="1" saveData="1">
    <dbPr connection="Provider=Microsoft.Mashup.OleDb.1;Data Source=$Workbook$;Location=&quot;FM_BD_excel_200907 CSV win (2)&quot;;Extended Properties=&quot;&quot;" command="SELECT * FROM [FM_BD_excel_200907 CSV win (2)]"/>
  </connection>
  <connection id="3" xr16:uid="{00000000-0015-0000-FFFF-FFFF00000000}" keepAlive="1" name="Requête - Outlook RECEIV 20200822" description="Connexion à la requête « Outlook RECEIV 20200822 » dans le classeur." type="5" refreshedVersion="4" background="1" saveData="1">
    <dbPr connection="provider=Microsoft.Mashup.OleDb.1;data source=$Workbook$;location=&quot;Outlook RECEIV 20200822&quot;;extended properties=" command="SELECT * FROM [Outlook RECEIV 20200822]"/>
  </connection>
</connections>
</file>

<file path=xl/sharedStrings.xml><?xml version="1.0" encoding="utf-8"?>
<sst xmlns="http://schemas.openxmlformats.org/spreadsheetml/2006/main" count="26" uniqueCount="17">
  <si>
    <t>6215519@gmail.com</t>
  </si>
  <si>
    <t>588028@mail.ru</t>
  </si>
  <si>
    <t>11marbo@wp.pl</t>
  </si>
  <si>
    <t>EMAIL</t>
  </si>
  <si>
    <t>ID</t>
  </si>
  <si>
    <t>DATE 2</t>
  </si>
  <si>
    <t>DATE 1</t>
  </si>
  <si>
    <t>HEURE</t>
  </si>
  <si>
    <t>SOCIETE</t>
  </si>
  <si>
    <t>QULIYEV_x000B_</t>
  </si>
  <si>
    <t>PRINT_x000B_</t>
  </si>
  <si>
    <t>P.P.H.U. MARBO J.BORO _x000B_</t>
  </si>
  <si>
    <t>ID SOCIETE</t>
  </si>
  <si>
    <t>CODE</t>
  </si>
  <si>
    <t>NUM</t>
  </si>
  <si>
    <t>MAIL</t>
  </si>
  <si>
    <t>CODE2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</si>
</sst>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top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49" fontId="0" fillId="0" borderId="0" xfId="0" applyNumberFormat="1" applyAlignment="1">
      <alignment horizontal="left" vertical="top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15">
    <dxf>
      <font>
        <b val="0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left" vertical="top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top" textRotation="0" wrapText="0" indent="0" justifyLastLine="0" shrinkToFit="0" readingOrder="0"/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top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0189B36E-E4D2-4F3A-8F7B-F4C43073A01A}" autoFormatId="16" applyNumberFormats="0" applyBorderFormats="0" applyFontFormats="0" applyPatternFormats="0" applyAlignmentFormats="0" applyWidthHeightFormats="0">
  <queryTableRefresh nextId="55" unboundColumnsLeft="5" unboundColumnsRight="2">
    <queryTableFields count="8">
      <queryTableField id="53" dataBound="0" tableColumnId="10"/>
      <queryTableField id="52" dataBound="0" tableColumnId="15"/>
      <queryTableField id="54" dataBound="0" tableColumnId="16"/>
      <queryTableField id="50" dataBound="0" tableColumnId="36"/>
      <queryTableField id="49" dataBound="0" tableColumnId="35"/>
      <queryTableField id="1" name="Column1" tableColumnId="1"/>
      <queryTableField id="26" dataBound="0" tableColumnId="18"/>
      <queryTableField id="25" dataBound="0" tableColumnId="17"/>
    </queryTableFields>
    <queryTableDeletedFields count="7">
      <deletedField name="Column8"/>
      <deletedField name="Column3"/>
      <deletedField name="Column6"/>
      <deletedField name="Column4"/>
      <deletedField name="Column5"/>
      <deletedField name="Column7"/>
      <deletedField name="Column2"/>
    </queryTableDeleted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D2FB10-5306-4E7C-B924-E7486CEADB22}" name="BDCOMPL" displayName="BDCOMPL" ref="A1:F7" totalsRowShown="0" headerRowDxfId="14">
  <autoFilter ref="A1:F7" xr:uid="{B861D8F8-FE76-4E55-9CDB-E368537B813D}"/>
  <tableColumns count="6">
    <tableColumn id="1" xr3:uid="{047D2903-D9E4-422D-996C-8A1B524AC099}" name="MAIL" dataDxfId="1"/>
    <tableColumn id="3" xr3:uid="{87772F3A-977C-4299-80D2-298681F18EE4}" name="CODE" dataDxfId="0"/>
    <tableColumn id="8" xr3:uid="{154D3F72-0061-426B-B81A-B42F847264B0}" name="CODE2"/>
    <tableColumn id="30" xr3:uid="{8C3A5E4D-623E-400E-8C38-023FA39856FF}" name="ID" dataDxfId="13"/>
    <tableColumn id="18" xr3:uid="{287A41A8-15AD-4F3E-88BF-DA1463103DF4}" name="DATE 1" dataDxfId="12"/>
    <tableColumn id="17" xr3:uid="{D9C5C4C6-F9B6-47E5-A906-C7AEF1C28D6D}" name="HEURE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E27F5B-CECD-4C2D-8CFD-655EBE45EE78}" name="BDUNIC" displayName="BDUNIC" ref="A1:H4" tableType="queryTable" totalsRowShown="0" headerRowDxfId="10">
  <autoFilter ref="A1:H4" xr:uid="{B861D8F8-FE76-4E55-9CDB-E368537B813D}"/>
  <tableColumns count="8">
    <tableColumn id="10" xr3:uid="{F5496423-545D-4C88-AC44-D890064286D2}" uniqueName="10" name="EMAIL" queryTableFieldId="53" dataDxfId="4"/>
    <tableColumn id="15" xr3:uid="{62608810-FF82-47D8-AAF2-3DB6A6175041}" uniqueName="15" name="CODE" queryTableFieldId="52" dataDxfId="2"/>
    <tableColumn id="16" xr3:uid="{A92E9539-80CA-4B5F-9A31-E8FB17C4E452}" uniqueName="16" name="NUM" queryTableFieldId="54" dataDxfId="3"/>
    <tableColumn id="36" xr3:uid="{93BABD07-FA75-4EF8-8100-1339665E233F}" uniqueName="36" name="SOCIETE" queryTableFieldId="50" dataDxfId="5"/>
    <tableColumn id="35" xr3:uid="{4E00D3C9-0CEA-4AEF-BFE1-BDA5ED2FF783}" uniqueName="35" name="ID SOCIETE" queryTableFieldId="49" dataDxfId="9"/>
    <tableColumn id="1" xr3:uid="{BF36AB1A-CE8B-4041-BA80-9AC7FDF187D9}" uniqueName="1" name="DATE 2" queryTableFieldId="1" dataDxfId="8"/>
    <tableColumn id="18" xr3:uid="{03B8C9AD-CFAB-4189-A101-6B222A544F1B}" uniqueName="18" name="DATE 1" queryTableFieldId="26" dataDxfId="7"/>
    <tableColumn id="17" xr3:uid="{D760B9DD-8B30-4518-A13E-72E4F4F6E84A}" uniqueName="17" name="HEURE" queryTableFieldId="25" dataDxf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43E1B-781A-4510-A0A5-D50AD53C47CE}">
  <sheetPr codeName="Feuil1"/>
  <dimension ref="A1:F7"/>
  <sheetViews>
    <sheetView tabSelected="1" zoomScale="122" zoomScaleNormal="122" workbookViewId="0">
      <selection activeCell="A2" sqref="A2"/>
    </sheetView>
  </sheetViews>
  <sheetFormatPr baseColWidth="10" defaultRowHeight="14.4" x14ac:dyDescent="0.55000000000000004"/>
  <cols>
    <col min="1" max="1" width="32.20703125" style="3" customWidth="1"/>
    <col min="2" max="2" width="9.05078125" style="7" customWidth="1"/>
    <col min="3" max="3" width="9.05078125" customWidth="1"/>
    <col min="4" max="4" width="10.15625" customWidth="1"/>
    <col min="5" max="5" width="13.89453125" style="3" customWidth="1"/>
    <col min="6" max="6" width="11.15625" customWidth="1"/>
  </cols>
  <sheetData>
    <row r="1" spans="1:6" s="3" customFormat="1" x14ac:dyDescent="0.55000000000000004">
      <c r="A1" s="3" t="s">
        <v>15</v>
      </c>
      <c r="B1" s="7" t="s">
        <v>13</v>
      </c>
      <c r="C1" s="3" t="s">
        <v>16</v>
      </c>
      <c r="D1" s="3" t="s">
        <v>4</v>
      </c>
      <c r="E1" s="3" t="s">
        <v>6</v>
      </c>
      <c r="F1" s="3" t="s">
        <v>7</v>
      </c>
    </row>
    <row r="2" spans="1:6" ht="15" customHeight="1" x14ac:dyDescent="0.55000000000000004">
      <c r="A2" s="3" t="s">
        <v>2</v>
      </c>
      <c r="B2" s="7">
        <f>INDEX(UNIC!A2:B4,MATCH(BDCOMPL[[#This Row],[MAIL]],UNIC!A2:A4,0),2)</f>
        <v>5374</v>
      </c>
      <c r="C2">
        <v>5380</v>
      </c>
      <c r="D2" s="3">
        <v>912</v>
      </c>
      <c r="E2" s="2">
        <v>43821</v>
      </c>
      <c r="F2" s="4">
        <v>0.77777777777777779</v>
      </c>
    </row>
    <row r="3" spans="1:6" ht="15" customHeight="1" x14ac:dyDescent="0.55000000000000004">
      <c r="A3" s="3" t="s">
        <v>1</v>
      </c>
      <c r="B3" s="7">
        <f>VLOOKUP(BDCOMPL[[#This Row],[MAIL]],BDUNIC[[#This Row],[EMAIL]:[CODE]],2,FALSE)</f>
        <v>5403</v>
      </c>
      <c r="C3">
        <v>5318</v>
      </c>
      <c r="D3" s="3">
        <v>794</v>
      </c>
      <c r="E3" s="2">
        <v>43864</v>
      </c>
      <c r="F3" s="4">
        <v>0.53611111111111109</v>
      </c>
    </row>
    <row r="4" spans="1:6" ht="15" customHeight="1" x14ac:dyDescent="0.55000000000000004">
      <c r="A4" s="3" t="s">
        <v>1</v>
      </c>
      <c r="B4" s="7" t="e">
        <f>VLOOKUP(BDCOMPL[[#This Row],[MAIL]],BDUNIC[[#This Row],[EMAIL]:[CODE]],2,FALSE)</f>
        <v>#N/A</v>
      </c>
      <c r="C4">
        <v>5321</v>
      </c>
      <c r="D4" s="3">
        <v>799</v>
      </c>
      <c r="E4" s="2">
        <v>43862</v>
      </c>
      <c r="F4" s="4">
        <v>0.29722222222222222</v>
      </c>
    </row>
    <row r="5" spans="1:6" ht="15" customHeight="1" x14ac:dyDescent="0.55000000000000004">
      <c r="A5" s="3" t="s">
        <v>1</v>
      </c>
      <c r="B5" s="7" t="e">
        <f>VLOOKUP(BDCOMPL[[#This Row],[MAIL]],BDUNIC[[#This Row],[EMAIL]:[CODE]],2,FALSE)</f>
        <v>#VALUE!</v>
      </c>
      <c r="C5">
        <v>5324</v>
      </c>
      <c r="D5" s="3">
        <v>806</v>
      </c>
      <c r="E5" s="2">
        <v>43860</v>
      </c>
      <c r="F5" s="4">
        <v>0.7055555555555556</v>
      </c>
    </row>
    <row r="6" spans="1:6" ht="15" customHeight="1" x14ac:dyDescent="0.55000000000000004">
      <c r="A6" s="3" t="s">
        <v>0</v>
      </c>
      <c r="B6" s="7" t="e">
        <f>VLOOKUP(BDCOMPL[[#This Row],[MAIL]],BDUNIC[[#This Row],[EMAIL]:[CODE]],2,FALSE)</f>
        <v>#VALUE!</v>
      </c>
      <c r="C6">
        <v>5132</v>
      </c>
      <c r="D6" s="3">
        <v>423</v>
      </c>
      <c r="E6" s="2">
        <v>44043</v>
      </c>
      <c r="F6" s="4">
        <v>0.46666666666666662</v>
      </c>
    </row>
    <row r="7" spans="1:6" ht="15" customHeight="1" x14ac:dyDescent="0.55000000000000004">
      <c r="A7" s="3" t="s">
        <v>0</v>
      </c>
      <c r="B7" s="7" t="e">
        <f>VLOOKUP(BDCOMPL[[#This Row],[MAIL]],BDUNIC[[#This Row],[EMAIL]:[CODE]],2,FALSE)</f>
        <v>#VALUE!</v>
      </c>
      <c r="C7">
        <v>5138</v>
      </c>
      <c r="D7" s="3">
        <v>427</v>
      </c>
      <c r="E7" s="2">
        <v>44039</v>
      </c>
      <c r="F7" s="4">
        <v>0.7416666666666667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76B35-6B69-4114-BA80-AFD97DFE2F60}">
  <sheetPr codeName="Feuil3"/>
  <dimension ref="A1:H4"/>
  <sheetViews>
    <sheetView zoomScale="110" zoomScaleNormal="110" workbookViewId="0">
      <selection activeCell="I1" sqref="I1:AD1048576"/>
    </sheetView>
  </sheetViews>
  <sheetFormatPr baseColWidth="10" defaultRowHeight="14.4" x14ac:dyDescent="0.55000000000000004"/>
  <cols>
    <col min="1" max="1" width="27.20703125" style="3" customWidth="1"/>
    <col min="2" max="2" width="10.15625" style="6" customWidth="1"/>
    <col min="3" max="3" width="10.15625" style="3" customWidth="1"/>
    <col min="4" max="4" width="23.68359375" customWidth="1"/>
    <col min="5" max="5" width="10.15625" customWidth="1"/>
    <col min="6" max="6" width="11.15625" customWidth="1"/>
    <col min="7" max="7" width="13" customWidth="1"/>
    <col min="8" max="8" width="10.15625" customWidth="1"/>
  </cols>
  <sheetData>
    <row r="1" spans="1:8" s="3" customFormat="1" x14ac:dyDescent="0.55000000000000004">
      <c r="A1" s="3" t="s">
        <v>3</v>
      </c>
      <c r="B1" s="6" t="s">
        <v>13</v>
      </c>
      <c r="C1" s="3" t="s">
        <v>14</v>
      </c>
      <c r="D1" s="3" t="s">
        <v>8</v>
      </c>
      <c r="E1" s="3" t="s">
        <v>12</v>
      </c>
      <c r="F1" s="3" t="s">
        <v>5</v>
      </c>
      <c r="G1" s="3" t="s">
        <v>6</v>
      </c>
      <c r="H1" s="3" t="s">
        <v>7</v>
      </c>
    </row>
    <row r="2" spans="1:8" ht="15" customHeight="1" x14ac:dyDescent="0.55000000000000004">
      <c r="A2" s="3" t="s">
        <v>2</v>
      </c>
      <c r="B2" s="6">
        <v>5374</v>
      </c>
      <c r="C2" s="3">
        <v>912</v>
      </c>
      <c r="D2" s="5" t="s">
        <v>11</v>
      </c>
      <c r="E2" s="3">
        <v>5374</v>
      </c>
      <c r="F2" s="1">
        <v>912</v>
      </c>
      <c r="G2" s="2">
        <v>43821</v>
      </c>
      <c r="H2" s="4">
        <v>0.77777777777777779</v>
      </c>
    </row>
    <row r="3" spans="1:8" ht="15" customHeight="1" x14ac:dyDescent="0.55000000000000004">
      <c r="A3" s="3" t="s">
        <v>1</v>
      </c>
      <c r="B3" s="6">
        <v>5403</v>
      </c>
      <c r="C3" s="3">
        <v>794</v>
      </c>
      <c r="D3" s="5" t="s">
        <v>10</v>
      </c>
      <c r="E3" s="3">
        <v>5403</v>
      </c>
      <c r="F3" s="1">
        <v>794</v>
      </c>
      <c r="G3" s="2">
        <v>43864</v>
      </c>
      <c r="H3" s="4">
        <v>0.53611111111111109</v>
      </c>
    </row>
    <row r="4" spans="1:8" ht="15" customHeight="1" x14ac:dyDescent="0.55000000000000004">
      <c r="A4" s="3" t="s">
        <v>0</v>
      </c>
      <c r="B4" s="6">
        <v>5420</v>
      </c>
      <c r="C4" s="3">
        <v>423</v>
      </c>
      <c r="D4" s="5" t="s">
        <v>9</v>
      </c>
      <c r="E4" s="3">
        <v>5420</v>
      </c>
      <c r="F4" s="1">
        <v>423</v>
      </c>
      <c r="G4" s="2">
        <v>44043</v>
      </c>
      <c r="H4" s="4">
        <v>0.46666666666666662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A308E08-A447-431B-8703-05F7F985F39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COMPL</vt:lpstr>
      <vt:lpstr>UNIC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FREMINET</dc:creator>
  <cp:lastModifiedBy>Dany FREMINET</cp:lastModifiedBy>
  <dcterms:created xsi:type="dcterms:W3CDTF">2020-08-22T08:38:38Z</dcterms:created>
  <dcterms:modified xsi:type="dcterms:W3CDTF">2020-09-09T20:50:16Z</dcterms:modified>
</cp:coreProperties>
</file>