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92" yWindow="24" windowWidth="16956" windowHeight="7308"/>
  </bookViews>
  <sheets>
    <sheet name="Feuille de déclaration" sheetId="1" r:id="rId1"/>
    <sheet name="Tables" sheetId="2" r:id="rId2"/>
  </sheets>
  <externalReferences>
    <externalReference r:id="rId3"/>
    <externalReference r:id="rId4"/>
  </externalReferences>
  <definedNames>
    <definedName name="Clients">[1]Tables!$G$2:$G$138</definedName>
    <definedName name="Rubrique">[1]Tables!$D$2:$D$7</definedName>
    <definedName name="Type">[1]Tables!$A$14:$A$25</definedName>
  </definedNames>
  <calcPr calcId="125725"/>
</workbook>
</file>

<file path=xl/calcChain.xml><?xml version="1.0" encoding="utf-8"?>
<calcChain xmlns="http://schemas.openxmlformats.org/spreadsheetml/2006/main">
  <c r="D12" i="1"/>
  <c r="D10"/>
  <c r="D11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9"/>
  <c r="H36"/>
  <c r="F36"/>
  <c r="H35"/>
  <c r="F35"/>
  <c r="H34"/>
  <c r="F34"/>
  <c r="H33"/>
  <c r="F33"/>
  <c r="H32"/>
  <c r="F32"/>
  <c r="H31"/>
  <c r="F31"/>
  <c r="H30"/>
  <c r="F30"/>
  <c r="H29"/>
  <c r="F29"/>
  <c r="H28"/>
  <c r="F28"/>
  <c r="H27"/>
  <c r="F27"/>
  <c r="H26"/>
  <c r="F26"/>
  <c r="H25"/>
  <c r="F25"/>
  <c r="H24"/>
  <c r="F24"/>
  <c r="H23"/>
  <c r="F23"/>
  <c r="H22"/>
  <c r="F22"/>
  <c r="H21"/>
  <c r="F21"/>
  <c r="H20"/>
  <c r="F20"/>
  <c r="H19"/>
  <c r="F19"/>
  <c r="H18"/>
  <c r="F18"/>
  <c r="H17"/>
  <c r="F17"/>
  <c r="H16"/>
  <c r="F16"/>
  <c r="H15"/>
  <c r="F15"/>
  <c r="H14"/>
  <c r="F14"/>
  <c r="H13"/>
  <c r="F13"/>
  <c r="H12"/>
  <c r="F12"/>
  <c r="H11"/>
  <c r="F11"/>
  <c r="H10"/>
  <c r="F10"/>
  <c r="H9"/>
  <c r="F9"/>
</calcChain>
</file>

<file path=xl/sharedStrings.xml><?xml version="1.0" encoding="utf-8"?>
<sst xmlns="http://schemas.openxmlformats.org/spreadsheetml/2006/main" count="57" uniqueCount="46">
  <si>
    <t>Date</t>
  </si>
  <si>
    <t>Matricule</t>
  </si>
  <si>
    <t>Nom</t>
  </si>
  <si>
    <t>prénom</t>
  </si>
  <si>
    <t>Pôle</t>
  </si>
  <si>
    <t>PHRASE VAR</t>
  </si>
  <si>
    <t>Nombre heures</t>
  </si>
  <si>
    <t>Taux</t>
  </si>
  <si>
    <t>Montant si prime d'astreinte forfaitaire</t>
  </si>
  <si>
    <t>Commentaire/motif</t>
  </si>
  <si>
    <t>Client</t>
  </si>
  <si>
    <t>Type variable</t>
  </si>
  <si>
    <t>Montant</t>
  </si>
  <si>
    <t>ou nombre nuit/panier</t>
  </si>
  <si>
    <t>Si prime nuit /panier</t>
  </si>
  <si>
    <t>OU prime nuit/panier pour H24</t>
  </si>
  <si>
    <t>RUBRIQUE</t>
  </si>
  <si>
    <t>N° semaine</t>
  </si>
  <si>
    <t>Validation Manager</t>
  </si>
  <si>
    <t>Validation Responsable pôle</t>
  </si>
  <si>
    <t>Valiation JM Azam</t>
  </si>
  <si>
    <t>Astreinte permanente BOA</t>
  </si>
  <si>
    <t>PAST</t>
  </si>
  <si>
    <t>Astreinte permanente BOI</t>
  </si>
  <si>
    <t>Heure supplémentaire semaine</t>
  </si>
  <si>
    <t>HRS125</t>
  </si>
  <si>
    <t>Heure supplémentaire nuit et week end</t>
  </si>
  <si>
    <t>HRS150</t>
  </si>
  <si>
    <t>Heure supplémentaire dimanche et jour ferié</t>
  </si>
  <si>
    <t>HRS200</t>
  </si>
  <si>
    <t>Prime de panier</t>
  </si>
  <si>
    <t>PPAN</t>
  </si>
  <si>
    <t>Prime de nuit</t>
  </si>
  <si>
    <t>PRNU</t>
  </si>
  <si>
    <t>12h en semaine (20h-8h)</t>
  </si>
  <si>
    <t>24h du samedi 8h au dimanche 8h</t>
  </si>
  <si>
    <t>24h du dimanche 8h au lundi 8h ou jour férié ou jour ouvré suivant</t>
  </si>
  <si>
    <t>Week-End Complet du samedi 8h au lundi 8h</t>
  </si>
  <si>
    <t>Semaine complète + WE complet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</si>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</sst>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d/m"/>
  </numFmts>
  <fonts count="3"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9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13"/>
      </patternFill>
    </fill>
    <fill>
      <patternFill patternType="solid">
        <fgColor indexed="47"/>
        <bgColor indexed="22"/>
      </patternFill>
    </fill>
  </fills>
  <borders count="17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Border="1"/>
    <xf numFmtId="14" fontId="0" fillId="0" borderId="1" xfId="0" applyNumberFormat="1" applyBorder="1" applyAlignment="1">
      <alignment horizontal="left"/>
    </xf>
    <xf numFmtId="14" fontId="0" fillId="0" borderId="0" xfId="0" applyNumberFormat="1" applyBorder="1"/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1" xfId="0" applyFont="1" applyBorder="1" applyAlignment="1">
      <alignment horizontal="left"/>
    </xf>
    <xf numFmtId="0" fontId="0" fillId="0" borderId="1" xfId="0" applyBorder="1"/>
    <xf numFmtId="0" fontId="1" fillId="0" borderId="0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17" fontId="2" fillId="0" borderId="4" xfId="0" applyNumberFormat="1" applyFont="1" applyBorder="1" applyAlignment="1">
      <alignment horizontal="center"/>
    </xf>
    <xf numFmtId="164" fontId="2" fillId="2" borderId="4" xfId="0" applyNumberFormat="1" applyFont="1" applyFill="1" applyBorder="1" applyAlignment="1">
      <alignment horizontal="center"/>
    </xf>
    <xf numFmtId="17" fontId="2" fillId="0" borderId="2" xfId="0" applyNumberFormat="1" applyFont="1" applyBorder="1" applyAlignment="1">
      <alignment horizontal="center"/>
    </xf>
    <xf numFmtId="17" fontId="2" fillId="0" borderId="5" xfId="0" applyNumberFormat="1" applyFont="1" applyBorder="1" applyAlignment="1">
      <alignment horizontal="center"/>
    </xf>
    <xf numFmtId="17" fontId="2" fillId="0" borderId="6" xfId="0" applyNumberFormat="1" applyFont="1" applyBorder="1" applyAlignment="1">
      <alignment horizontal="center"/>
    </xf>
    <xf numFmtId="164" fontId="2" fillId="2" borderId="6" xfId="0" applyNumberFormat="1" applyFont="1" applyFill="1" applyBorder="1" applyAlignment="1">
      <alignment horizontal="center"/>
    </xf>
    <xf numFmtId="2" fontId="2" fillId="3" borderId="7" xfId="0" applyNumberFormat="1" applyFont="1" applyFill="1" applyBorder="1" applyAlignment="1">
      <alignment horizontal="center"/>
    </xf>
    <xf numFmtId="164" fontId="2" fillId="2" borderId="8" xfId="0" applyNumberFormat="1" applyFont="1" applyFill="1" applyBorder="1" applyAlignment="1">
      <alignment horizontal="center"/>
    </xf>
    <xf numFmtId="164" fontId="2" fillId="2" borderId="9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2" fontId="2" fillId="3" borderId="10" xfId="0" applyNumberFormat="1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164" fontId="2" fillId="3" borderId="7" xfId="0" applyNumberFormat="1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0" borderId="12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0" xfId="0" applyFont="1"/>
    <xf numFmtId="8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gnemale\Cultura\EDS1996\ESQ\PROD\005%20-----%20REFERENTIEL%20DOCUMENTAIRE\005-00%20Mod&#232;les%20de%20document%20(canevas)\Mod&#232;le%20d&#233;claration%20variabl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Forum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emple"/>
      <sheetName val="Tables"/>
      <sheetName val="Feuille de déclaration"/>
      <sheetName val="Rapport d'intervention1"/>
      <sheetName val="Rapport d'intervention2"/>
      <sheetName val="Rapport d'intervention3"/>
      <sheetName val="Rapport d'intervention4"/>
      <sheetName val="Rapport d'intervention5"/>
      <sheetName val="Rapport d'intervention6"/>
    </sheetNames>
    <sheetDataSet>
      <sheetData sheetId="0"/>
      <sheetData sheetId="1">
        <row r="2">
          <cell r="D2" t="str">
            <v>H25X</v>
          </cell>
          <cell r="G2" t="str">
            <v>Interne</v>
          </cell>
        </row>
        <row r="3">
          <cell r="D3" t="str">
            <v>H50X</v>
          </cell>
          <cell r="G3" t="str">
            <v xml:space="preserve">A.E.S.M                         </v>
          </cell>
        </row>
        <row r="4">
          <cell r="D4" t="str">
            <v>H200</v>
          </cell>
          <cell r="G4" t="str">
            <v xml:space="preserve">A.I.S.T.19                      </v>
          </cell>
        </row>
        <row r="5">
          <cell r="D5" t="str">
            <v>PAST</v>
          </cell>
          <cell r="G5" t="str">
            <v xml:space="preserve">ADEP SANTE                      </v>
          </cell>
        </row>
        <row r="6">
          <cell r="D6" t="str">
            <v>PRNU</v>
          </cell>
          <cell r="G6" t="str">
            <v xml:space="preserve">ADREA MUTUELLE ALPES DAUPHINE   </v>
          </cell>
        </row>
        <row r="7">
          <cell r="D7" t="str">
            <v>PPAN</v>
          </cell>
          <cell r="G7" t="str">
            <v>AIRBUS</v>
          </cell>
        </row>
        <row r="8">
          <cell r="G8" t="str">
            <v xml:space="preserve">AMETIF                          </v>
          </cell>
        </row>
        <row r="9">
          <cell r="G9" t="str">
            <v xml:space="preserve">ANDAC GESTION                   </v>
          </cell>
        </row>
        <row r="10">
          <cell r="G10" t="str">
            <v xml:space="preserve">APICIL                          </v>
          </cell>
        </row>
        <row r="11">
          <cell r="G11" t="str">
            <v xml:space="preserve">APRIA R.S.A.                    </v>
          </cell>
        </row>
        <row r="12">
          <cell r="G12" t="str">
            <v xml:space="preserve">ASSEMBLEE NATIONALE             </v>
          </cell>
        </row>
        <row r="13">
          <cell r="G13" t="str">
            <v xml:space="preserve">BAYARD PRESSE                   </v>
          </cell>
        </row>
        <row r="14">
          <cell r="A14" t="str">
            <v>Astreinte permanente BOA</v>
          </cell>
          <cell r="B14" t="str">
            <v>PAST</v>
          </cell>
          <cell r="G14" t="str">
            <v xml:space="preserve">CAISSE NATIONALE DU GENDARME    </v>
          </cell>
        </row>
        <row r="15">
          <cell r="A15" t="str">
            <v>Astreinte permanente BOI</v>
          </cell>
          <cell r="B15" t="str">
            <v>PAST</v>
          </cell>
          <cell r="G15" t="str">
            <v xml:space="preserve">CAISSE PREVOYANCE DU PERSONNEL  </v>
          </cell>
        </row>
        <row r="16">
          <cell r="A16" t="str">
            <v>Heure supplémentaire semaine</v>
          </cell>
          <cell r="B16" t="str">
            <v>HRS125</v>
          </cell>
          <cell r="G16" t="str">
            <v xml:space="preserve">CAISSE PREVOYANCE MULHOUSIENNE  </v>
          </cell>
        </row>
        <row r="17">
          <cell r="A17" t="str">
            <v>Heure supplémentaire nuit et week end</v>
          </cell>
          <cell r="B17" t="str">
            <v>HRS150</v>
          </cell>
          <cell r="G17" t="str">
            <v xml:space="preserve">CAPITAL SANTE CONSEIL           </v>
          </cell>
        </row>
        <row r="18">
          <cell r="A18" t="str">
            <v>Heure supplémentaire dimanche et jour ferié</v>
          </cell>
          <cell r="B18" t="str">
            <v>HRS200</v>
          </cell>
          <cell r="G18" t="str">
            <v xml:space="preserve">CCIP RSAM                       </v>
          </cell>
        </row>
        <row r="19">
          <cell r="A19" t="str">
            <v>Prime de panier</v>
          </cell>
          <cell r="B19" t="str">
            <v>PPAN</v>
          </cell>
          <cell r="G19" t="str">
            <v xml:space="preserve">CCMO                            </v>
          </cell>
        </row>
        <row r="20">
          <cell r="A20" t="str">
            <v>Prime de nuit</v>
          </cell>
          <cell r="B20" t="str">
            <v>PRNU</v>
          </cell>
          <cell r="G20" t="str">
            <v>CENTRE DE SANTE CCAS DE MANOSQUE</v>
          </cell>
        </row>
        <row r="21">
          <cell r="A21" t="str">
            <v>12h en semaine (20h-8h)</v>
          </cell>
          <cell r="B21" t="str">
            <v>PAST</v>
          </cell>
          <cell r="G21" t="str">
            <v xml:space="preserve">CENTRE INTERPROFESSIONNEL DE    </v>
          </cell>
        </row>
        <row r="22">
          <cell r="A22" t="str">
            <v>24h du samedi 8h au dimanche 8h</v>
          </cell>
          <cell r="B22" t="str">
            <v>PAST</v>
          </cell>
          <cell r="G22" t="str">
            <v xml:space="preserve">CENTRE SOCIAL MUTUALISTE        </v>
          </cell>
        </row>
        <row r="23">
          <cell r="A23" t="str">
            <v>24h du dimanche 8h au lundi 8h ou jour férié ou jour ouvré suivant</v>
          </cell>
          <cell r="B23" t="str">
            <v>PAST</v>
          </cell>
          <cell r="G23" t="str">
            <v xml:space="preserve">CLINIQUE AUFRERY                </v>
          </cell>
        </row>
        <row r="24">
          <cell r="A24" t="str">
            <v>Week-End Complet du samedi 8h au lundi 8h</v>
          </cell>
          <cell r="B24" t="str">
            <v>PAST</v>
          </cell>
          <cell r="G24" t="str">
            <v xml:space="preserve">CLINIQUE BETHANIE               </v>
          </cell>
        </row>
        <row r="25">
          <cell r="A25" t="str">
            <v>Semaine complète + WE complet</v>
          </cell>
          <cell r="B25" t="str">
            <v>PAST</v>
          </cell>
          <cell r="G25" t="str">
            <v xml:space="preserve">CLINIQUE DE DOMONT              </v>
          </cell>
        </row>
        <row r="26">
          <cell r="G26" t="str">
            <v xml:space="preserve">CLINIQUE D'EMBATS               </v>
          </cell>
        </row>
        <row r="27">
          <cell r="G27" t="str">
            <v xml:space="preserve">CLINIQUE JEAN-LE-BON            </v>
          </cell>
        </row>
        <row r="28">
          <cell r="G28" t="str">
            <v xml:space="preserve">CLINIQUE LES HIBISCUS           </v>
          </cell>
        </row>
        <row r="29">
          <cell r="G29" t="str">
            <v xml:space="preserve">CLINIQUE SAINT REMY             </v>
          </cell>
        </row>
        <row r="30">
          <cell r="G30" t="str">
            <v xml:space="preserve">CLINIQUE SAINTE GENEVIEVE       </v>
          </cell>
        </row>
        <row r="31">
          <cell r="G31" t="str">
            <v xml:space="preserve">COURTAGE INTER CARAIBES         </v>
          </cell>
        </row>
        <row r="32">
          <cell r="G32" t="str">
            <v xml:space="preserve">COVIMUT                         </v>
          </cell>
        </row>
        <row r="33">
          <cell r="G33" t="str">
            <v xml:space="preserve">ECUREUIL PROTECTION SOCIALE     </v>
          </cell>
        </row>
        <row r="34">
          <cell r="G34" t="str">
            <v xml:space="preserve">EOVI MUTUELLE DROME ARPICA      </v>
          </cell>
        </row>
        <row r="35">
          <cell r="G35" t="str">
            <v xml:space="preserve">EOVI MUTUELLE NOVALIA   </v>
          </cell>
        </row>
        <row r="36">
          <cell r="G36" t="str">
            <v xml:space="preserve">GIE ADREA SERVICES              </v>
          </cell>
        </row>
        <row r="37">
          <cell r="G37" t="str">
            <v xml:space="preserve">GIE EOVI INFORMATIQUE           </v>
          </cell>
        </row>
        <row r="38">
          <cell r="G38" t="str">
            <v xml:space="preserve">GIE MGV                         </v>
          </cell>
        </row>
        <row r="39">
          <cell r="G39" t="str">
            <v xml:space="preserve">GIE MUTATION                    </v>
          </cell>
        </row>
        <row r="40">
          <cell r="G40" t="str">
            <v xml:space="preserve">GIE PAULMY                      </v>
          </cell>
        </row>
        <row r="41">
          <cell r="G41" t="str">
            <v xml:space="preserve">GIE SANTEVIE                    </v>
          </cell>
        </row>
        <row r="42">
          <cell r="G42" t="str">
            <v xml:space="preserve">GIE SI2M                        </v>
          </cell>
        </row>
        <row r="43">
          <cell r="G43" t="str">
            <v xml:space="preserve">GIPS                            </v>
          </cell>
        </row>
        <row r="44">
          <cell r="G44" t="str">
            <v xml:space="preserve">GRAND CONSEIL DE LA MUTUALITE   </v>
          </cell>
        </row>
        <row r="45">
          <cell r="G45" t="str">
            <v xml:space="preserve">GROUPE CHEVALLIER               </v>
          </cell>
        </row>
        <row r="46">
          <cell r="G46" t="str">
            <v xml:space="preserve">GROUPEMENT INFORMATIQUE         </v>
          </cell>
        </row>
        <row r="47">
          <cell r="G47" t="str">
            <v xml:space="preserve">HARMONIE INFORMATIQUE           </v>
          </cell>
        </row>
        <row r="48">
          <cell r="G48" t="str">
            <v xml:space="preserve">HôPITAL LOCAL DE BEDARIEUX      </v>
          </cell>
        </row>
        <row r="49">
          <cell r="G49" t="str">
            <v xml:space="preserve">HOSTA                           </v>
          </cell>
        </row>
        <row r="50">
          <cell r="G50" t="str">
            <v xml:space="preserve">HUMANITE SOLIDAIRE              </v>
          </cell>
        </row>
        <row r="51">
          <cell r="G51" t="str">
            <v xml:space="preserve">LA CLINIQUE DU CHâTEAU          </v>
          </cell>
        </row>
        <row r="52">
          <cell r="G52" t="str">
            <v xml:space="preserve">LA PREVOYANCE                   </v>
          </cell>
        </row>
        <row r="53">
          <cell r="G53" t="str">
            <v xml:space="preserve">LEONI WIRING SYSTEMS FRANCE     </v>
          </cell>
        </row>
        <row r="54">
          <cell r="G54" t="str">
            <v xml:space="preserve">LES MUTUELLES DE FRANCE         </v>
          </cell>
        </row>
        <row r="55">
          <cell r="G55" t="str">
            <v xml:space="preserve">MAGNUS FRANCE                   </v>
          </cell>
        </row>
        <row r="56">
          <cell r="G56" t="str">
            <v xml:space="preserve">MAS0405                         </v>
          </cell>
        </row>
        <row r="57">
          <cell r="G57" t="str">
            <v xml:space="preserve">MCCI                            </v>
          </cell>
        </row>
        <row r="58">
          <cell r="G58" t="str">
            <v xml:space="preserve">MERIADECK GESTION               </v>
          </cell>
        </row>
        <row r="59">
          <cell r="G59" t="str">
            <v xml:space="preserve">MGEL                            </v>
          </cell>
        </row>
        <row r="60">
          <cell r="G60" t="str">
            <v xml:space="preserve">MGPA                            </v>
          </cell>
        </row>
        <row r="61">
          <cell r="G61" t="str">
            <v xml:space="preserve">MIDIWAY                         </v>
          </cell>
        </row>
        <row r="62">
          <cell r="G62" t="str">
            <v xml:space="preserve">MMC-CONNEX                      </v>
          </cell>
        </row>
        <row r="63">
          <cell r="G63" t="str">
            <v xml:space="preserve">MNFCT                           </v>
          </cell>
        </row>
        <row r="64">
          <cell r="G64" t="str">
            <v xml:space="preserve">MPGS                            </v>
          </cell>
        </row>
        <row r="65">
          <cell r="G65" t="str">
            <v xml:space="preserve">MTNS - MUTRANS                  </v>
          </cell>
        </row>
        <row r="66">
          <cell r="G66" t="str">
            <v xml:space="preserve">MUCIM - STANISLAS               </v>
          </cell>
        </row>
        <row r="67">
          <cell r="G67" t="str">
            <v xml:space="preserve">MUCIREL / MCML                  </v>
          </cell>
        </row>
        <row r="68">
          <cell r="G68" t="str">
            <v xml:space="preserve">MUT DU BTP DE BASSE NORMANDIE   </v>
          </cell>
        </row>
        <row r="69">
          <cell r="G69" t="str">
            <v xml:space="preserve">MUT PERSONNEL D'IBM             </v>
          </cell>
        </row>
        <row r="70">
          <cell r="G70" t="str">
            <v xml:space="preserve">MUT. DES HOPITAUX DE LA VIENNE  </v>
          </cell>
        </row>
        <row r="71">
          <cell r="G71" t="str">
            <v xml:space="preserve">MUT. GENERALE DE PARIS          </v>
          </cell>
        </row>
        <row r="72">
          <cell r="G72" t="str">
            <v xml:space="preserve">MUT. NATIONALE AVIATION MARINE  </v>
          </cell>
        </row>
        <row r="73">
          <cell r="G73" t="str">
            <v xml:space="preserve">MUT.COMPL.DE LA VILLE DE PARIS  </v>
          </cell>
        </row>
        <row r="74">
          <cell r="G74" t="str">
            <v xml:space="preserve">MUT.DES MUNICIPAUX DE MARSEILLE </v>
          </cell>
        </row>
        <row r="75">
          <cell r="G75" t="str">
            <v xml:space="preserve">MUTAME ROUEN AGGLOMERATION      </v>
          </cell>
        </row>
        <row r="76">
          <cell r="G76" t="str">
            <v xml:space="preserve">MUTARIS INFORMATIQUE            </v>
          </cell>
        </row>
        <row r="77">
          <cell r="G77" t="str">
            <v xml:space="preserve">MUT'EST                         </v>
          </cell>
        </row>
        <row r="78">
          <cell r="G78" t="str">
            <v xml:space="preserve">MUTI                            </v>
          </cell>
        </row>
        <row r="79">
          <cell r="G79" t="str">
            <v xml:space="preserve">MUTOPTIQUE                      </v>
          </cell>
        </row>
        <row r="80">
          <cell r="G80" t="str">
            <v xml:space="preserve">MUTUALITE DU CANTAL             </v>
          </cell>
        </row>
        <row r="81">
          <cell r="G81" t="str">
            <v xml:space="preserve">MUTUALITE DU PUY DE DOME        </v>
          </cell>
        </row>
        <row r="82">
          <cell r="G82" t="str">
            <v xml:space="preserve">MUTUALITE FRANCAISE ORNE - UD61 </v>
          </cell>
        </row>
        <row r="83">
          <cell r="G83" t="str">
            <v xml:space="preserve">MUTUELLE 403                    </v>
          </cell>
        </row>
        <row r="84">
          <cell r="G84" t="str">
            <v xml:space="preserve">MUTUELLE BLEUE                  </v>
          </cell>
        </row>
        <row r="85">
          <cell r="G85" t="str">
            <v xml:space="preserve">MUTUELLE BOISSIERE DU BATIMENT  </v>
          </cell>
        </row>
        <row r="86">
          <cell r="G86" t="str">
            <v xml:space="preserve">MUTUELLE DE FRANCE SUD          </v>
          </cell>
        </row>
        <row r="87">
          <cell r="G87" t="str">
            <v xml:space="preserve">MUTUELLE DE L'ADOUR             </v>
          </cell>
        </row>
        <row r="88">
          <cell r="G88" t="str">
            <v xml:space="preserve">MUTUELLE DES PAYS DE VAUCLUSE   </v>
          </cell>
        </row>
        <row r="89">
          <cell r="G89" t="str">
            <v xml:space="preserve">MUTUELLE DIJONNAISE             </v>
          </cell>
        </row>
        <row r="90">
          <cell r="G90" t="str">
            <v xml:space="preserve">MUTUELLE D'IVRY LA FRATERNELLE  </v>
          </cell>
        </row>
        <row r="91">
          <cell r="G91" t="str">
            <v xml:space="preserve">MUTUELLE DU MINISTERE DE        </v>
          </cell>
        </row>
        <row r="92">
          <cell r="G92" t="str">
            <v xml:space="preserve">MUTUELLE DU SOLEIL              </v>
          </cell>
        </row>
        <row r="93">
          <cell r="G93" t="str">
            <v xml:space="preserve">MUTUELLE DU SOLEIL  DIGNE          </v>
          </cell>
        </row>
        <row r="94">
          <cell r="G94" t="str">
            <v xml:space="preserve">MUTUELLE DU SOLEIL  NICE         </v>
          </cell>
        </row>
        <row r="95">
          <cell r="G95" t="str">
            <v xml:space="preserve">MUTUELLE FRATERNELLE DES        </v>
          </cell>
        </row>
        <row r="96">
          <cell r="G96" t="str">
            <v xml:space="preserve">MUTUELLE GENERALE DE            </v>
          </cell>
        </row>
        <row r="97">
          <cell r="G97" t="str">
            <v xml:space="preserve">MUTUELLE GRAND SUD - MPCA       </v>
          </cell>
        </row>
        <row r="98">
          <cell r="G98" t="str">
            <v>MUTUELLE INTERPROFESSIONNELLE ET</v>
          </cell>
        </row>
        <row r="99">
          <cell r="G99" t="str">
            <v xml:space="preserve">MUTUELLE JURASSIENNE            </v>
          </cell>
        </row>
        <row r="100">
          <cell r="G100" t="str">
            <v xml:space="preserve">MUTUELLE JUST'ENSEMBLE          </v>
          </cell>
        </row>
        <row r="101">
          <cell r="G101" t="str">
            <v xml:space="preserve">MUTUELLE LA BRESLE              </v>
          </cell>
        </row>
        <row r="102">
          <cell r="G102" t="str">
            <v xml:space="preserve">MUTUELLE MARE GAILLARD          </v>
          </cell>
        </row>
        <row r="103">
          <cell r="G103" t="str">
            <v xml:space="preserve">MUTUELLE OCCITANE               </v>
          </cell>
        </row>
        <row r="104">
          <cell r="G104" t="str">
            <v>MUTUELLE PREVOYANCE DU PERSONNEL</v>
          </cell>
        </row>
        <row r="105">
          <cell r="G105" t="str">
            <v xml:space="preserve">MUTUELLE RELEYA                 </v>
          </cell>
        </row>
        <row r="106">
          <cell r="G106" t="str">
            <v xml:space="preserve">MUTUELLE RENAULT                </v>
          </cell>
        </row>
        <row r="107">
          <cell r="G107" t="str">
            <v xml:space="preserve">MUTUELLE SANTE                  </v>
          </cell>
        </row>
        <row r="108">
          <cell r="G108" t="str">
            <v xml:space="preserve">MUTUELLE SANTE ROUBAIX          </v>
          </cell>
        </row>
        <row r="109">
          <cell r="G109" t="str">
            <v xml:space="preserve">MYRIADE                         </v>
          </cell>
        </row>
        <row r="110">
          <cell r="G110" t="str">
            <v xml:space="preserve">ORASANTE                        </v>
          </cell>
        </row>
        <row r="111">
          <cell r="G111" t="str">
            <v xml:space="preserve">OREADE - MUTUELLE DES LANDES    </v>
          </cell>
        </row>
        <row r="112">
          <cell r="G112" t="str">
            <v xml:space="preserve">PERIGORD MUTUALITE              </v>
          </cell>
        </row>
        <row r="113">
          <cell r="G113" t="str">
            <v xml:space="preserve">POLYCLINIQUE DE LA GUADELOUPE   </v>
          </cell>
        </row>
        <row r="114">
          <cell r="G114" t="str">
            <v xml:space="preserve">PREVADIES                       </v>
          </cell>
        </row>
        <row r="115">
          <cell r="G115" t="str">
            <v xml:space="preserve">RESSOURCES MUTUELLES            </v>
          </cell>
        </row>
        <row r="116">
          <cell r="G116" t="str">
            <v xml:space="preserve">S.M.P.P.N                       </v>
          </cell>
        </row>
        <row r="117">
          <cell r="G117" t="str">
            <v xml:space="preserve">SAGA                            </v>
          </cell>
        </row>
        <row r="118">
          <cell r="G118" t="str">
            <v xml:space="preserve">SANTEVIE PROFESSIONS            </v>
          </cell>
        </row>
        <row r="119">
          <cell r="G119" t="str">
            <v xml:space="preserve">SENAT                           </v>
          </cell>
        </row>
        <row r="120">
          <cell r="G120" t="str">
            <v xml:space="preserve">SIEMENS HEALTH SERVICES FRANCE  </v>
          </cell>
        </row>
        <row r="121">
          <cell r="G121" t="str">
            <v xml:space="preserve">SMAM                            </v>
          </cell>
        </row>
        <row r="122">
          <cell r="G122" t="str">
            <v xml:space="preserve">SMIP                            </v>
          </cell>
        </row>
        <row r="123">
          <cell r="G123" t="str">
            <v xml:space="preserve">SOCIETE MUTUALISTE DE L'EST     </v>
          </cell>
        </row>
        <row r="124">
          <cell r="G124" t="str">
            <v xml:space="preserve">SOMUCO                          </v>
          </cell>
        </row>
        <row r="125">
          <cell r="G125" t="str">
            <v xml:space="preserve">SPHERIA VAL DE FRANCE           </v>
          </cell>
        </row>
        <row r="126">
          <cell r="G126" t="str">
            <v xml:space="preserve">SPHERIA VAL DE FRANCE  BOURGOGNE         </v>
          </cell>
        </row>
        <row r="127">
          <cell r="G127" t="str">
            <v xml:space="preserve">SPHERIA VAL DE FRANCE  CENTRE         </v>
          </cell>
        </row>
        <row r="128">
          <cell r="G128" t="str">
            <v xml:space="preserve">THIERS MUTUALITE                </v>
          </cell>
        </row>
        <row r="129">
          <cell r="G129" t="str">
            <v xml:space="preserve">U.T.I.M. LANGUEDOC ROUSSILLON   </v>
          </cell>
        </row>
        <row r="130">
          <cell r="G130" t="str">
            <v xml:space="preserve">UMS 63                          </v>
          </cell>
        </row>
        <row r="131">
          <cell r="G131" t="str">
            <v xml:space="preserve">UNIO                            </v>
          </cell>
        </row>
        <row r="132">
          <cell r="G132" t="str">
            <v xml:space="preserve">UNION DES TRAVAILLEURS          </v>
          </cell>
        </row>
        <row r="133">
          <cell r="G133" t="str">
            <v xml:space="preserve">UNION MUTUALISTE RETRAITE       </v>
          </cell>
        </row>
        <row r="134">
          <cell r="G134" t="str">
            <v xml:space="preserve">UTM-CETREMUT-MUT DE FRANCE      </v>
          </cell>
        </row>
        <row r="135">
          <cell r="G135" t="str">
            <v xml:space="preserve">VIA SANTE                       </v>
          </cell>
        </row>
        <row r="136">
          <cell r="G136" t="str">
            <v xml:space="preserve">VIAMEDIS                        </v>
          </cell>
        </row>
        <row r="137">
          <cell r="G137" t="str">
            <v xml:space="preserve">VITTAVI                         </v>
          </cell>
        </row>
        <row r="138">
          <cell r="G138" t="str">
            <v>x clients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déclaration"/>
      <sheetName val="Feuil2"/>
      <sheetName val=""/>
      <sheetName val="Tables"/>
    </sheetNames>
    <sheetDataSet>
      <sheetData sheetId="0">
        <row r="2">
          <cell r="A2"/>
        </row>
      </sheetData>
      <sheetData sheetId="1">
        <row r="2">
          <cell r="A2" t="str">
            <v>Astreinte permanente BOA</v>
          </cell>
          <cell r="B2" t="str">
            <v>PAST</v>
          </cell>
          <cell r="C2" t="str">
            <v>A</v>
          </cell>
        </row>
        <row r="3">
          <cell r="A3" t="str">
            <v>Astreinte permanente BOI</v>
          </cell>
          <cell r="B3" t="str">
            <v>PAST</v>
          </cell>
          <cell r="C3" t="str">
            <v>B</v>
          </cell>
        </row>
        <row r="4">
          <cell r="A4" t="str">
            <v>Heure supplémentaire semaine</v>
          </cell>
          <cell r="B4" t="str">
            <v>HRS125</v>
          </cell>
        </row>
        <row r="5">
          <cell r="A5" t="str">
            <v>Heure supplémentaire nuit et week end</v>
          </cell>
          <cell r="B5" t="str">
            <v>HRS150</v>
          </cell>
        </row>
        <row r="6">
          <cell r="A6" t="str">
            <v>Heure supplémentaire dimanche et jour ferié</v>
          </cell>
          <cell r="B6" t="str">
            <v>HRS200</v>
          </cell>
        </row>
        <row r="7">
          <cell r="A7" t="str">
            <v>Prime de panier</v>
          </cell>
          <cell r="B7" t="str">
            <v>PPAN</v>
          </cell>
        </row>
        <row r="8">
          <cell r="A8" t="str">
            <v>Prime de nuit</v>
          </cell>
          <cell r="B8" t="str">
            <v>PRNU</v>
          </cell>
        </row>
        <row r="9">
          <cell r="A9" t="str">
            <v>12h en semaine (20h-8h)</v>
          </cell>
          <cell r="B9" t="str">
            <v>PAST</v>
          </cell>
          <cell r="C9" t="str">
            <v>C</v>
          </cell>
        </row>
        <row r="10">
          <cell r="A10" t="str">
            <v>24h du samedi 8h au dimanche 8h</v>
          </cell>
          <cell r="B10" t="str">
            <v>PAST</v>
          </cell>
          <cell r="C10" t="str">
            <v>D</v>
          </cell>
        </row>
        <row r="11">
          <cell r="A11" t="str">
            <v>24h du dimanche 8h au lundi 8h ou jour férié ou jour ouvré suivant</v>
          </cell>
          <cell r="B11" t="str">
            <v>PAST</v>
          </cell>
          <cell r="C11" t="str">
            <v>E</v>
          </cell>
        </row>
        <row r="12">
          <cell r="A12" t="str">
            <v>Week-End Complet du samedi 8h au lundi 8h</v>
          </cell>
          <cell r="B12" t="str">
            <v>PAST</v>
          </cell>
          <cell r="C12" t="str">
            <v>F</v>
          </cell>
        </row>
        <row r="13">
          <cell r="A13" t="str">
            <v>Semaine complète + WE complet</v>
          </cell>
          <cell r="B13" t="str">
            <v>PAST</v>
          </cell>
          <cell r="C13" t="str">
            <v>G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39"/>
  <sheetViews>
    <sheetView tabSelected="1" topLeftCell="A6" workbookViewId="0">
      <selection activeCell="D13" sqref="D13"/>
    </sheetView>
  </sheetViews>
  <sheetFormatPr baseColWidth="10" defaultRowHeight="14.4"/>
  <cols>
    <col min="1" max="1" width="23.88671875" customWidth="1"/>
    <col min="2" max="2" width="21.33203125" customWidth="1"/>
    <col min="3" max="3" width="33.21875" bestFit="1" customWidth="1"/>
    <col min="4" max="4" width="18.44140625" customWidth="1"/>
    <col min="5" max="5" width="21" customWidth="1"/>
    <col min="6" max="6" width="22.5546875" customWidth="1"/>
    <col min="7" max="7" width="31" customWidth="1"/>
    <col min="8" max="8" width="18.6640625" customWidth="1"/>
    <col min="9" max="9" width="17.5546875" customWidth="1"/>
  </cols>
  <sheetData>
    <row r="1" spans="1:9" ht="15" thickBot="1">
      <c r="A1" s="1" t="s">
        <v>0</v>
      </c>
      <c r="B1" s="2"/>
      <c r="C1" s="3"/>
      <c r="D1" s="3"/>
      <c r="E1" s="1" t="s">
        <v>1</v>
      </c>
      <c r="F1" s="4"/>
      <c r="G1" s="5"/>
      <c r="H1" s="5"/>
    </row>
    <row r="2" spans="1:9">
      <c r="A2" s="5"/>
      <c r="C2" s="5"/>
      <c r="D2" s="5"/>
      <c r="E2" s="5"/>
      <c r="F2" s="5"/>
      <c r="G2" s="5"/>
      <c r="H2" s="5"/>
    </row>
    <row r="3" spans="1:9" ht="15" thickBot="1">
      <c r="A3" s="5"/>
      <c r="C3" s="5"/>
      <c r="D3" s="5"/>
      <c r="E3" s="5"/>
      <c r="F3" s="5"/>
      <c r="G3" s="5"/>
      <c r="H3" s="5"/>
    </row>
    <row r="4" spans="1:9" ht="15" thickBot="1">
      <c r="A4" s="1" t="s">
        <v>2</v>
      </c>
      <c r="B4" s="6"/>
      <c r="E4" s="1" t="s">
        <v>3</v>
      </c>
      <c r="F4" s="7"/>
      <c r="G4" s="8" t="s">
        <v>4</v>
      </c>
      <c r="H4" s="7"/>
    </row>
    <row r="5" spans="1:9">
      <c r="A5" s="5"/>
      <c r="C5" s="5"/>
      <c r="D5" s="5"/>
      <c r="E5" s="5"/>
      <c r="F5" s="5"/>
      <c r="G5" s="5"/>
      <c r="H5" s="5"/>
    </row>
    <row r="6" spans="1:9">
      <c r="A6" s="9"/>
      <c r="B6" s="10"/>
      <c r="C6" s="11"/>
      <c r="D6" s="11"/>
      <c r="E6" s="12" t="s">
        <v>5</v>
      </c>
      <c r="F6" s="12"/>
      <c r="G6" s="12"/>
      <c r="H6" s="12"/>
      <c r="I6" s="12"/>
    </row>
    <row r="7" spans="1:9">
      <c r="A7" s="13"/>
      <c r="B7" s="14"/>
      <c r="C7" s="11"/>
      <c r="D7" s="15"/>
      <c r="E7" s="16" t="s">
        <v>6</v>
      </c>
      <c r="F7" s="16" t="s">
        <v>7</v>
      </c>
      <c r="G7" s="17" t="s">
        <v>8</v>
      </c>
      <c r="H7" s="18"/>
      <c r="I7" s="19"/>
    </row>
    <row r="8" spans="1:9">
      <c r="A8" s="20" t="s">
        <v>9</v>
      </c>
      <c r="B8" s="21" t="s">
        <v>10</v>
      </c>
      <c r="C8" s="21" t="s">
        <v>11</v>
      </c>
      <c r="D8" s="22" t="s">
        <v>12</v>
      </c>
      <c r="E8" s="17" t="s">
        <v>13</v>
      </c>
      <c r="F8" s="23" t="s">
        <v>14</v>
      </c>
      <c r="G8" s="17" t="s">
        <v>15</v>
      </c>
      <c r="H8" s="24" t="s">
        <v>16</v>
      </c>
      <c r="I8" s="25" t="s">
        <v>17</v>
      </c>
    </row>
    <row r="9" spans="1:9">
      <c r="A9" s="26"/>
      <c r="B9" s="27"/>
      <c r="C9" s="28" t="s">
        <v>23</v>
      </c>
      <c r="D9" s="28" t="str">
        <f>IF(ISBLANK(VLOOKUP(C9,[2]Feuil2!$A$2:$C$13,3,0)),"",VLOOKUP(C9,[2]Feuil2!$A$2:$C$13,3,0))</f>
        <v>B</v>
      </c>
      <c r="E9" s="29"/>
      <c r="F9" s="30" t="str">
        <f>IF(ISERROR(CHOOSE(MATCH(C9,{"Prime de nuit";"Prime de panier"}),"2,7","5,3")),"",CHOOSE(MATCH(C9,{"Prime de nuit";"Prime de panier"}),"2,7","5,3"))</f>
        <v/>
      </c>
      <c r="H9" s="31" t="str">
        <f>IF(C9="","",VLOOKUP(C9,[1]Tables!$A$14:$B$25,2,0))</f>
        <v>PAST</v>
      </c>
      <c r="I9" s="32"/>
    </row>
    <row r="10" spans="1:9">
      <c r="A10" s="33"/>
      <c r="B10" s="27"/>
      <c r="C10" s="34" t="s">
        <v>21</v>
      </c>
      <c r="D10" s="28" t="str">
        <f>IF(ISBLANK(VLOOKUP(C10,[2]Feuil2!$A$2:$C$13,3,0)),"",VLOOKUP(C10,[2]Feuil2!$A$2:$C$13,3,0))</f>
        <v>A</v>
      </c>
      <c r="E10" s="29"/>
      <c r="F10" s="30" t="str">
        <f>IF(ISERROR(CHOOSE(MATCH(C10,{"Prime de nuit";"Prime de panier"}),"2,7","5,3")),"",CHOOSE(MATCH(C10,{"Prime de nuit";"Prime de panier"}),"2,7","5,3"))</f>
        <v/>
      </c>
      <c r="G10" s="35"/>
      <c r="H10" s="31" t="str">
        <f>IF(C10="","",VLOOKUP(C10,[1]Tables!$A$14:$B$25,2,0))</f>
        <v>PAST</v>
      </c>
      <c r="I10" s="32"/>
    </row>
    <row r="11" spans="1:9">
      <c r="A11" s="9"/>
      <c r="B11" s="9"/>
      <c r="C11" s="30" t="s">
        <v>30</v>
      </c>
      <c r="D11" s="28" t="str">
        <f>IF(ISBLANK(VLOOKUP(C11,[2]Feuil2!$A$2:$C$13,3,0)),"",VLOOKUP(C11,[2]Feuil2!$A$2:$C$13,3,0))</f>
        <v/>
      </c>
      <c r="E11" s="30"/>
      <c r="F11" s="30" t="str">
        <f>IF(ISERROR(CHOOSE(MATCH(C11,{"Prime de nuit";"Prime de panier"}),"2,7","5,3")),"",CHOOSE(MATCH(C11,{"Prime de nuit";"Prime de panier"}),"2,7","5,3"))</f>
        <v>5,3</v>
      </c>
      <c r="G11" s="30"/>
      <c r="H11" s="31" t="str">
        <f>IF(C11="","",VLOOKUP(C11,[1]Tables!$A$14:$B$25,2,0))</f>
        <v>PPAN</v>
      </c>
      <c r="I11" s="36"/>
    </row>
    <row r="12" spans="1:9">
      <c r="A12" s="9"/>
      <c r="B12" s="9"/>
      <c r="C12" s="30" t="s">
        <v>26</v>
      </c>
      <c r="D12" s="28" t="str">
        <f>IF(ISBLANK(VLOOKUP(C12,[2]Feuil2!$A$2:$C$13,3,0)),"",VLOOKUP(C12,[2]Feuil2!$A$2:$C$13,3,0))</f>
        <v/>
      </c>
      <c r="E12" s="30"/>
      <c r="F12" s="30" t="str">
        <f>IF(ISERROR(CHOOSE(MATCH(C12,{"Prime de nuit";"Prime de panier"}),"2,7","5,3")),"",CHOOSE(MATCH(C12,{"Prime de nuit";"Prime de panier"}),"2,7","5,3"))</f>
        <v/>
      </c>
      <c r="G12" s="30"/>
      <c r="H12" s="31" t="str">
        <f>IF(C12="","",VLOOKUP(C12,[1]Tables!$A$14:$B$25,2,0))</f>
        <v>HRS150</v>
      </c>
      <c r="I12" s="36"/>
    </row>
    <row r="13" spans="1:9">
      <c r="A13" s="9"/>
      <c r="B13" s="9"/>
      <c r="C13" s="30"/>
      <c r="D13" s="28" t="e">
        <f>IF(ISBLANK(VLOOKUP(C13,[2]Feuil2!$A$2:$C$13,3,0)),"",VLOOKUP(C13,[2]Feuil2!$A$2:$C$13,3,0))</f>
        <v>#N/A</v>
      </c>
      <c r="E13" s="30"/>
      <c r="F13" s="30" t="str">
        <f>IF(ISERROR(CHOOSE(MATCH(C13,{"Prime de nuit";"Prime de panier"}),"2,7","5,3")),"",CHOOSE(MATCH(C13,{"Prime de nuit";"Prime de panier"}),"2,7","5,3"))</f>
        <v/>
      </c>
      <c r="G13" s="30"/>
      <c r="H13" s="31" t="str">
        <f>IF(C13="","",VLOOKUP(C13,[1]Tables!$A$14:$B$25,2,0))</f>
        <v/>
      </c>
      <c r="I13" s="36"/>
    </row>
    <row r="14" spans="1:9">
      <c r="A14" s="9"/>
      <c r="B14" s="9"/>
      <c r="C14" s="30"/>
      <c r="D14" s="28" t="e">
        <f>IF(ISBLANK(VLOOKUP(C14,[2]Feuil2!$A$2:$C$13,3,0)),"",VLOOKUP(C14,[2]Feuil2!$A$2:$C$13,3,0))</f>
        <v>#N/A</v>
      </c>
      <c r="E14" s="30"/>
      <c r="F14" s="30" t="str">
        <f>IF(ISERROR(CHOOSE(MATCH(C14,{"Prime de nuit";"Prime de panier"}),"2,7","5,3")),"",CHOOSE(MATCH(C14,{"Prime de nuit";"Prime de panier"}),"2,7","5,3"))</f>
        <v/>
      </c>
      <c r="G14" s="30"/>
      <c r="H14" s="31" t="str">
        <f>IF(C14="","",VLOOKUP(C14,[1]Tables!$A$14:$B$25,2,0))</f>
        <v/>
      </c>
      <c r="I14" s="36"/>
    </row>
    <row r="15" spans="1:9">
      <c r="A15" s="9"/>
      <c r="B15" s="9"/>
      <c r="C15" s="30"/>
      <c r="D15" s="28" t="e">
        <f>IF(ISBLANK(VLOOKUP(C15,[2]Feuil2!$A$2:$C$13,3,0)),"",VLOOKUP(C15,[2]Feuil2!$A$2:$C$13,3,0))</f>
        <v>#N/A</v>
      </c>
      <c r="E15" s="30"/>
      <c r="F15" s="30" t="str">
        <f>IF(ISERROR(CHOOSE(MATCH(C15,{"Prime de nuit";"Prime de panier"}),"2,7","5,3")),"",CHOOSE(MATCH(C15,{"Prime de nuit";"Prime de panier"}),"2,7","5,3"))</f>
        <v/>
      </c>
      <c r="G15" s="30"/>
      <c r="H15" s="31" t="str">
        <f>IF(C15="","",VLOOKUP(C15,[1]Tables!$A$14:$B$25,2,0))</f>
        <v/>
      </c>
      <c r="I15" s="36"/>
    </row>
    <row r="16" spans="1:9">
      <c r="A16" s="9"/>
      <c r="B16" s="9"/>
      <c r="C16" s="30"/>
      <c r="D16" s="28" t="e">
        <f>IF(ISBLANK(VLOOKUP(C16,[2]Feuil2!$A$2:$C$13,3,0)),"",VLOOKUP(C16,[2]Feuil2!$A$2:$C$13,3,0))</f>
        <v>#N/A</v>
      </c>
      <c r="E16" s="30"/>
      <c r="F16" s="30" t="str">
        <f>IF(ISERROR(CHOOSE(MATCH(C16,{"Prime de nuit";"Prime de panier"}),"2,7","5,3")),"",CHOOSE(MATCH(C16,{"Prime de nuit";"Prime de panier"}),"2,7","5,3"))</f>
        <v/>
      </c>
      <c r="G16" s="30"/>
      <c r="H16" s="31" t="str">
        <f>IF(C16="","",VLOOKUP(C16,[1]Tables!$A$14:$B$25,2,0))</f>
        <v/>
      </c>
      <c r="I16" s="36"/>
    </row>
    <row r="17" spans="1:9">
      <c r="A17" s="9"/>
      <c r="B17" s="9"/>
      <c r="C17" s="30"/>
      <c r="D17" s="28" t="e">
        <f>IF(ISBLANK(VLOOKUP(C17,[2]Feuil2!$A$2:$C$13,3,0)),"",VLOOKUP(C17,[2]Feuil2!$A$2:$C$13,3,0))</f>
        <v>#N/A</v>
      </c>
      <c r="E17" s="30"/>
      <c r="F17" s="30" t="str">
        <f>IF(ISERROR(CHOOSE(MATCH(C17,{"Prime de nuit";"Prime de panier"}),"2,7","5,3")),"",CHOOSE(MATCH(C17,{"Prime de nuit";"Prime de panier"}),"2,7","5,3"))</f>
        <v/>
      </c>
      <c r="G17" s="30"/>
      <c r="H17" s="31" t="str">
        <f>IF(C17="","",VLOOKUP(C17,[1]Tables!$A$14:$B$25,2,0))</f>
        <v/>
      </c>
      <c r="I17" s="36"/>
    </row>
    <row r="18" spans="1:9">
      <c r="A18" s="9"/>
      <c r="B18" s="9"/>
      <c r="C18" s="30"/>
      <c r="D18" s="28" t="e">
        <f>IF(ISBLANK(VLOOKUP(C18,[2]Feuil2!$A$2:$C$13,3,0)),"",VLOOKUP(C18,[2]Feuil2!$A$2:$C$13,3,0))</f>
        <v>#N/A</v>
      </c>
      <c r="E18" s="30"/>
      <c r="F18" s="30" t="str">
        <f>IF(ISERROR(CHOOSE(MATCH(C18,{"Prime de nuit";"Prime de panier"}),"2,7","5,3")),"",CHOOSE(MATCH(C18,{"Prime de nuit";"Prime de panier"}),"2,7","5,3"))</f>
        <v/>
      </c>
      <c r="G18" s="30"/>
      <c r="H18" s="31" t="str">
        <f>IF(C18="","",VLOOKUP(C18,[1]Tables!$A$14:$B$25,2,0))</f>
        <v/>
      </c>
      <c r="I18" s="36"/>
    </row>
    <row r="19" spans="1:9">
      <c r="A19" s="9"/>
      <c r="B19" s="9"/>
      <c r="C19" s="30"/>
      <c r="D19" s="28" t="e">
        <f>IF(ISBLANK(VLOOKUP(C19,[2]Feuil2!$A$2:$C$13,3,0)),"",VLOOKUP(C19,[2]Feuil2!$A$2:$C$13,3,0))</f>
        <v>#N/A</v>
      </c>
      <c r="E19" s="30"/>
      <c r="F19" s="30" t="str">
        <f>IF(ISERROR(CHOOSE(MATCH(C19,{"Prime de nuit";"Prime de panier"}),"2,7","5,3")),"",CHOOSE(MATCH(C19,{"Prime de nuit";"Prime de panier"}),"2,7","5,3"))</f>
        <v/>
      </c>
      <c r="G19" s="30"/>
      <c r="H19" s="31" t="str">
        <f>IF(C19="","",VLOOKUP(C19,[1]Tables!$A$14:$B$25,2,0))</f>
        <v/>
      </c>
      <c r="I19" s="36"/>
    </row>
    <row r="20" spans="1:9">
      <c r="A20" s="9"/>
      <c r="B20" s="9"/>
      <c r="C20" s="30"/>
      <c r="D20" s="28" t="e">
        <f>IF(ISBLANK(VLOOKUP(C20,[2]Feuil2!$A$2:$C$13,3,0)),"",VLOOKUP(C20,[2]Feuil2!$A$2:$C$13,3,0))</f>
        <v>#N/A</v>
      </c>
      <c r="E20" s="30"/>
      <c r="F20" s="30" t="str">
        <f>IF(ISERROR(CHOOSE(MATCH(C20,{"Prime de nuit";"Prime de panier"}),"2,7","5,3")),"",CHOOSE(MATCH(C20,{"Prime de nuit";"Prime de panier"}),"2,7","5,3"))</f>
        <v/>
      </c>
      <c r="G20" s="30"/>
      <c r="H20" s="31" t="str">
        <f>IF(C20="","",VLOOKUP(C20,[1]Tables!$A$14:$B$25,2,0))</f>
        <v/>
      </c>
      <c r="I20" s="36"/>
    </row>
    <row r="21" spans="1:9">
      <c r="A21" s="9"/>
      <c r="B21" s="9"/>
      <c r="C21" s="30"/>
      <c r="D21" s="28" t="e">
        <f>IF(ISBLANK(VLOOKUP(C21,[2]Feuil2!$A$2:$C$13,3,0)),"",VLOOKUP(C21,[2]Feuil2!$A$2:$C$13,3,0))</f>
        <v>#N/A</v>
      </c>
      <c r="E21" s="30"/>
      <c r="F21" s="30" t="str">
        <f>IF(ISERROR(CHOOSE(MATCH(C21,{"Prime de nuit";"Prime de panier"}),"2,7","5,3")),"",CHOOSE(MATCH(C21,{"Prime de nuit";"Prime de panier"}),"2,7","5,3"))</f>
        <v/>
      </c>
      <c r="G21" s="30"/>
      <c r="H21" s="31" t="str">
        <f>IF(C21="","",VLOOKUP(C21,[1]Tables!$A$14:$B$25,2,0))</f>
        <v/>
      </c>
      <c r="I21" s="36"/>
    </row>
    <row r="22" spans="1:9">
      <c r="A22" s="9"/>
      <c r="B22" s="9"/>
      <c r="C22" s="30"/>
      <c r="D22" s="28" t="e">
        <f>IF(ISBLANK(VLOOKUP(C22,[2]Feuil2!$A$2:$C$13,3,0)),"",VLOOKUP(C22,[2]Feuil2!$A$2:$C$13,3,0))</f>
        <v>#N/A</v>
      </c>
      <c r="E22" s="30"/>
      <c r="F22" s="30" t="str">
        <f>IF(ISERROR(CHOOSE(MATCH(C22,{"Prime de nuit";"Prime de panier"}),"2,7","5,3")),"",CHOOSE(MATCH(C22,{"Prime de nuit";"Prime de panier"}),"2,7","5,3"))</f>
        <v/>
      </c>
      <c r="G22" s="30"/>
      <c r="H22" s="31" t="str">
        <f>IF(C22="","",VLOOKUP(C22,[1]Tables!$A$14:$B$25,2,0))</f>
        <v/>
      </c>
      <c r="I22" s="36"/>
    </row>
    <row r="23" spans="1:9">
      <c r="A23" s="9"/>
      <c r="B23" s="9"/>
      <c r="C23" s="30"/>
      <c r="D23" s="28" t="e">
        <f>IF(ISBLANK(VLOOKUP(C23,[2]Feuil2!$A$2:$C$13,3,0)),"",VLOOKUP(C23,[2]Feuil2!$A$2:$C$13,3,0))</f>
        <v>#N/A</v>
      </c>
      <c r="E23" s="30"/>
      <c r="F23" s="30" t="str">
        <f>IF(ISERROR(CHOOSE(MATCH(C23,{"Prime de nuit";"Prime de panier"}),"2,7","5,3")),"",CHOOSE(MATCH(C23,{"Prime de nuit";"Prime de panier"}),"2,7","5,3"))</f>
        <v/>
      </c>
      <c r="G23" s="30"/>
      <c r="H23" s="31" t="str">
        <f>IF(C23="","",VLOOKUP(C23,[1]Tables!$A$14:$B$25,2,0))</f>
        <v/>
      </c>
      <c r="I23" s="36"/>
    </row>
    <row r="24" spans="1:9">
      <c r="A24" s="9"/>
      <c r="B24" s="9"/>
      <c r="C24" s="30"/>
      <c r="D24" s="28" t="e">
        <f>IF(ISBLANK(VLOOKUP(C24,[2]Feuil2!$A$2:$C$13,3,0)),"",VLOOKUP(C24,[2]Feuil2!$A$2:$C$13,3,0))</f>
        <v>#N/A</v>
      </c>
      <c r="E24" s="30"/>
      <c r="F24" s="30" t="str">
        <f>IF(ISERROR(CHOOSE(MATCH(C24,{"Prime de nuit";"Prime de panier"}),"2,7","5,3")),"",CHOOSE(MATCH(C24,{"Prime de nuit";"Prime de panier"}),"2,7","5,3"))</f>
        <v/>
      </c>
      <c r="G24" s="30"/>
      <c r="H24" s="31" t="str">
        <f>IF(C24="","",VLOOKUP(C24,[1]Tables!$A$14:$B$25,2,0))</f>
        <v/>
      </c>
      <c r="I24" s="36"/>
    </row>
    <row r="25" spans="1:9">
      <c r="A25" s="9"/>
      <c r="B25" s="9"/>
      <c r="C25" s="30"/>
      <c r="D25" s="28" t="e">
        <f>IF(ISBLANK(VLOOKUP(C25,[2]Feuil2!$A$2:$C$13,3,0)),"",VLOOKUP(C25,[2]Feuil2!$A$2:$C$13,3,0))</f>
        <v>#N/A</v>
      </c>
      <c r="E25" s="30"/>
      <c r="F25" s="30" t="str">
        <f>IF(ISERROR(CHOOSE(MATCH(C25,{"Prime de nuit";"Prime de panier"}),"2,7","5,3")),"",CHOOSE(MATCH(C25,{"Prime de nuit";"Prime de panier"}),"2,7","5,3"))</f>
        <v/>
      </c>
      <c r="G25" s="30"/>
      <c r="H25" s="31" t="str">
        <f>IF(C25="","",VLOOKUP(C25,[1]Tables!$A$14:$B$25,2,0))</f>
        <v/>
      </c>
      <c r="I25" s="36"/>
    </row>
    <row r="26" spans="1:9">
      <c r="A26" s="9"/>
      <c r="B26" s="9"/>
      <c r="C26" s="30"/>
      <c r="D26" s="28" t="e">
        <f>IF(ISBLANK(VLOOKUP(C26,[2]Feuil2!$A$2:$C$13,3,0)),"",VLOOKUP(C26,[2]Feuil2!$A$2:$C$13,3,0))</f>
        <v>#N/A</v>
      </c>
      <c r="E26" s="30"/>
      <c r="F26" s="30" t="str">
        <f>IF(ISERROR(CHOOSE(MATCH(C26,{"Prime de nuit";"Prime de panier"}),"2,7","5,3")),"",CHOOSE(MATCH(C26,{"Prime de nuit";"Prime de panier"}),"2,7","5,3"))</f>
        <v/>
      </c>
      <c r="G26" s="30"/>
      <c r="H26" s="31" t="str">
        <f>IF(C26="","",VLOOKUP(C26,[1]Tables!$A$14:$B$25,2,0))</f>
        <v/>
      </c>
      <c r="I26" s="36"/>
    </row>
    <row r="27" spans="1:9">
      <c r="A27" s="9"/>
      <c r="B27" s="9"/>
      <c r="C27" s="30"/>
      <c r="D27" s="28" t="e">
        <f>IF(ISBLANK(VLOOKUP(C27,[2]Feuil2!$A$2:$C$13,3,0)),"",VLOOKUP(C27,[2]Feuil2!$A$2:$C$13,3,0))</f>
        <v>#N/A</v>
      </c>
      <c r="E27" s="30"/>
      <c r="F27" s="30" t="str">
        <f>IF(ISERROR(CHOOSE(MATCH(C27,{"Prime de nuit";"Prime de panier"}),"2,7","5,3")),"",CHOOSE(MATCH(C27,{"Prime de nuit";"Prime de panier"}),"2,7","5,3"))</f>
        <v/>
      </c>
      <c r="G27" s="30"/>
      <c r="H27" s="31" t="str">
        <f>IF(C27="","",VLOOKUP(C27,[1]Tables!$A$14:$B$25,2,0))</f>
        <v/>
      </c>
      <c r="I27" s="36"/>
    </row>
    <row r="28" spans="1:9">
      <c r="A28" s="9"/>
      <c r="B28" s="9"/>
      <c r="C28" s="30"/>
      <c r="D28" s="28" t="e">
        <f>IF(ISBLANK(VLOOKUP(C28,[2]Feuil2!$A$2:$C$13,3,0)),"",VLOOKUP(C28,[2]Feuil2!$A$2:$C$13,3,0))</f>
        <v>#N/A</v>
      </c>
      <c r="E28" s="30"/>
      <c r="F28" s="30" t="str">
        <f>IF(ISERROR(CHOOSE(MATCH(C28,{"Prime de nuit";"Prime de panier"}),"2,7","5,3")),"",CHOOSE(MATCH(C28,{"Prime de nuit";"Prime de panier"}),"2,7","5,3"))</f>
        <v/>
      </c>
      <c r="G28" s="30"/>
      <c r="H28" s="31" t="str">
        <f>IF(C28="","",VLOOKUP(C28,[1]Tables!$A$14:$B$25,2,0))</f>
        <v/>
      </c>
      <c r="I28" s="36"/>
    </row>
    <row r="29" spans="1:9">
      <c r="A29" s="9"/>
      <c r="B29" s="9"/>
      <c r="C29" s="30"/>
      <c r="D29" s="28" t="e">
        <f>IF(ISBLANK(VLOOKUP(C29,[2]Feuil2!$A$2:$C$13,3,0)),"",VLOOKUP(C29,[2]Feuil2!$A$2:$C$13,3,0))</f>
        <v>#N/A</v>
      </c>
      <c r="E29" s="30"/>
      <c r="F29" s="30" t="str">
        <f>IF(ISERROR(CHOOSE(MATCH(C29,{"Prime de nuit";"Prime de panier"}),"2,7","5,3")),"",CHOOSE(MATCH(C29,{"Prime de nuit";"Prime de panier"}),"2,7","5,3"))</f>
        <v/>
      </c>
      <c r="G29" s="30"/>
      <c r="H29" s="31" t="str">
        <f>IF(C29="","",VLOOKUP(C29,[1]Tables!$A$14:$B$25,2,0))</f>
        <v/>
      </c>
      <c r="I29" s="36"/>
    </row>
    <row r="30" spans="1:9">
      <c r="A30" s="9"/>
      <c r="B30" s="9"/>
      <c r="C30" s="30"/>
      <c r="D30" s="28" t="e">
        <f>IF(ISBLANK(VLOOKUP(C30,[2]Feuil2!$A$2:$C$13,3,0)),"",VLOOKUP(C30,[2]Feuil2!$A$2:$C$13,3,0))</f>
        <v>#N/A</v>
      </c>
      <c r="E30" s="30"/>
      <c r="F30" s="30" t="str">
        <f>IF(ISERROR(CHOOSE(MATCH(C30,{"Prime de nuit";"Prime de panier"}),"2,7","5,3")),"",CHOOSE(MATCH(C30,{"Prime de nuit";"Prime de panier"}),"2,7","5,3"))</f>
        <v/>
      </c>
      <c r="G30" s="30"/>
      <c r="H30" s="31" t="str">
        <f>IF(C30="","",VLOOKUP(C30,[1]Tables!$A$14:$B$25,2,0))</f>
        <v/>
      </c>
      <c r="I30" s="36"/>
    </row>
    <row r="31" spans="1:9">
      <c r="A31" s="9"/>
      <c r="B31" s="9"/>
      <c r="C31" s="30"/>
      <c r="D31" s="28" t="e">
        <f>IF(ISBLANK(VLOOKUP(C31,[2]Feuil2!$A$2:$C$13,3,0)),"",VLOOKUP(C31,[2]Feuil2!$A$2:$C$13,3,0))</f>
        <v>#N/A</v>
      </c>
      <c r="E31" s="30"/>
      <c r="F31" s="30" t="str">
        <f>IF(ISERROR(CHOOSE(MATCH(C31,{"Prime de nuit";"Prime de panier"}),"2,7","5,3")),"",CHOOSE(MATCH(C31,{"Prime de nuit";"Prime de panier"}),"2,7","5,3"))</f>
        <v/>
      </c>
      <c r="G31" s="30"/>
      <c r="H31" s="31" t="str">
        <f>IF(C31="","",VLOOKUP(C31,[1]Tables!$A$14:$B$25,2,0))</f>
        <v/>
      </c>
      <c r="I31" s="36"/>
    </row>
    <row r="32" spans="1:9">
      <c r="A32" s="9"/>
      <c r="B32" s="9"/>
      <c r="C32" s="30"/>
      <c r="D32" s="28" t="e">
        <f>IF(ISBLANK(VLOOKUP(C32,[2]Feuil2!$A$2:$C$13,3,0)),"",VLOOKUP(C32,[2]Feuil2!$A$2:$C$13,3,0))</f>
        <v>#N/A</v>
      </c>
      <c r="E32" s="30"/>
      <c r="F32" s="30" t="str">
        <f>IF(ISERROR(CHOOSE(MATCH(C32,{"Prime de nuit";"Prime de panier"}),"2,7","5,3")),"",CHOOSE(MATCH(C32,{"Prime de nuit";"Prime de panier"}),"2,7","5,3"))</f>
        <v/>
      </c>
      <c r="G32" s="30"/>
      <c r="H32" s="31" t="str">
        <f>IF(C32="","",VLOOKUP(C32,[1]Tables!$A$14:$B$25,2,0))</f>
        <v/>
      </c>
      <c r="I32" s="36"/>
    </row>
    <row r="33" spans="1:9">
      <c r="A33" s="9"/>
      <c r="B33" s="9"/>
      <c r="C33" s="30"/>
      <c r="D33" s="28" t="e">
        <f>IF(ISBLANK(VLOOKUP(C33,[2]Feuil2!$A$2:$C$13,3,0)),"",VLOOKUP(C33,[2]Feuil2!$A$2:$C$13,3,0))</f>
        <v>#N/A</v>
      </c>
      <c r="E33" s="30"/>
      <c r="F33" s="30" t="str">
        <f>IF(ISERROR(CHOOSE(MATCH(C33,{"Prime de nuit";"Prime de panier"}),"2,7","5,3")),"",CHOOSE(MATCH(C33,{"Prime de nuit";"Prime de panier"}),"2,7","5,3"))</f>
        <v/>
      </c>
      <c r="G33" s="30"/>
      <c r="H33" s="31" t="str">
        <f>IF(C33="","",VLOOKUP(C33,[1]Tables!$A$14:$B$25,2,0))</f>
        <v/>
      </c>
      <c r="I33" s="36"/>
    </row>
    <row r="34" spans="1:9">
      <c r="A34" s="9"/>
      <c r="B34" s="9"/>
      <c r="C34" s="30"/>
      <c r="D34" s="28" t="e">
        <f>IF(ISBLANK(VLOOKUP(C34,[2]Feuil2!$A$2:$C$13,3,0)),"",VLOOKUP(C34,[2]Feuil2!$A$2:$C$13,3,0))</f>
        <v>#N/A</v>
      </c>
      <c r="E34" s="30"/>
      <c r="F34" s="30" t="str">
        <f>IF(ISERROR(CHOOSE(MATCH(C34,{"Prime de nuit";"Prime de panier"}),"2,7","5,3")),"",CHOOSE(MATCH(C34,{"Prime de nuit";"Prime de panier"}),"2,7","5,3"))</f>
        <v/>
      </c>
      <c r="G34" s="30"/>
      <c r="H34" s="31" t="str">
        <f>IF(C34="","",VLOOKUP(C34,[1]Tables!$A$14:$B$25,2,0))</f>
        <v/>
      </c>
      <c r="I34" s="36"/>
    </row>
    <row r="35" spans="1:9">
      <c r="A35" s="9"/>
      <c r="B35" s="9"/>
      <c r="C35" s="30"/>
      <c r="D35" s="28" t="e">
        <f>IF(ISBLANK(VLOOKUP(C35,[2]Feuil2!$A$2:$C$13,3,0)),"",VLOOKUP(C35,[2]Feuil2!$A$2:$C$13,3,0))</f>
        <v>#N/A</v>
      </c>
      <c r="E35" s="30"/>
      <c r="F35" s="30" t="str">
        <f>IF(ISERROR(CHOOSE(MATCH(C35,{"Prime de nuit";"Prime de panier"}),"2,7","5,3")),"",CHOOSE(MATCH(C35,{"Prime de nuit";"Prime de panier"}),"2,7","5,3"))</f>
        <v/>
      </c>
      <c r="G35" s="30"/>
      <c r="H35" s="31" t="str">
        <f>IF(C35="","",VLOOKUP(C35,[1]Tables!$A$14:$B$25,2,0))</f>
        <v/>
      </c>
      <c r="I35" s="36"/>
    </row>
    <row r="36" spans="1:9" ht="15" thickBot="1">
      <c r="A36" s="37"/>
      <c r="B36" s="37"/>
      <c r="C36" s="38"/>
      <c r="D36" s="28" t="e">
        <f>IF(ISBLANK(VLOOKUP(C36,[2]Feuil2!$A$2:$C$13,3,0)),"",VLOOKUP(C36,[2]Feuil2!$A$2:$C$13,3,0))</f>
        <v>#N/A</v>
      </c>
      <c r="E36" s="38"/>
      <c r="F36" s="30" t="str">
        <f>IF(ISERROR(CHOOSE(MATCH(C36,{"Prime de nuit";"Prime de panier"}),"2,7","5,3")),"",CHOOSE(MATCH(C36,{"Prime de nuit";"Prime de panier"}),"2,7","5,3"))</f>
        <v/>
      </c>
      <c r="G36" s="38"/>
      <c r="H36" s="31" t="str">
        <f>IF(C36="","",VLOOKUP(C36,[1]Tables!$A$14:$B$25,2,0))</f>
        <v/>
      </c>
      <c r="I36" s="39"/>
    </row>
    <row r="39" spans="1:9">
      <c r="A39" s="40" t="s">
        <v>18</v>
      </c>
      <c r="E39" s="40" t="s">
        <v>19</v>
      </c>
      <c r="G39" s="40" t="s">
        <v>20</v>
      </c>
    </row>
  </sheetData>
  <sheetProtection selectLockedCells="1" selectUnlockedCells="1"/>
  <mergeCells count="1">
    <mergeCell ref="E6:I6"/>
  </mergeCells>
  <dataValidations count="4">
    <dataValidation type="list" allowBlank="1" showErrorMessage="1" sqref="B9:B36">
      <formula1>Clients</formula1>
      <formula2>0</formula2>
    </dataValidation>
    <dataValidation allowBlank="1" showErrorMessage="1" sqref="H9:H36 D9:D36"/>
    <dataValidation type="list" allowBlank="1" showErrorMessage="1" sqref="C9:C36">
      <formula1>Type</formula1>
      <formula2>0</formula2>
    </dataValidation>
    <dataValidation type="list" allowBlank="1" showErrorMessage="1" sqref="A40:A41 B44:B45 A42:B43">
      <formula1>'Feuille de déclaration'!$A$13:$A$16</formula1>
      <formula2>0</formula2>
    </dataValidation>
  </dataValidations>
  <pageMargins left="0.25416666666666665" right="0.70833333333333337" top="0.74791666666666667" bottom="0.74791666666666667" header="0.51180555555555551" footer="0.51180555555555551"/>
  <pageSetup paperSize="9" scale="62" firstPageNumber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3"/>
  <sheetViews>
    <sheetView workbookViewId="0">
      <selection activeCell="C13" sqref="C13"/>
    </sheetView>
  </sheetViews>
  <sheetFormatPr baseColWidth="10" defaultRowHeight="14.4"/>
  <cols>
    <col min="1" max="1" width="55.33203125" bestFit="1" customWidth="1"/>
  </cols>
  <sheetData>
    <row r="1" spans="1:3">
      <c r="A1" s="40" t="s">
        <v>11</v>
      </c>
    </row>
    <row r="2" spans="1:3">
      <c r="A2" t="s">
        <v>21</v>
      </c>
      <c r="B2" t="s">
        <v>22</v>
      </c>
      <c r="C2" t="s">
        <v>39</v>
      </c>
    </row>
    <row r="3" spans="1:3">
      <c r="A3" t="s">
        <v>23</v>
      </c>
      <c r="B3" t="s">
        <v>22</v>
      </c>
      <c r="C3" t="s">
        <v>40</v>
      </c>
    </row>
    <row r="4" spans="1:3">
      <c r="A4" t="s">
        <v>24</v>
      </c>
      <c r="B4" t="s">
        <v>25</v>
      </c>
    </row>
    <row r="5" spans="1:3">
      <c r="A5" t="s">
        <v>26</v>
      </c>
      <c r="B5" t="s">
        <v>27</v>
      </c>
    </row>
    <row r="6" spans="1:3">
      <c r="A6" t="s">
        <v>28</v>
      </c>
      <c r="B6" t="s">
        <v>29</v>
      </c>
    </row>
    <row r="7" spans="1:3">
      <c r="A7" t="s">
        <v>30</v>
      </c>
      <c r="B7" t="s">
        <v>31</v>
      </c>
    </row>
    <row r="8" spans="1:3">
      <c r="A8" t="s">
        <v>32</v>
      </c>
      <c r="B8" t="s">
        <v>33</v>
      </c>
    </row>
    <row r="9" spans="1:3">
      <c r="A9" t="s">
        <v>34</v>
      </c>
      <c r="B9" t="s">
        <v>22</v>
      </c>
      <c r="C9" s="41" t="s">
        <v>41</v>
      </c>
    </row>
    <row r="10" spans="1:3">
      <c r="A10" t="s">
        <v>35</v>
      </c>
      <c r="B10" t="s">
        <v>22</v>
      </c>
      <c r="C10" s="41" t="s">
        <v>42</v>
      </c>
    </row>
    <row r="11" spans="1:3">
      <c r="A11" t="s">
        <v>36</v>
      </c>
      <c r="B11" t="s">
        <v>22</v>
      </c>
      <c r="C11" s="41" t="s">
        <v>43</v>
      </c>
    </row>
    <row r="12" spans="1:3">
      <c r="A12" t="s">
        <v>37</v>
      </c>
      <c r="B12" t="s">
        <v>22</v>
      </c>
      <c r="C12" s="41" t="s">
        <v>44</v>
      </c>
    </row>
    <row r="13" spans="1:3">
      <c r="A13" t="s">
        <v>38</v>
      </c>
      <c r="B13" t="s">
        <v>22</v>
      </c>
      <c r="C13" s="41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déclaration</vt:lpstr>
      <vt:lpstr>Tables</vt:lpstr>
    </vt:vector>
  </TitlesOfParts>
  <Company>Cegedim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</dc:creator>
  <cp:lastModifiedBy>Fabienne</cp:lastModifiedBy>
  <dcterms:created xsi:type="dcterms:W3CDTF">2011-08-03T11:41:20Z</dcterms:created>
  <dcterms:modified xsi:type="dcterms:W3CDTF">2011-08-03T11:50:20Z</dcterms:modified>
</cp:coreProperties>
</file>