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20" windowHeight="8010" activeTab="1"/>
  </bookViews>
  <sheets>
    <sheet name="Feuil1" sheetId="1" r:id="rId1"/>
    <sheet name="Feuil2" sheetId="2" r:id="rId2"/>
    <sheet name="Feuil3" sheetId="3" r:id="rId3"/>
  </sheets>
  <definedNames>
    <definedName name="mail">Feuil2!$C$2:$C$4</definedName>
    <definedName name="nom">Feuil2!$A$2:$A$4</definedName>
    <definedName name="ref">Feuil2!$B$2:$B$4</definedName>
    <definedName name="tableau">Feuil2!$A$1:$C$4</definedName>
  </definedNames>
  <calcPr calcId="125725"/>
</workbook>
</file>

<file path=xl/calcChain.xml><?xml version="1.0" encoding="utf-8"?>
<calcChain xmlns="http://schemas.openxmlformats.org/spreadsheetml/2006/main">
  <c r="H3" i="2"/>
  <c r="G3"/>
  <c r="V10" i="1"/>
  <c r="W10"/>
  <c r="K7"/>
  <c r="G7"/>
</calcChain>
</file>

<file path=xl/sharedStrings.xml><?xml version="1.0" encoding="utf-8"?>
<sst xmlns="http://schemas.openxmlformats.org/spreadsheetml/2006/main" count="43" uniqueCount="33">
  <si>
    <t>Demande d'Intervention</t>
  </si>
  <si>
    <t>=SI(W13=X4,Z4,SI(W13=X5,Z5,SI(W13=X6,Z6,SI(W13=X7,Z7,SI(W13=X8,Z8,SI(W13=X9,Z9)))))</t>
  </si>
  <si>
    <t>Date de la demande</t>
  </si>
  <si>
    <t>Demandeur</t>
  </si>
  <si>
    <t>Centre de Frais</t>
  </si>
  <si>
    <t>Personne de contact</t>
  </si>
  <si>
    <t>Téléphone</t>
  </si>
  <si>
    <t>Email</t>
  </si>
  <si>
    <t>Equipement concerné</t>
  </si>
  <si>
    <t>Site / Bât</t>
  </si>
  <si>
    <t>Local</t>
  </si>
  <si>
    <t>Description du problème</t>
  </si>
  <si>
    <t>Remarques</t>
  </si>
  <si>
    <t>Infos Société</t>
  </si>
  <si>
    <t xml:space="preserve">Email: </t>
  </si>
  <si>
    <t xml:space="preserve">Accès permanent site ? </t>
  </si>
  <si>
    <t>Oui</t>
  </si>
  <si>
    <t>Machin</t>
  </si>
  <si>
    <t>machin@societe.com</t>
  </si>
  <si>
    <t>Trucmuche</t>
  </si>
  <si>
    <t>trucmuche@societe.com</t>
  </si>
  <si>
    <t>Bazar</t>
  </si>
  <si>
    <t>bazar@societe.com</t>
  </si>
  <si>
    <t>machin</t>
  </si>
  <si>
    <t>Nom</t>
  </si>
  <si>
    <t>Ref</t>
  </si>
  <si>
    <t>mail</t>
  </si>
  <si>
    <t>nom</t>
  </si>
  <si>
    <t>ref</t>
  </si>
  <si>
    <t>formule en G3 pour ref : =RECHERCHEV(F3;tableau;2;0)</t>
  </si>
  <si>
    <t>Liste déroulante pour choisir le nom (données, validation de données)</t>
  </si>
  <si>
    <t>formule en H3 Pour mail :=RECHERCHEV(F3;tableau;3;0)</t>
  </si>
  <si>
    <t>Ta base est nommée tableau (dans excel 2007 : insère - tableau (le tableau est dynamique)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</si>
</sst>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8"/>
      <color rgb="FF000000"/>
      <name val="Verdana"/>
      <family val="2"/>
    </font>
    <font>
      <b/>
      <sz val="11"/>
      <color theme="1"/>
      <name val="Calibri"/>
      <family val="2"/>
    </font>
    <font>
      <sz val="11"/>
      <color rgb="FFFF0000"/>
      <name val="Calibri"/>
      <family val="2"/>
    </font>
    <font>
      <u/>
      <sz val="11"/>
      <color theme="1"/>
      <name val="Calibri"/>
      <family val="2"/>
    </font>
    <font>
      <b/>
      <u/>
      <sz val="11"/>
      <color theme="1"/>
      <name val="Calibri"/>
      <family val="2"/>
    </font>
    <font>
      <b/>
      <sz val="15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83">
    <xf numFmtId="0" fontId="0" fillId="0" borderId="0" xfId="0"/>
    <xf numFmtId="0" fontId="0" fillId="0" borderId="0" xfId="0"/>
    <xf numFmtId="0" fontId="2" fillId="2" borderId="0" xfId="0" applyFont="1" applyFill="1" applyBorder="1"/>
    <xf numFmtId="0" fontId="2" fillId="2" borderId="1" xfId="0" applyFont="1" applyFill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2" borderId="2" xfId="0" applyFont="1" applyFill="1" applyBorder="1" applyAlignment="1">
      <alignment horizontal="left" indent="4"/>
    </xf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1" fillId="0" borderId="0" xfId="1" applyFill="1" applyBorder="1" applyAlignment="1" applyProtection="1"/>
    <xf numFmtId="0" fontId="2" fillId="2" borderId="7" xfId="0" applyFont="1" applyFill="1" applyBorder="1"/>
    <xf numFmtId="0" fontId="2" fillId="2" borderId="8" xfId="0" applyFont="1" applyFill="1" applyBorder="1"/>
    <xf numFmtId="0" fontId="2" fillId="2" borderId="9" xfId="0" applyFont="1" applyFill="1" applyBorder="1"/>
    <xf numFmtId="0" fontId="5" fillId="2" borderId="0" xfId="0" applyFont="1" applyFill="1" applyBorder="1" applyAlignment="1"/>
    <xf numFmtId="0" fontId="2" fillId="2" borderId="0" xfId="0" applyFont="1" applyFill="1" applyBorder="1" applyAlignment="1">
      <alignment horizontal="right"/>
    </xf>
    <xf numFmtId="0" fontId="2" fillId="2" borderId="0" xfId="0" applyFont="1" applyFill="1" applyBorder="1" applyAlignment="1" applyProtection="1">
      <protection locked="0"/>
    </xf>
    <xf numFmtId="0" fontId="2" fillId="2" borderId="0" xfId="0" applyFont="1" applyFill="1" applyBorder="1" applyAlignment="1"/>
    <xf numFmtId="14" fontId="2" fillId="2" borderId="0" xfId="0" applyNumberFormat="1" applyFont="1" applyFill="1" applyBorder="1" applyAlignment="1" applyProtection="1">
      <protection locked="0"/>
    </xf>
    <xf numFmtId="0" fontId="2" fillId="2" borderId="10" xfId="0" applyFont="1" applyFill="1" applyBorder="1"/>
    <xf numFmtId="0" fontId="2" fillId="2" borderId="1" xfId="0" applyFont="1" applyFill="1" applyBorder="1" applyAlignment="1" applyProtection="1">
      <protection locked="0"/>
    </xf>
    <xf numFmtId="0" fontId="5" fillId="2" borderId="0" xfId="0" applyFont="1" applyFill="1" applyBorder="1" applyAlignment="1" applyProtection="1">
      <protection locked="0"/>
    </xf>
    <xf numFmtId="0" fontId="5" fillId="2" borderId="10" xfId="0" applyFont="1" applyFill="1" applyBorder="1"/>
    <xf numFmtId="0" fontId="2" fillId="2" borderId="7" xfId="0" applyFont="1" applyFill="1" applyBorder="1" applyAlignment="1"/>
    <xf numFmtId="0" fontId="2" fillId="2" borderId="7" xfId="0" applyFont="1" applyFill="1" applyBorder="1" applyAlignment="1" applyProtection="1">
      <protection locked="0"/>
    </xf>
    <xf numFmtId="0" fontId="2" fillId="2" borderId="10" xfId="0" applyFont="1" applyFill="1" applyBorder="1" applyAlignment="1"/>
    <xf numFmtId="0" fontId="2" fillId="2" borderId="10" xfId="0" applyFont="1" applyFill="1" applyBorder="1" applyAlignment="1" applyProtection="1">
      <protection locked="0"/>
    </xf>
    <xf numFmtId="0" fontId="2" fillId="2" borderId="11" xfId="0" applyFont="1" applyFill="1" applyBorder="1"/>
    <xf numFmtId="0" fontId="1" fillId="2" borderId="0" xfId="1" applyFill="1" applyBorder="1" applyAlignment="1" applyProtection="1"/>
    <xf numFmtId="0" fontId="6" fillId="2" borderId="0" xfId="0" applyFont="1" applyFill="1" applyBorder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0" xfId="1" applyFill="1" applyBorder="1" applyAlignment="1" applyProtection="1">
      <protection locked="0"/>
    </xf>
    <xf numFmtId="0" fontId="2" fillId="2" borderId="12" xfId="0" applyFont="1" applyFill="1" applyBorder="1"/>
    <xf numFmtId="0" fontId="2" fillId="2" borderId="13" xfId="0" applyFont="1" applyFill="1" applyBorder="1"/>
    <xf numFmtId="0" fontId="2" fillId="2" borderId="11" xfId="0" applyFont="1" applyFill="1" applyBorder="1" applyAlignment="1"/>
    <xf numFmtId="0" fontId="2" fillId="2" borderId="4" xfId="0" applyFont="1" applyFill="1" applyBorder="1" applyAlignment="1"/>
    <xf numFmtId="0" fontId="5" fillId="2" borderId="4" xfId="0" applyFont="1" applyFill="1" applyBorder="1" applyAlignment="1"/>
    <xf numFmtId="0" fontId="2" fillId="2" borderId="14" xfId="0" applyFont="1" applyFill="1" applyBorder="1"/>
    <xf numFmtId="0" fontId="2" fillId="2" borderId="15" xfId="0" applyFont="1" applyFill="1" applyBorder="1"/>
    <xf numFmtId="0" fontId="2" fillId="2" borderId="14" xfId="0" applyFont="1" applyFill="1" applyBorder="1" applyAlignment="1"/>
    <xf numFmtId="0" fontId="2" fillId="2" borderId="12" xfId="0" applyFont="1" applyFill="1" applyBorder="1" applyAlignment="1"/>
    <xf numFmtId="0" fontId="2" fillId="2" borderId="16" xfId="0" applyFont="1" applyFill="1" applyBorder="1"/>
    <xf numFmtId="49" fontId="0" fillId="0" borderId="0" xfId="0" applyNumberFormat="1"/>
    <xf numFmtId="14" fontId="2" fillId="0" borderId="0" xfId="0" applyNumberFormat="1" applyFont="1" applyFill="1" applyBorder="1" applyAlignment="1" applyProtection="1">
      <protection locked="0"/>
    </xf>
    <xf numFmtId="0" fontId="0" fillId="0" borderId="0" xfId="0" applyFill="1" applyBorder="1"/>
    <xf numFmtId="0" fontId="8" fillId="2" borderId="4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 vertical="center"/>
    </xf>
    <xf numFmtId="0" fontId="0" fillId="0" borderId="3" xfId="0" applyBorder="1" applyAlignment="1"/>
    <xf numFmtId="0" fontId="0" fillId="0" borderId="17" xfId="0" applyBorder="1" applyAlignment="1"/>
    <xf numFmtId="0" fontId="0" fillId="0" borderId="4" xfId="0" applyBorder="1" applyAlignment="1"/>
    <xf numFmtId="0" fontId="0" fillId="0" borderId="0" xfId="0" applyBorder="1" applyAlignment="1"/>
    <xf numFmtId="0" fontId="0" fillId="0" borderId="11" xfId="0" applyBorder="1" applyAlignment="1"/>
    <xf numFmtId="14" fontId="2" fillId="2" borderId="18" xfId="0" applyNumberFormat="1" applyFont="1" applyFill="1" applyBorder="1" applyAlignment="1" applyProtection="1">
      <protection locked="0"/>
    </xf>
    <xf numFmtId="14" fontId="2" fillId="2" borderId="19" xfId="0" applyNumberFormat="1" applyFont="1" applyFill="1" applyBorder="1" applyAlignment="1" applyProtection="1">
      <protection locked="0"/>
    </xf>
    <xf numFmtId="0" fontId="2" fillId="2" borderId="18" xfId="0" applyFont="1" applyFill="1" applyBorder="1" applyAlignment="1">
      <alignment horizontal="right"/>
    </xf>
    <xf numFmtId="0" fontId="2" fillId="2" borderId="19" xfId="0" applyFont="1" applyFill="1" applyBorder="1" applyAlignment="1">
      <alignment horizontal="right"/>
    </xf>
    <xf numFmtId="0" fontId="2" fillId="2" borderId="18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2" borderId="18" xfId="0" applyFont="1" applyFill="1" applyBorder="1" applyAlignment="1" applyProtection="1">
      <alignment horizontal="center"/>
      <protection locked="0"/>
    </xf>
    <xf numFmtId="0" fontId="2" fillId="2" borderId="19" xfId="0" applyFont="1" applyFill="1" applyBorder="1" applyAlignment="1" applyProtection="1">
      <alignment horizontal="center"/>
      <protection locked="0"/>
    </xf>
    <xf numFmtId="0" fontId="2" fillId="2" borderId="4" xfId="0" applyFont="1" applyFill="1" applyBorder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 applyProtection="1">
      <protection locked="0"/>
    </xf>
    <xf numFmtId="0" fontId="2" fillId="2" borderId="20" xfId="0" applyFont="1" applyFill="1" applyBorder="1" applyAlignment="1">
      <alignment vertical="top"/>
    </xf>
    <xf numFmtId="0" fontId="2" fillId="2" borderId="7" xfId="0" applyFont="1" applyFill="1" applyBorder="1" applyAlignment="1">
      <alignment vertical="top"/>
    </xf>
    <xf numFmtId="0" fontId="2" fillId="2" borderId="21" xfId="0" applyFont="1" applyFill="1" applyBorder="1" applyAlignment="1">
      <alignment vertical="top"/>
    </xf>
    <xf numFmtId="0" fontId="2" fillId="2" borderId="9" xfId="0" applyFont="1" applyFill="1" applyBorder="1" applyAlignment="1">
      <alignment vertical="top"/>
    </xf>
    <xf numFmtId="0" fontId="2" fillId="2" borderId="0" xfId="0" applyFont="1" applyFill="1" applyBorder="1" applyAlignment="1">
      <alignment vertical="top"/>
    </xf>
    <xf numFmtId="0" fontId="2" fillId="2" borderId="22" xfId="0" applyFont="1" applyFill="1" applyBorder="1" applyAlignment="1">
      <alignment vertical="top"/>
    </xf>
    <xf numFmtId="0" fontId="2" fillId="2" borderId="23" xfId="0" applyFont="1" applyFill="1" applyBorder="1" applyAlignment="1">
      <alignment vertical="top"/>
    </xf>
    <xf numFmtId="0" fontId="2" fillId="2" borderId="10" xfId="0" applyFont="1" applyFill="1" applyBorder="1" applyAlignment="1">
      <alignment vertical="top"/>
    </xf>
    <xf numFmtId="0" fontId="2" fillId="2" borderId="24" xfId="0" applyFont="1" applyFill="1" applyBorder="1" applyAlignment="1">
      <alignment vertical="top"/>
    </xf>
    <xf numFmtId="0" fontId="5" fillId="2" borderId="4" xfId="0" applyFont="1" applyFill="1" applyBorder="1" applyAlignment="1"/>
    <xf numFmtId="0" fontId="5" fillId="2" borderId="22" xfId="0" applyFont="1" applyFill="1" applyBorder="1" applyAlignment="1"/>
    <xf numFmtId="0" fontId="2" fillId="2" borderId="19" xfId="0" applyFont="1" applyFill="1" applyBorder="1" applyAlignment="1" applyProtection="1">
      <protection locked="0"/>
    </xf>
    <xf numFmtId="0" fontId="2" fillId="2" borderId="7" xfId="0" applyFont="1" applyFill="1" applyBorder="1" applyAlignment="1"/>
    <xf numFmtId="0" fontId="2" fillId="2" borderId="18" xfId="0" applyFont="1" applyFill="1" applyBorder="1"/>
    <xf numFmtId="0" fontId="2" fillId="2" borderId="8" xfId="0" applyFont="1" applyFill="1" applyBorder="1"/>
    <xf numFmtId="0" fontId="2" fillId="2" borderId="19" xfId="0" applyFont="1" applyFill="1" applyBorder="1"/>
    <xf numFmtId="0" fontId="0" fillId="0" borderId="0" xfId="0" quotePrefix="1"/>
  </cellXfs>
  <cellStyles count="2">
    <cellStyle name="Lien hypertexte" xfId="1" builtinId="8"/>
    <cellStyle name="Normal" xfId="0" builtinId="0"/>
  </cellStyles>
  <dxfs count="3">
    <dxf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C4" totalsRowShown="0">
  <autoFilter ref="A1:C4"/>
  <tableColumns count="3">
    <tableColumn id="1" name="Nom" dataDxfId="2"/>
    <tableColumn id="2" name="Ref" dataDxfId="1"/>
    <tableColumn id="3" name="mail" dataDxfId="0" dataCellStyle="Lien hypertext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bazar@societe.com" TargetMode="External"/><Relationship Id="rId2" Type="http://schemas.openxmlformats.org/officeDocument/2006/relationships/hyperlink" Target="mailto:trucmuche@societe.com" TargetMode="External"/><Relationship Id="rId1" Type="http://schemas.openxmlformats.org/officeDocument/2006/relationships/hyperlink" Target="mailto:machin@societe.com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machin@societe.com" TargetMode="External"/><Relationship Id="rId2" Type="http://schemas.openxmlformats.org/officeDocument/2006/relationships/hyperlink" Target="mailto:trucmuche@societe.com" TargetMode="External"/><Relationship Id="rId1" Type="http://schemas.openxmlformats.org/officeDocument/2006/relationships/hyperlink" Target="mailto:bazar@societe.com" TargetMode="External"/><Relationship Id="rId5" Type="http://schemas.openxmlformats.org/officeDocument/2006/relationships/table" Target="../tables/table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29"/>
  <sheetViews>
    <sheetView topLeftCell="M1" workbookViewId="0">
      <selection activeCell="U10" sqref="U10:W10"/>
    </sheetView>
  </sheetViews>
  <sheetFormatPr baseColWidth="10" defaultRowHeight="15"/>
  <cols>
    <col min="22" max="22" width="20.140625" bestFit="1" customWidth="1"/>
    <col min="23" max="23" width="10" bestFit="1" customWidth="1"/>
    <col min="26" max="26" width="23.28515625" bestFit="1" customWidth="1"/>
  </cols>
  <sheetData>
    <row r="1" spans="1:26" ht="23.25" thickTop="1">
      <c r="A1" s="6"/>
      <c r="B1" s="7"/>
      <c r="C1" s="7"/>
      <c r="D1" s="49" t="s">
        <v>0</v>
      </c>
      <c r="E1" s="50"/>
      <c r="F1" s="50"/>
      <c r="G1" s="50"/>
      <c r="H1" s="50"/>
      <c r="I1" s="50"/>
      <c r="J1" s="50"/>
      <c r="K1" s="50"/>
      <c r="L1" s="50"/>
      <c r="M1" s="5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8"/>
      <c r="B2" s="2"/>
      <c r="C2" s="2"/>
      <c r="D2" s="52"/>
      <c r="E2" s="53"/>
      <c r="F2" s="53"/>
      <c r="G2" s="53"/>
      <c r="H2" s="53"/>
      <c r="I2" s="53"/>
      <c r="J2" s="53"/>
      <c r="K2" s="53"/>
      <c r="L2" s="53"/>
      <c r="M2" s="54"/>
      <c r="N2" s="1"/>
      <c r="O2" s="1"/>
      <c r="P2" s="1"/>
      <c r="Q2" s="1"/>
      <c r="R2" s="1"/>
      <c r="S2" s="1"/>
      <c r="U2" s="1"/>
      <c r="V2" s="1"/>
      <c r="W2" s="1"/>
      <c r="X2" s="1"/>
      <c r="Y2" s="1"/>
      <c r="Z2" s="1"/>
    </row>
    <row r="3" spans="1:26">
      <c r="A3" s="8"/>
      <c r="B3" s="2"/>
      <c r="C3" s="2"/>
      <c r="D3" s="52"/>
      <c r="E3" s="53"/>
      <c r="F3" s="53"/>
      <c r="G3" s="53"/>
      <c r="H3" s="53"/>
      <c r="I3" s="53"/>
      <c r="J3" s="53"/>
      <c r="K3" s="53"/>
      <c r="L3" s="53"/>
      <c r="M3" s="5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33"/>
      <c r="B4" s="12"/>
      <c r="C4" s="13"/>
      <c r="D4" s="13"/>
      <c r="E4" s="12"/>
      <c r="F4" s="12"/>
      <c r="G4" s="12"/>
      <c r="H4" s="12"/>
      <c r="I4" s="12"/>
      <c r="J4" s="12"/>
      <c r="K4" s="12"/>
      <c r="L4" s="12"/>
      <c r="M4" s="34"/>
      <c r="N4" s="1"/>
      <c r="O4" s="1"/>
      <c r="P4" s="1"/>
      <c r="Q4" s="1"/>
      <c r="R4" s="1"/>
      <c r="S4" s="1"/>
      <c r="T4" s="1"/>
      <c r="U4" s="1"/>
      <c r="V4" s="1"/>
      <c r="W4" s="1"/>
      <c r="X4" s="4" t="s">
        <v>17</v>
      </c>
      <c r="Y4" s="4">
        <v>123456789</v>
      </c>
      <c r="Z4" s="11" t="s">
        <v>18</v>
      </c>
    </row>
    <row r="5" spans="1:26">
      <c r="A5" s="75" t="s">
        <v>2</v>
      </c>
      <c r="B5" s="76"/>
      <c r="C5" s="55">
        <v>40612</v>
      </c>
      <c r="D5" s="77"/>
      <c r="E5" s="14"/>
      <c r="F5" s="15" t="s">
        <v>3</v>
      </c>
      <c r="G5" s="57"/>
      <c r="H5" s="58"/>
      <c r="I5" s="16"/>
      <c r="J5" s="22" t="s">
        <v>4</v>
      </c>
      <c r="K5" s="17"/>
      <c r="L5" s="21"/>
      <c r="M5" s="35"/>
      <c r="N5" s="1"/>
      <c r="O5" s="1"/>
      <c r="P5" s="1"/>
      <c r="Q5" s="1"/>
      <c r="R5" s="1"/>
      <c r="S5" s="1"/>
      <c r="T5" s="1"/>
      <c r="U5" s="1"/>
      <c r="V5" s="1"/>
      <c r="W5" s="1"/>
      <c r="X5" s="4" t="s">
        <v>19</v>
      </c>
      <c r="Y5" s="4">
        <v>987654321</v>
      </c>
      <c r="Z5" s="11" t="s">
        <v>20</v>
      </c>
    </row>
    <row r="6" spans="1:26">
      <c r="A6" s="36"/>
      <c r="B6" s="18"/>
      <c r="C6" s="19"/>
      <c r="D6" s="17"/>
      <c r="E6" s="2"/>
      <c r="F6" s="18"/>
      <c r="G6" s="18"/>
      <c r="H6" s="17"/>
      <c r="I6" s="17"/>
      <c r="J6" s="17"/>
      <c r="K6" s="17"/>
      <c r="L6" s="17"/>
      <c r="M6" s="35"/>
      <c r="N6" s="1"/>
      <c r="O6" s="1"/>
      <c r="P6" s="43" t="s">
        <v>1</v>
      </c>
      <c r="Q6" s="1"/>
      <c r="R6" s="1"/>
      <c r="S6" s="1"/>
      <c r="T6" s="1"/>
      <c r="U6" s="1"/>
      <c r="V6" s="1"/>
      <c r="W6" s="1"/>
      <c r="X6" s="4" t="s">
        <v>21</v>
      </c>
      <c r="Y6" s="4">
        <v>852741963</v>
      </c>
      <c r="Z6" s="11" t="s">
        <v>22</v>
      </c>
    </row>
    <row r="7" spans="1:26">
      <c r="A7" s="37" t="s">
        <v>5</v>
      </c>
      <c r="B7" s="18"/>
      <c r="C7" s="55"/>
      <c r="D7" s="56"/>
      <c r="E7" s="19"/>
      <c r="F7" s="15" t="s">
        <v>6</v>
      </c>
      <c r="G7" s="59">
        <f>IF(C7=X4,Y4,IF(C7=X5,Y5,IF(C7=X6,Y6,IF(C7=X7,Y7,IF(C7=X8,Y8,IF(C7=X9,Y9,IF(C7=0,"Choisir un contact")))))))</f>
        <v>0</v>
      </c>
      <c r="H7" s="60"/>
      <c r="I7" s="17"/>
      <c r="J7" s="22" t="s">
        <v>7</v>
      </c>
      <c r="K7" s="61">
        <f>IF(C7=X4,Z4,IF(C7=X5,Z5,IF(C7=X6,Z6,IF(C7=X7,Z7,IF(C7=X8,Z8,IF(C7=X9,Z9,IF(C7=0,"Choisir un contact")))))))</f>
        <v>0</v>
      </c>
      <c r="L7" s="62"/>
      <c r="M7" s="35"/>
      <c r="N7" s="1"/>
      <c r="O7" s="1"/>
      <c r="P7" s="1"/>
      <c r="Q7" s="1"/>
      <c r="R7" s="1"/>
      <c r="S7" s="1"/>
      <c r="T7" s="1"/>
      <c r="U7" s="1"/>
      <c r="V7" s="1"/>
      <c r="W7" s="1"/>
      <c r="X7" s="4"/>
      <c r="Y7" s="4"/>
      <c r="Z7" s="11"/>
    </row>
    <row r="8" spans="1:26">
      <c r="A8" s="38"/>
      <c r="B8" s="20"/>
      <c r="C8" s="20"/>
      <c r="D8" s="20"/>
      <c r="E8" s="20"/>
      <c r="F8" s="23"/>
      <c r="G8" s="20"/>
      <c r="H8" s="20"/>
      <c r="I8" s="20"/>
      <c r="J8" s="20"/>
      <c r="K8" s="20"/>
      <c r="L8" s="20"/>
      <c r="M8" s="39"/>
      <c r="N8" s="1"/>
      <c r="O8" s="1"/>
      <c r="P8" s="1"/>
      <c r="Q8" s="1"/>
      <c r="R8" s="1"/>
      <c r="S8" s="1"/>
      <c r="T8" s="1"/>
      <c r="U8" s="1"/>
      <c r="V8" s="1"/>
      <c r="W8" s="1"/>
      <c r="X8" s="4"/>
      <c r="Y8" s="4"/>
      <c r="Z8" s="11"/>
    </row>
    <row r="9" spans="1:26">
      <c r="A9" s="33"/>
      <c r="B9" s="12"/>
      <c r="C9" s="12"/>
      <c r="D9" s="12"/>
      <c r="E9" s="24"/>
      <c r="F9" s="24"/>
      <c r="G9" s="25"/>
      <c r="H9" s="25"/>
      <c r="I9" s="78"/>
      <c r="J9" s="78"/>
      <c r="K9" s="12"/>
      <c r="L9" s="12"/>
      <c r="M9" s="34"/>
      <c r="N9" s="1"/>
      <c r="O9" s="1"/>
      <c r="P9" s="1"/>
      <c r="Q9" s="1"/>
      <c r="R9" s="1"/>
      <c r="S9" s="1"/>
      <c r="T9" s="1"/>
      <c r="U9" s="1"/>
      <c r="V9" s="1"/>
      <c r="W9" s="1"/>
      <c r="X9" s="4"/>
      <c r="Y9" s="4"/>
      <c r="Z9" s="11"/>
    </row>
    <row r="10" spans="1:26">
      <c r="A10" s="8" t="s">
        <v>8</v>
      </c>
      <c r="B10" s="2"/>
      <c r="C10" s="79"/>
      <c r="D10" s="80"/>
      <c r="E10" s="81"/>
      <c r="F10" s="2"/>
      <c r="G10" s="2" t="s">
        <v>9</v>
      </c>
      <c r="H10" s="79"/>
      <c r="I10" s="81"/>
      <c r="J10" s="2"/>
      <c r="K10" s="2" t="s">
        <v>10</v>
      </c>
      <c r="L10" s="3"/>
      <c r="M10" s="28"/>
      <c r="N10" s="1"/>
      <c r="O10" s="1"/>
      <c r="P10" s="1"/>
      <c r="Q10" s="1"/>
      <c r="R10" s="1"/>
      <c r="S10" s="1"/>
      <c r="T10" s="1"/>
      <c r="U10" s="1" t="s">
        <v>23</v>
      </c>
      <c r="V10" s="1" t="str">
        <f>VLOOKUP(U10,X4:Z6,3,0)</f>
        <v>machin@societe.com</v>
      </c>
      <c r="W10" s="1">
        <f>VLOOKUP(U10,X4:AA6,2,0)</f>
        <v>123456789</v>
      </c>
      <c r="X10" s="1"/>
      <c r="Y10" s="1"/>
      <c r="Z10" s="1"/>
    </row>
    <row r="11" spans="1:26">
      <c r="A11" s="8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8"/>
      <c r="N11" s="1"/>
      <c r="O11" s="1"/>
      <c r="P11" s="1"/>
      <c r="Q11" s="1"/>
      <c r="R11" s="1"/>
      <c r="S11" s="1"/>
      <c r="T11" s="1"/>
      <c r="U11" s="1"/>
      <c r="V11" s="45"/>
      <c r="W11" s="45"/>
      <c r="X11" s="45"/>
      <c r="Y11" s="1"/>
      <c r="Z11" s="1"/>
    </row>
    <row r="12" spans="1:26">
      <c r="A12" s="36" t="s">
        <v>11</v>
      </c>
      <c r="B12" s="18"/>
      <c r="C12" s="66"/>
      <c r="D12" s="67"/>
      <c r="E12" s="67"/>
      <c r="F12" s="67"/>
      <c r="G12" s="67"/>
      <c r="H12" s="67"/>
      <c r="I12" s="67"/>
      <c r="J12" s="67"/>
      <c r="K12" s="67"/>
      <c r="L12" s="68"/>
      <c r="M12" s="28"/>
      <c r="N12" s="1"/>
      <c r="O12" s="1"/>
      <c r="P12" s="1"/>
      <c r="Q12" s="1"/>
      <c r="R12" s="1"/>
      <c r="S12" s="1"/>
      <c r="T12" s="1"/>
      <c r="U12" s="1"/>
      <c r="V12" s="45"/>
      <c r="W12" s="45"/>
      <c r="X12" s="45"/>
      <c r="Y12" s="1"/>
      <c r="Z12" s="1"/>
    </row>
    <row r="13" spans="1:26">
      <c r="A13" s="8"/>
      <c r="B13" s="2"/>
      <c r="C13" s="69"/>
      <c r="D13" s="70"/>
      <c r="E13" s="70"/>
      <c r="F13" s="70"/>
      <c r="G13" s="70"/>
      <c r="H13" s="70"/>
      <c r="I13" s="70"/>
      <c r="J13" s="70"/>
      <c r="K13" s="70"/>
      <c r="L13" s="71"/>
      <c r="M13" s="28"/>
      <c r="N13" s="1"/>
      <c r="O13" s="1"/>
      <c r="P13" s="1"/>
      <c r="Q13" s="1"/>
      <c r="R13" s="1"/>
      <c r="S13" s="1"/>
      <c r="T13" s="1"/>
      <c r="U13" s="1"/>
      <c r="V13" s="45"/>
      <c r="W13" s="44"/>
      <c r="X13" s="44"/>
      <c r="Y13" s="1"/>
      <c r="Z13" s="1"/>
    </row>
    <row r="14" spans="1:26">
      <c r="A14" s="36"/>
      <c r="B14" s="18"/>
      <c r="C14" s="69"/>
      <c r="D14" s="70"/>
      <c r="E14" s="70"/>
      <c r="F14" s="70"/>
      <c r="G14" s="70"/>
      <c r="H14" s="70"/>
      <c r="I14" s="70"/>
      <c r="J14" s="70"/>
      <c r="K14" s="70"/>
      <c r="L14" s="71"/>
      <c r="M14" s="35"/>
      <c r="N14" s="1"/>
      <c r="O14" s="1"/>
      <c r="P14" s="1"/>
      <c r="Q14" s="1"/>
      <c r="R14" s="1"/>
      <c r="S14" s="1"/>
      <c r="T14" s="1"/>
      <c r="U14" s="1"/>
      <c r="V14" s="45"/>
      <c r="W14" s="45"/>
      <c r="X14" s="45"/>
      <c r="Y14" s="1"/>
      <c r="Z14" s="1"/>
    </row>
    <row r="15" spans="1:26">
      <c r="A15" s="8"/>
      <c r="B15" s="2"/>
      <c r="C15" s="72"/>
      <c r="D15" s="73"/>
      <c r="E15" s="73"/>
      <c r="F15" s="73"/>
      <c r="G15" s="73"/>
      <c r="H15" s="73"/>
      <c r="I15" s="73"/>
      <c r="J15" s="73"/>
      <c r="K15" s="73"/>
      <c r="L15" s="74"/>
      <c r="M15" s="28"/>
      <c r="N15" s="1"/>
      <c r="O15" s="1"/>
      <c r="P15" s="1"/>
      <c r="Q15" s="1"/>
      <c r="R15" s="1"/>
      <c r="S15" s="1"/>
      <c r="T15" s="1"/>
      <c r="U15" s="1"/>
      <c r="V15" s="45"/>
      <c r="W15" s="45"/>
      <c r="X15" s="45"/>
      <c r="Y15" s="1"/>
      <c r="Z15" s="1"/>
    </row>
    <row r="16" spans="1:26">
      <c r="A16" s="63"/>
      <c r="B16" s="64"/>
      <c r="C16" s="64"/>
      <c r="D16" s="65"/>
      <c r="E16" s="65"/>
      <c r="F16" s="65"/>
      <c r="G16" s="65"/>
      <c r="H16" s="65"/>
      <c r="I16" s="65"/>
      <c r="J16" s="65"/>
      <c r="K16" s="2"/>
      <c r="L16" s="2"/>
      <c r="M16" s="28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13">
      <c r="A17" s="36" t="s">
        <v>12</v>
      </c>
      <c r="B17" s="18"/>
      <c r="C17" s="66"/>
      <c r="D17" s="67"/>
      <c r="E17" s="67"/>
      <c r="F17" s="67"/>
      <c r="G17" s="67"/>
      <c r="H17" s="67"/>
      <c r="I17" s="67"/>
      <c r="J17" s="67"/>
      <c r="K17" s="67"/>
      <c r="L17" s="68"/>
      <c r="M17" s="35"/>
    </row>
    <row r="18" spans="1:13">
      <c r="A18" s="36"/>
      <c r="B18" s="18"/>
      <c r="C18" s="69"/>
      <c r="D18" s="70"/>
      <c r="E18" s="70"/>
      <c r="F18" s="70"/>
      <c r="G18" s="70"/>
      <c r="H18" s="70"/>
      <c r="I18" s="70"/>
      <c r="J18" s="70"/>
      <c r="K18" s="70"/>
      <c r="L18" s="71"/>
      <c r="M18" s="35"/>
    </row>
    <row r="19" spans="1:13">
      <c r="A19" s="8"/>
      <c r="B19" s="2"/>
      <c r="C19" s="69"/>
      <c r="D19" s="70"/>
      <c r="E19" s="70"/>
      <c r="F19" s="70"/>
      <c r="G19" s="70"/>
      <c r="H19" s="70"/>
      <c r="I19" s="70"/>
      <c r="J19" s="70"/>
      <c r="K19" s="70"/>
      <c r="L19" s="71"/>
      <c r="M19" s="28"/>
    </row>
    <row r="20" spans="1:13">
      <c r="A20" s="36"/>
      <c r="B20" s="18"/>
      <c r="C20" s="72"/>
      <c r="D20" s="73"/>
      <c r="E20" s="73"/>
      <c r="F20" s="73"/>
      <c r="G20" s="73"/>
      <c r="H20" s="73"/>
      <c r="I20" s="73"/>
      <c r="J20" s="73"/>
      <c r="K20" s="73"/>
      <c r="L20" s="74"/>
      <c r="M20" s="28"/>
    </row>
    <row r="21" spans="1:13">
      <c r="A21" s="40"/>
      <c r="B21" s="26"/>
      <c r="C21" s="26"/>
      <c r="D21" s="27"/>
      <c r="E21" s="27"/>
      <c r="F21" s="27"/>
      <c r="G21" s="27"/>
      <c r="H21" s="27"/>
      <c r="I21" s="27"/>
      <c r="J21" s="27"/>
      <c r="K21" s="27"/>
      <c r="L21" s="27"/>
      <c r="M21" s="39"/>
    </row>
    <row r="22" spans="1:13">
      <c r="A22" s="41"/>
      <c r="B22" s="24"/>
      <c r="C22" s="24"/>
      <c r="D22" s="25"/>
      <c r="E22" s="25"/>
      <c r="F22" s="25"/>
      <c r="G22" s="25"/>
      <c r="H22" s="25"/>
      <c r="I22" s="25"/>
      <c r="J22" s="25"/>
      <c r="K22" s="25"/>
      <c r="L22" s="25"/>
      <c r="M22" s="34"/>
    </row>
    <row r="23" spans="1:13">
      <c r="A23" s="46" t="s">
        <v>13</v>
      </c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8"/>
    </row>
    <row r="24" spans="1:13">
      <c r="A24" s="36"/>
      <c r="B24" s="18"/>
      <c r="C24" s="18"/>
      <c r="D24" s="17"/>
      <c r="E24" s="17"/>
      <c r="F24" s="17"/>
      <c r="G24" s="17"/>
      <c r="H24" s="17"/>
      <c r="I24" s="17"/>
      <c r="J24" s="17"/>
      <c r="K24" s="17"/>
      <c r="L24" s="17"/>
      <c r="M24" s="28"/>
    </row>
    <row r="25" spans="1:13">
      <c r="A25" s="36" t="s">
        <v>14</v>
      </c>
      <c r="B25" s="29"/>
      <c r="C25" s="18"/>
      <c r="D25" s="30"/>
      <c r="E25" s="31"/>
      <c r="F25" s="31"/>
      <c r="G25" s="17"/>
      <c r="H25" s="32"/>
      <c r="I25" s="17"/>
      <c r="J25" s="17"/>
      <c r="K25" s="17"/>
      <c r="L25" s="17"/>
      <c r="M25" s="28"/>
    </row>
    <row r="26" spans="1:13">
      <c r="A26" s="36"/>
      <c r="B26" s="18"/>
      <c r="C26" s="18"/>
      <c r="D26" s="17"/>
      <c r="E26" s="17"/>
      <c r="F26" s="17"/>
      <c r="G26" s="17"/>
      <c r="H26" s="17"/>
      <c r="I26" s="17"/>
      <c r="J26" s="17"/>
      <c r="K26" s="17"/>
      <c r="L26" s="17"/>
      <c r="M26" s="28"/>
    </row>
    <row r="27" spans="1:13">
      <c r="A27" s="8" t="s">
        <v>15</v>
      </c>
      <c r="B27" s="2"/>
      <c r="C27" s="2" t="s">
        <v>16</v>
      </c>
      <c r="D27" s="2"/>
      <c r="E27" s="2"/>
      <c r="F27" s="2"/>
      <c r="G27" s="2"/>
      <c r="H27" s="2"/>
      <c r="I27" s="2"/>
      <c r="J27" s="2"/>
      <c r="K27" s="2"/>
      <c r="L27" s="2"/>
      <c r="M27" s="28"/>
    </row>
    <row r="28" spans="1:13" ht="15.75" thickBot="1">
      <c r="A28" s="9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42"/>
    </row>
    <row r="29" spans="1:13" ht="15.75" thickTop="1">
      <c r="A29" s="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</sheetData>
  <mergeCells count="15">
    <mergeCell ref="A5:B5"/>
    <mergeCell ref="C5:D5"/>
    <mergeCell ref="I9:J9"/>
    <mergeCell ref="C10:E10"/>
    <mergeCell ref="H10:I10"/>
    <mergeCell ref="A23:M23"/>
    <mergeCell ref="D1:M3"/>
    <mergeCell ref="C7:D7"/>
    <mergeCell ref="G5:H5"/>
    <mergeCell ref="G7:H7"/>
    <mergeCell ref="K7:L7"/>
    <mergeCell ref="A16:C16"/>
    <mergeCell ref="D16:J16"/>
    <mergeCell ref="C17:L20"/>
    <mergeCell ref="C12:L15"/>
  </mergeCells>
  <dataValidations count="1">
    <dataValidation type="list" allowBlank="1" showInputMessage="1" showErrorMessage="1" sqref="C7:D7">
      <formula1>$X$4:$X$6</formula1>
    </dataValidation>
  </dataValidations>
  <hyperlinks>
    <hyperlink ref="Z4" r:id="rId1"/>
    <hyperlink ref="Z5" r:id="rId2"/>
    <hyperlink ref="Z6" r:id="rId3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6"/>
  <sheetViews>
    <sheetView tabSelected="1" workbookViewId="0">
      <selection activeCell="H3" sqref="H3"/>
    </sheetView>
  </sheetViews>
  <sheetFormatPr baseColWidth="10" defaultRowHeight="15"/>
  <cols>
    <col min="1" max="2" width="11.5703125" customWidth="1"/>
    <col min="3" max="3" width="23.28515625" bestFit="1" customWidth="1"/>
    <col min="7" max="7" width="10" bestFit="1" customWidth="1"/>
    <col min="8" max="8" width="22.28515625" customWidth="1"/>
  </cols>
  <sheetData>
    <row r="1" spans="1:8">
      <c r="A1" s="4" t="s">
        <v>24</v>
      </c>
      <c r="B1" s="4" t="s">
        <v>25</v>
      </c>
      <c r="C1" s="11" t="s">
        <v>26</v>
      </c>
    </row>
    <row r="2" spans="1:8">
      <c r="A2" s="4" t="s">
        <v>17</v>
      </c>
      <c r="B2" s="4">
        <v>123456789</v>
      </c>
      <c r="C2" s="11" t="s">
        <v>18</v>
      </c>
      <c r="F2" s="1" t="s">
        <v>27</v>
      </c>
      <c r="G2" s="1" t="s">
        <v>28</v>
      </c>
      <c r="H2" s="1" t="s">
        <v>26</v>
      </c>
    </row>
    <row r="3" spans="1:8">
      <c r="A3" s="4" t="s">
        <v>19</v>
      </c>
      <c r="B3" s="4">
        <v>987654321</v>
      </c>
      <c r="C3" s="11" t="s">
        <v>20</v>
      </c>
      <c r="F3" t="s">
        <v>17</v>
      </c>
      <c r="G3" s="82">
        <f>VLOOKUP(F3,tableau,2,0)</f>
        <v>123456789</v>
      </c>
      <c r="H3" s="82" t="str">
        <f>VLOOKUP(F3,tableau,3,0)</f>
        <v>machin@societe.com</v>
      </c>
    </row>
    <row r="4" spans="1:8">
      <c r="A4" s="4" t="s">
        <v>21</v>
      </c>
      <c r="B4" s="4">
        <v>852741963</v>
      </c>
      <c r="C4" s="11" t="s">
        <v>22</v>
      </c>
      <c r="F4" s="1" t="s">
        <v>19</v>
      </c>
    </row>
    <row r="5" spans="1:8">
      <c r="F5" s="1" t="s">
        <v>21</v>
      </c>
    </row>
    <row r="6" spans="1:8">
      <c r="F6" s="1"/>
    </row>
    <row r="7" spans="1:8">
      <c r="F7" s="1"/>
    </row>
    <row r="8" spans="1:8">
      <c r="B8" s="1" t="s">
        <v>32</v>
      </c>
      <c r="F8" s="1"/>
    </row>
    <row r="9" spans="1:8">
      <c r="B9" s="1" t="s">
        <v>30</v>
      </c>
      <c r="F9" s="1"/>
    </row>
    <row r="10" spans="1:8">
      <c r="B10" s="1" t="s">
        <v>29</v>
      </c>
      <c r="F10" s="1"/>
    </row>
    <row r="11" spans="1:8">
      <c r="B11" s="1" t="s">
        <v>31</v>
      </c>
      <c r="C11" s="1"/>
      <c r="D11" s="1"/>
      <c r="F11" s="1"/>
    </row>
    <row r="12" spans="1:8">
      <c r="F12" s="1"/>
    </row>
    <row r="13" spans="1:8">
      <c r="F13" s="1"/>
    </row>
    <row r="14" spans="1:8">
      <c r="F14" s="1"/>
    </row>
    <row r="15" spans="1:8">
      <c r="F15" s="1"/>
    </row>
    <row r="16" spans="1:8">
      <c r="F16" s="1"/>
    </row>
  </sheetData>
  <dataValidations count="1">
    <dataValidation type="list" allowBlank="1" showInputMessage="1" showErrorMessage="1" sqref="F3:F16">
      <formula1>nom</formula1>
    </dataValidation>
  </dataValidations>
  <hyperlinks>
    <hyperlink ref="C4" r:id="rId1"/>
    <hyperlink ref="C3" r:id="rId2"/>
    <hyperlink ref="C2" r:id="rId3"/>
  </hyperlinks>
  <pageMargins left="0.7" right="0.7" top="0.75" bottom="0.75" header="0.3" footer="0.3"/>
  <pageSetup paperSize="9" orientation="portrait" horizontalDpi="300" verticalDpi="300" r:id="rId4"/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mail</vt:lpstr>
      <vt:lpstr>nom</vt:lpstr>
      <vt:lpstr>ref</vt:lpstr>
      <vt:lpstr>tableau</vt:lpstr>
    </vt:vector>
  </TitlesOfParts>
  <Company>GlaxoSmithKline Biologicals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GOV58521</dc:creator>
  <cp:lastModifiedBy>Fabienne</cp:lastModifiedBy>
  <dcterms:created xsi:type="dcterms:W3CDTF">2011-03-10T15:00:30Z</dcterms:created>
  <dcterms:modified xsi:type="dcterms:W3CDTF">2011-03-10T15:50:13Z</dcterms:modified>
</cp:coreProperties>
</file>