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0" windowWidth="18495" windowHeight="11445"/>
  </bookViews>
  <sheets>
    <sheet name="Janv" sheetId="1" r:id="rId1"/>
  </sheets>
  <externalReferences>
    <externalReference r:id="rId2"/>
  </externalReferences>
  <definedNames>
    <definedName name="Fériés">[1]Fériés!$D$4:$D$16</definedName>
  </definedNames>
  <calcPr calcId="125725"/>
</workbook>
</file>

<file path=xl/calcChain.xml><?xml version="1.0" encoding="utf-8"?>
<calcChain xmlns="http://schemas.openxmlformats.org/spreadsheetml/2006/main">
  <c r="AK2" i="1" a="1"/>
  <c r="AK2" s="1"/>
  <c r="AK3" a="1"/>
  <c r="AK3" s="1"/>
  <c r="AK4" a="1"/>
  <c r="AK4" s="1"/>
  <c r="AK5" a="1"/>
  <c r="AK5" s="1"/>
  <c r="AK6" a="1"/>
  <c r="AK6" s="1"/>
  <c r="E8"/>
  <c r="F8" s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H8" l="1"/>
  <c r="AG8"/>
  <c r="AI8"/>
</calcChain>
</file>

<file path=xl/sharedStrings.xml><?xml version="1.0" encoding="utf-8"?>
<sst xmlns="http://schemas.openxmlformats.org/spreadsheetml/2006/main" count="331" uniqueCount="64">
  <si>
    <t>AM</t>
  </si>
  <si>
    <t>M</t>
  </si>
  <si>
    <t>DIR</t>
  </si>
  <si>
    <t>ADM</t>
  </si>
  <si>
    <t>AVV</t>
  </si>
  <si>
    <t>M&amp;G</t>
  </si>
  <si>
    <t>CP</t>
  </si>
  <si>
    <t>PS</t>
  </si>
  <si>
    <t>BOA</t>
  </si>
  <si>
    <t>BOI</t>
  </si>
  <si>
    <t>CE</t>
  </si>
  <si>
    <t>Abs AVV</t>
  </si>
  <si>
    <t xml:space="preserve"> </t>
  </si>
  <si>
    <t>Abs PS</t>
  </si>
  <si>
    <t>C-E</t>
  </si>
  <si>
    <t>Maladie</t>
  </si>
  <si>
    <t>CM</t>
  </si>
  <si>
    <t>Poste après midi</t>
  </si>
  <si>
    <t>Abs M&amp;G</t>
  </si>
  <si>
    <t>absences aut</t>
  </si>
  <si>
    <t>AA</t>
  </si>
  <si>
    <t>Poste matin</t>
  </si>
  <si>
    <t>Abs BOA</t>
  </si>
  <si>
    <t xml:space="preserve"> Formation</t>
  </si>
  <si>
    <t>FO</t>
  </si>
  <si>
    <t>RTT employeur</t>
  </si>
  <si>
    <t>RTTE</t>
  </si>
  <si>
    <t>Abs BOI</t>
  </si>
  <si>
    <t>RTT salarié</t>
  </si>
  <si>
    <t>RTTS</t>
  </si>
  <si>
    <t>Astreinte occas</t>
  </si>
  <si>
    <t>AO</t>
  </si>
  <si>
    <t>les couleurs se font automatiquement en MFC</t>
  </si>
  <si>
    <t>temps partiel</t>
  </si>
  <si>
    <t>TP</t>
  </si>
  <si>
    <t>Cngés payés</t>
  </si>
  <si>
    <t>Astreinte Perm</t>
  </si>
  <si>
    <t>AP</t>
  </si>
  <si>
    <t>Planning du mois</t>
  </si>
  <si>
    <t>A</t>
  </si>
  <si>
    <t>B</t>
  </si>
  <si>
    <t>C</t>
  </si>
  <si>
    <t>D</t>
  </si>
  <si>
    <t>F</t>
  </si>
  <si>
    <t>G</t>
  </si>
  <si>
    <t>H</t>
  </si>
  <si>
    <t>J</t>
  </si>
  <si>
    <t>K</t>
  </si>
  <si>
    <t>P</t>
  </si>
  <si>
    <t>Q</t>
  </si>
  <si>
    <t>R</t>
  </si>
  <si>
    <t>U</t>
  </si>
  <si>
    <t>V</t>
  </si>
  <si>
    <t>W</t>
  </si>
  <si>
    <t>X</t>
  </si>
  <si>
    <t>Y</t>
  </si>
  <si>
    <t>Z</t>
  </si>
  <si>
    <t>L</t>
  </si>
  <si>
    <t>E</t>
  </si>
  <si>
    <t>I</t>
  </si>
  <si>
    <t>N</t>
  </si>
  <si>
    <t>O</t>
  </si>
  <si>
    <t>S</t>
  </si>
  <si>
    <t>T</t>
  </si>
</sst>
</file>

<file path=xl/styles.xml><?xml version="1.0" encoding="utf-8"?>
<styleSheet xmlns="http://schemas.openxmlformats.org/spreadsheetml/2006/main">
  <numFmts count="3">
    <numFmt numFmtId="164" formatCode="dd"/>
    <numFmt numFmtId="165" formatCode="ddd"/>
    <numFmt numFmtId="166" formatCode="mmm\-yyyy"/>
  </numFmts>
  <fonts count="26">
    <font>
      <sz val="11"/>
      <color theme="1"/>
      <name val="Calibri"/>
      <family val="2"/>
      <scheme val="minor"/>
    </font>
    <font>
      <sz val="6"/>
      <name val="Times New Roman"/>
      <family val="1"/>
    </font>
    <font>
      <b/>
      <sz val="6"/>
      <name val="Times New Roman"/>
      <family val="1"/>
    </font>
    <font>
      <b/>
      <sz val="8"/>
      <name val="Comic Sans MS"/>
      <family val="4"/>
    </font>
    <font>
      <b/>
      <sz val="7"/>
      <name val="MS Sans Serif"/>
      <family val="2"/>
    </font>
    <font>
      <sz val="6"/>
      <color indexed="9"/>
      <name val="Times New Roman"/>
      <family val="1"/>
    </font>
    <font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sz val="7"/>
      <color indexed="10"/>
      <name val="Arial"/>
      <family val="2"/>
    </font>
    <font>
      <sz val="7"/>
      <name val="Arial"/>
      <family val="2"/>
    </font>
    <font>
      <sz val="7"/>
      <name val="MS Sans Serif"/>
      <family val="2"/>
    </font>
    <font>
      <b/>
      <sz val="7"/>
      <name val="Arial"/>
      <family val="2"/>
    </font>
    <font>
      <b/>
      <sz val="7"/>
      <color indexed="9"/>
      <name val="MS Sans Serif"/>
      <family val="2"/>
    </font>
    <font>
      <sz val="7"/>
      <color indexed="8"/>
      <name val="Calibri"/>
      <family val="2"/>
    </font>
    <font>
      <b/>
      <sz val="8"/>
      <name val="MS Sans Serif"/>
      <family val="2"/>
    </font>
    <font>
      <sz val="8"/>
      <name val="Wingdings"/>
      <charset val="2"/>
    </font>
    <font>
      <sz val="7"/>
      <name val="Wingdings"/>
      <charset val="2"/>
    </font>
    <font>
      <b/>
      <sz val="6"/>
      <name val="MS Sans Serif"/>
      <family val="2"/>
    </font>
    <font>
      <b/>
      <sz val="10"/>
      <name val="Arial"/>
      <family val="2"/>
    </font>
    <font>
      <sz val="8"/>
      <name val="MS Sans Serif"/>
      <family val="2"/>
    </font>
    <font>
      <b/>
      <u/>
      <sz val="11"/>
      <color indexed="8"/>
      <name val="Calibri"/>
      <family val="2"/>
    </font>
    <font>
      <b/>
      <u/>
      <sz val="8"/>
      <name val="Arial"/>
      <family val="2"/>
    </font>
    <font>
      <b/>
      <u/>
      <sz val="8"/>
      <color indexed="10"/>
      <name val="Arial"/>
      <family val="2"/>
    </font>
    <font>
      <b/>
      <u/>
      <sz val="8"/>
      <name val="MS Sans Serif"/>
      <family val="2"/>
    </font>
    <font>
      <b/>
      <sz val="10"/>
      <name val="Nadianne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lightUp"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9"/>
        <bgColor indexed="9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1" xfId="0" applyFont="1" applyFill="1" applyBorder="1" applyProtection="1">
      <protection locked="0"/>
    </xf>
    <xf numFmtId="0" fontId="2" fillId="0" borderId="2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Protection="1">
      <protection locked="0"/>
    </xf>
    <xf numFmtId="0" fontId="1" fillId="0" borderId="5" xfId="0" applyNumberFormat="1" applyFont="1" applyFill="1" applyBorder="1" applyProtection="1">
      <protection locked="0"/>
    </xf>
    <xf numFmtId="0" fontId="2" fillId="0" borderId="6" xfId="0" applyFont="1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3" fillId="5" borderId="9" xfId="0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Continuous" vertical="center"/>
      <protection locked="0"/>
    </xf>
    <xf numFmtId="0" fontId="3" fillId="6" borderId="7" xfId="0" applyFont="1" applyFill="1" applyBorder="1" applyAlignment="1" applyProtection="1">
      <alignment horizontal="centerContinuous" vertical="center"/>
      <protection locked="0"/>
    </xf>
    <xf numFmtId="164" fontId="0" fillId="0" borderId="0" xfId="0" applyNumberFormat="1"/>
    <xf numFmtId="164" fontId="6" fillId="0" borderId="3" xfId="0" applyNumberFormat="1" applyFont="1" applyFill="1" applyBorder="1" applyAlignment="1" applyProtection="1">
      <alignment horizontal="center" wrapText="1"/>
    </xf>
    <xf numFmtId="164" fontId="6" fillId="0" borderId="7" xfId="0" applyNumberFormat="1" applyFont="1" applyFill="1" applyBorder="1" applyAlignment="1" applyProtection="1">
      <alignment horizontal="center" wrapText="1"/>
    </xf>
    <xf numFmtId="164" fontId="6" fillId="0" borderId="10" xfId="0" applyNumberFormat="1" applyFont="1" applyBorder="1" applyProtection="1"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165" fontId="6" fillId="0" borderId="0" xfId="0" applyNumberFormat="1" applyFont="1" applyFill="1" applyBorder="1" applyAlignment="1" applyProtection="1">
      <alignment horizontal="center" wrapText="1"/>
    </xf>
    <xf numFmtId="0" fontId="6" fillId="0" borderId="0" xfId="0" applyFont="1" applyFill="1" applyBorder="1" applyAlignment="1" applyProtection="1">
      <alignment horizontal="center" wrapText="1"/>
    </xf>
    <xf numFmtId="0" fontId="6" fillId="0" borderId="0" xfId="0" applyFont="1" applyFill="1" applyBorder="1" applyAlignment="1" applyProtection="1">
      <alignment vertical="center" wrapText="1"/>
    </xf>
    <xf numFmtId="0" fontId="6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0" fillId="0" borderId="0" xfId="0" applyFont="1" applyFill="1" applyBorder="1" applyAlignment="1" applyProtection="1">
      <alignment horizontal="center" wrapText="1"/>
      <protection locked="0"/>
    </xf>
    <xf numFmtId="0" fontId="6" fillId="0" borderId="0" xfId="0" applyFont="1" applyFill="1" applyBorder="1" applyAlignment="1" applyProtection="1">
      <alignment horizontal="center" wrapText="1"/>
      <protection locked="0"/>
    </xf>
    <xf numFmtId="0" fontId="6" fillId="0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Protection="1"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Protection="1"/>
    <xf numFmtId="0" fontId="11" fillId="0" borderId="0" xfId="0" applyFont="1" applyFill="1" applyBorder="1" applyProtection="1"/>
    <xf numFmtId="0" fontId="11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Protection="1"/>
    <xf numFmtId="0" fontId="11" fillId="0" borderId="0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14" xfId="0" applyFont="1" applyFill="1" applyBorder="1" applyAlignment="1" applyProtection="1">
      <alignment horizontal="center" vertical="center" wrapText="1"/>
    </xf>
    <xf numFmtId="0" fontId="13" fillId="7" borderId="15" xfId="0" applyFont="1" applyFill="1" applyBorder="1" applyAlignment="1" applyProtection="1">
      <alignment horizontal="center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14" xfId="0" applyFont="1" applyFill="1" applyBorder="1" applyAlignment="1" applyProtection="1">
      <alignment horizontal="center" vertical="center" wrapText="1"/>
    </xf>
    <xf numFmtId="0" fontId="13" fillId="8" borderId="15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/>
    </xf>
    <xf numFmtId="0" fontId="12" fillId="0" borderId="17" xfId="0" applyFont="1" applyFill="1" applyBorder="1" applyAlignment="1" applyProtection="1">
      <alignment horizontal="center" vertical="center"/>
    </xf>
    <xf numFmtId="0" fontId="12" fillId="9" borderId="15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0" fillId="0" borderId="0" xfId="0" applyBorder="1"/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4" fillId="10" borderId="18" xfId="0" applyFont="1" applyFill="1" applyBorder="1" applyAlignment="1" applyProtection="1">
      <alignment horizontal="center" vertical="center"/>
    </xf>
    <xf numFmtId="0" fontId="9" fillId="0" borderId="19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4" fillId="11" borderId="18" xfId="0" applyFont="1" applyFill="1" applyBorder="1" applyAlignment="1" applyProtection="1">
      <alignment horizontal="center" vertical="center"/>
    </xf>
    <xf numFmtId="0" fontId="8" fillId="0" borderId="19" xfId="0" applyFont="1" applyFill="1" applyBorder="1" applyAlignment="1" applyProtection="1">
      <alignment vertical="center" wrapText="1"/>
    </xf>
    <xf numFmtId="0" fontId="6" fillId="0" borderId="0" xfId="0" applyFont="1" applyFill="1" applyBorder="1" applyProtection="1"/>
    <xf numFmtId="0" fontId="15" fillId="0" borderId="0" xfId="0" applyFont="1" applyFill="1" applyBorder="1" applyProtection="1"/>
    <xf numFmtId="0" fontId="16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4" fillId="12" borderId="15" xfId="0" applyFont="1" applyFill="1" applyBorder="1" applyAlignment="1" applyProtection="1">
      <alignment horizontal="center" vertical="center"/>
    </xf>
    <xf numFmtId="0" fontId="10" fillId="0" borderId="20" xfId="0" applyFont="1" applyBorder="1" applyProtection="1"/>
    <xf numFmtId="0" fontId="14" fillId="13" borderId="21" xfId="0" applyFont="1" applyFill="1" applyBorder="1" applyAlignment="1">
      <alignment vertical="center" wrapText="1"/>
    </xf>
    <xf numFmtId="0" fontId="14" fillId="13" borderId="22" xfId="0" applyFont="1" applyFill="1" applyBorder="1" applyAlignment="1">
      <alignment vertical="center" wrapText="1"/>
    </xf>
    <xf numFmtId="0" fontId="4" fillId="13" borderId="23" xfId="0" applyFont="1" applyFill="1" applyBorder="1" applyAlignment="1" applyProtection="1">
      <alignment vertical="center" wrapText="1"/>
    </xf>
    <xf numFmtId="0" fontId="18" fillId="14" borderId="24" xfId="0" applyFont="1" applyFill="1" applyBorder="1" applyAlignment="1" applyProtection="1">
      <alignment horizontal="center" vertical="center"/>
    </xf>
    <xf numFmtId="166" fontId="19" fillId="0" borderId="0" xfId="0" applyNumberFormat="1" applyFont="1" applyBorder="1" applyAlignment="1" applyProtection="1">
      <alignment horizontal="center"/>
    </xf>
    <xf numFmtId="0" fontId="20" fillId="0" borderId="0" xfId="0" applyFont="1" applyFill="1" applyBorder="1" applyProtection="1"/>
    <xf numFmtId="0" fontId="4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/>
    </xf>
    <xf numFmtId="0" fontId="14" fillId="13" borderId="25" xfId="0" applyFont="1" applyFill="1" applyBorder="1" applyAlignment="1">
      <alignment vertical="center" wrapText="1"/>
    </xf>
    <xf numFmtId="0" fontId="14" fillId="13" borderId="26" xfId="0" applyFont="1" applyFill="1" applyBorder="1" applyAlignment="1">
      <alignment vertical="center" wrapText="1"/>
    </xf>
    <xf numFmtId="0" fontId="4" fillId="13" borderId="27" xfId="0" applyFont="1" applyFill="1" applyBorder="1" applyAlignment="1" applyProtection="1">
      <alignment vertical="center" wrapText="1"/>
    </xf>
    <xf numFmtId="0" fontId="18" fillId="15" borderId="8" xfId="0" applyFont="1" applyFill="1" applyBorder="1" applyAlignment="1" applyProtection="1">
      <alignment horizontal="center" vertical="center"/>
    </xf>
    <xf numFmtId="0" fontId="12" fillId="16" borderId="15" xfId="0" applyFont="1" applyFill="1" applyBorder="1" applyAlignment="1" applyProtection="1">
      <alignment horizontal="center" vertical="center"/>
    </xf>
    <xf numFmtId="0" fontId="21" fillId="2" borderId="28" xfId="0" applyFont="1" applyFill="1" applyBorder="1"/>
    <xf numFmtId="0" fontId="21" fillId="2" borderId="29" xfId="0" applyFont="1" applyFill="1" applyBorder="1"/>
    <xf numFmtId="0" fontId="22" fillId="2" borderId="29" xfId="0" applyFont="1" applyFill="1" applyBorder="1" applyProtection="1">
      <protection locked="0"/>
    </xf>
    <xf numFmtId="0" fontId="23" fillId="2" borderId="29" xfId="0" applyFont="1" applyFill="1" applyBorder="1" applyAlignment="1" applyProtection="1">
      <alignment horizontal="center" vertical="center" wrapText="1"/>
      <protection locked="0"/>
    </xf>
    <xf numFmtId="0" fontId="22" fillId="2" borderId="29" xfId="0" applyFont="1" applyFill="1" applyBorder="1" applyProtection="1"/>
    <xf numFmtId="0" fontId="24" fillId="2" borderId="29" xfId="0" applyFont="1" applyFill="1" applyBorder="1" applyProtection="1"/>
    <xf numFmtId="0" fontId="21" fillId="2" borderId="30" xfId="0" applyFont="1" applyFill="1" applyBorder="1"/>
    <xf numFmtId="0" fontId="10" fillId="0" borderId="31" xfId="0" applyFont="1" applyFill="1" applyBorder="1" applyProtection="1"/>
    <xf numFmtId="0" fontId="12" fillId="0" borderId="21" xfId="0" applyFont="1" applyBorder="1" applyAlignment="1" applyProtection="1">
      <alignment horizontal="center" vertical="center" wrapText="1"/>
    </xf>
    <xf numFmtId="0" fontId="12" fillId="0" borderId="22" xfId="0" applyFont="1" applyBorder="1" applyAlignment="1" applyProtection="1">
      <alignment horizontal="center" vertical="center" wrapText="1"/>
    </xf>
    <xf numFmtId="0" fontId="12" fillId="0" borderId="23" xfId="0" applyFont="1" applyBorder="1" applyAlignment="1" applyProtection="1">
      <alignment horizontal="center" vertical="center" wrapText="1"/>
    </xf>
    <xf numFmtId="0" fontId="4" fillId="17" borderId="24" xfId="0" applyFont="1" applyFill="1" applyBorder="1" applyAlignment="1" applyProtection="1">
      <alignment horizontal="center" vertical="center"/>
    </xf>
    <xf numFmtId="0" fontId="10" fillId="0" borderId="32" xfId="0" applyFont="1" applyFill="1" applyBorder="1" applyProtection="1"/>
    <xf numFmtId="0" fontId="4" fillId="3" borderId="8" xfId="0" applyFont="1" applyFill="1" applyBorder="1" applyAlignment="1" applyProtection="1">
      <alignment horizontal="center" vertical="center"/>
    </xf>
    <xf numFmtId="0" fontId="4" fillId="18" borderId="18" xfId="0" applyFont="1" applyFill="1" applyBorder="1" applyAlignment="1" applyProtection="1">
      <alignment horizontal="center" vertical="center"/>
    </xf>
    <xf numFmtId="0" fontId="25" fillId="0" borderId="0" xfId="0" applyFont="1" applyBorder="1" applyProtection="1"/>
    <xf numFmtId="0" fontId="25" fillId="0" borderId="0" xfId="0" applyFont="1" applyBorder="1" applyAlignment="1" applyProtection="1">
      <alignment vertical="center"/>
    </xf>
    <xf numFmtId="0" fontId="5" fillId="0" borderId="5" xfId="0" applyFont="1" applyFill="1" applyBorder="1" applyProtection="1">
      <protection locked="0"/>
    </xf>
    <xf numFmtId="0" fontId="5" fillId="0" borderId="1" xfId="0" applyFont="1" applyFill="1" applyBorder="1" applyProtection="1">
      <protection locked="0"/>
    </xf>
  </cellXfs>
  <cellStyles count="1">
    <cellStyle name="Normal" xfId="0" builtinId="0"/>
  </cellStyles>
  <dxfs count="20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rgb="FF00B0F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C96009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180975</xdr:colOff>
      <xdr:row>15</xdr:row>
      <xdr:rowOff>95250</xdr:rowOff>
    </xdr:from>
    <xdr:to>
      <xdr:col>11</xdr:col>
      <xdr:colOff>257175</xdr:colOff>
      <xdr:row>17</xdr:row>
      <xdr:rowOff>95250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8562975" y="295275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180975</xdr:colOff>
      <xdr:row>47</xdr:row>
      <xdr:rowOff>95250</xdr:rowOff>
    </xdr:from>
    <xdr:to>
      <xdr:col>11</xdr:col>
      <xdr:colOff>257175</xdr:colOff>
      <xdr:row>49</xdr:row>
      <xdr:rowOff>95250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8562975" y="66865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180975</xdr:colOff>
      <xdr:row>80</xdr:row>
      <xdr:rowOff>0</xdr:rowOff>
    </xdr:from>
    <xdr:to>
      <xdr:col>11</xdr:col>
      <xdr:colOff>257175</xdr:colOff>
      <xdr:row>82</xdr:row>
      <xdr:rowOff>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8562975" y="10363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gnemale\cultura\EDS1996\ESQ\PROD\020%20-----%20G&#233;n&#233;ral%20Planning\2011\planning%20mensuel%20201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v"/>
      <sheetName val="mars"/>
      <sheetName val="avri"/>
      <sheetName val="mai"/>
      <sheetName val="juin"/>
      <sheetName val="juil"/>
      <sheetName val="août"/>
      <sheetName val="sept"/>
      <sheetName val="oct"/>
      <sheetName val="nov"/>
      <sheetName val="dec"/>
      <sheetName val="Férié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D4">
            <v>40544</v>
          </cell>
        </row>
        <row r="5">
          <cell r="D5">
            <v>40657</v>
          </cell>
        </row>
        <row r="6">
          <cell r="D6">
            <v>40658</v>
          </cell>
        </row>
        <row r="7">
          <cell r="D7">
            <v>40664</v>
          </cell>
        </row>
        <row r="8">
          <cell r="D8">
            <v>40671</v>
          </cell>
        </row>
        <row r="9">
          <cell r="D9">
            <v>40696</v>
          </cell>
        </row>
        <row r="10">
          <cell r="D10">
            <v>40706</v>
          </cell>
        </row>
        <row r="11">
          <cell r="D11">
            <v>40707</v>
          </cell>
        </row>
        <row r="12">
          <cell r="D12">
            <v>40738</v>
          </cell>
        </row>
        <row r="13">
          <cell r="D13">
            <v>40770</v>
          </cell>
        </row>
        <row r="14">
          <cell r="D14">
            <v>40848</v>
          </cell>
        </row>
        <row r="15">
          <cell r="D15">
            <v>40858</v>
          </cell>
        </row>
        <row r="16">
          <cell r="D16">
            <v>40902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20"/>
  <sheetViews>
    <sheetView tabSelected="1" topLeftCell="B1" zoomScale="85" zoomScaleNormal="85" workbookViewId="0">
      <selection activeCell="AK6" sqref="AK6"/>
    </sheetView>
  </sheetViews>
  <sheetFormatPr baseColWidth="10" defaultRowHeight="15"/>
  <cols>
    <col min="2" max="2" width="30.7109375" customWidth="1"/>
    <col min="3" max="3" width="2.85546875" customWidth="1"/>
    <col min="4" max="4" width="4.42578125" customWidth="1"/>
    <col min="5" max="5" width="6.140625" customWidth="1"/>
    <col min="6" max="15" width="4.42578125" customWidth="1"/>
    <col min="16" max="16" width="4.7109375" customWidth="1"/>
    <col min="17" max="35" width="4.42578125" customWidth="1"/>
  </cols>
  <sheetData>
    <row r="1" spans="1:37" ht="19.5" customHeight="1" thickTop="1" thickBot="1">
      <c r="B1" s="106" t="s">
        <v>38</v>
      </c>
      <c r="C1" s="105"/>
      <c r="D1" s="69"/>
      <c r="E1" s="104" t="s">
        <v>37</v>
      </c>
      <c r="F1" s="67" t="s">
        <v>36</v>
      </c>
      <c r="G1" s="66"/>
      <c r="H1" s="65"/>
      <c r="I1" s="54"/>
      <c r="J1" s="64"/>
      <c r="K1" s="103" t="s">
        <v>6</v>
      </c>
      <c r="L1" s="87" t="s">
        <v>35</v>
      </c>
      <c r="M1" s="86"/>
      <c r="N1" s="85"/>
      <c r="O1" s="102"/>
      <c r="P1" s="101" t="s">
        <v>34</v>
      </c>
      <c r="Q1" s="100" t="s">
        <v>33</v>
      </c>
      <c r="R1" s="99"/>
      <c r="S1" s="98"/>
      <c r="T1" s="97"/>
      <c r="U1" s="60"/>
      <c r="W1" s="96" t="s">
        <v>32</v>
      </c>
      <c r="X1" s="91"/>
      <c r="Y1" s="95"/>
      <c r="Z1" s="95"/>
      <c r="AA1" s="94"/>
      <c r="AB1" s="93"/>
      <c r="AC1" s="92"/>
      <c r="AD1" s="92"/>
      <c r="AE1" s="91"/>
      <c r="AF1" s="90"/>
    </row>
    <row r="2" spans="1:37" ht="16.5" thickTop="1" thickBot="1">
      <c r="B2" s="81">
        <v>40544</v>
      </c>
      <c r="C2" s="81"/>
      <c r="D2" s="69"/>
      <c r="E2" s="89" t="s">
        <v>31</v>
      </c>
      <c r="F2" s="56" t="s">
        <v>30</v>
      </c>
      <c r="G2" s="56"/>
      <c r="H2" s="55"/>
      <c r="I2" s="54"/>
      <c r="J2" s="64"/>
      <c r="K2" s="88" t="s">
        <v>29</v>
      </c>
      <c r="L2" s="87" t="s">
        <v>28</v>
      </c>
      <c r="M2" s="86"/>
      <c r="N2" s="85"/>
      <c r="O2" s="42"/>
      <c r="P2" s="60"/>
      <c r="Q2" s="60"/>
      <c r="R2" s="60"/>
      <c r="S2" s="60"/>
      <c r="T2" s="42" t="s">
        <v>12</v>
      </c>
      <c r="U2" s="84"/>
      <c r="V2" s="83"/>
      <c r="W2" s="83"/>
      <c r="X2" s="83"/>
      <c r="Y2" s="71"/>
      <c r="Z2" s="82"/>
      <c r="AA2" s="70"/>
      <c r="AB2" s="40"/>
      <c r="AC2" s="39"/>
      <c r="AD2" s="32"/>
      <c r="AJ2" t="s">
        <v>27</v>
      </c>
      <c r="AK2">
        <f t="array" ref="AK2">(SUMPRODUCT($A$9:$A$120=$A$9)*(COUNTIFS($E$9:$AI$120,$K$1,$E$9:$AI$120,$K$2,$E$9:$AI$120,$K$3,$E$9:$AI$120,$K$4,$E$9:$AI$120,$K$5)))/2</f>
        <v>0</v>
      </c>
    </row>
    <row r="3" spans="1:37" ht="16.5" thickTop="1" thickBot="1">
      <c r="B3" s="81"/>
      <c r="C3" s="81"/>
      <c r="D3" s="58"/>
      <c r="E3" s="60"/>
      <c r="I3" s="54"/>
      <c r="J3" s="64"/>
      <c r="K3" s="80" t="s">
        <v>26</v>
      </c>
      <c r="L3" s="79" t="s">
        <v>25</v>
      </c>
      <c r="M3" s="78"/>
      <c r="N3" s="77"/>
      <c r="O3" s="76"/>
      <c r="P3" s="75" t="s">
        <v>24</v>
      </c>
      <c r="Q3" s="52" t="s">
        <v>23</v>
      </c>
      <c r="R3" s="51"/>
      <c r="S3" s="50"/>
      <c r="T3" s="42"/>
      <c r="U3" s="44"/>
      <c r="V3" s="74"/>
      <c r="W3" s="74"/>
      <c r="X3" s="73"/>
      <c r="Y3" s="72"/>
      <c r="Z3" s="71"/>
      <c r="AA3" s="70"/>
      <c r="AB3" s="40"/>
      <c r="AC3" s="39"/>
      <c r="AD3" s="32"/>
      <c r="AJ3" t="s">
        <v>22</v>
      </c>
      <c r="AK3">
        <f t="array" ref="AK3">(SUMPRODUCT($A$9:$A$120=$A$45)*(COUNTIFS($E$9:$AI$120,$K$1,$E$9:$AI$120,$K$2,$E$9:$AI$120,$K$3,$E$9:$AI$120,$K$4,$E$9:$AI$120,$K$5)))/2</f>
        <v>0</v>
      </c>
    </row>
    <row r="4" spans="1:37" ht="16.5" thickTop="1" thickBot="1">
      <c r="B4" s="59"/>
      <c r="C4" s="59"/>
      <c r="D4" s="69"/>
      <c r="E4" s="68" t="s">
        <v>1</v>
      </c>
      <c r="F4" s="67" t="s">
        <v>21</v>
      </c>
      <c r="G4" s="66"/>
      <c r="H4" s="65"/>
      <c r="I4" s="54"/>
      <c r="J4" s="64"/>
      <c r="K4" s="63" t="s">
        <v>20</v>
      </c>
      <c r="L4" s="52" t="s">
        <v>19</v>
      </c>
      <c r="M4" s="62"/>
      <c r="N4" s="61"/>
      <c r="O4" s="41"/>
      <c r="P4" s="60"/>
      <c r="T4" s="42"/>
      <c r="U4" s="44"/>
      <c r="V4" s="42"/>
      <c r="W4" s="42" t="s">
        <v>12</v>
      </c>
      <c r="X4" s="41"/>
      <c r="Y4" s="40"/>
      <c r="Z4" s="39"/>
      <c r="AA4" s="32"/>
      <c r="AJ4" t="s">
        <v>18</v>
      </c>
      <c r="AK4">
        <f t="array" ref="AK4">SUMPRODUCT($A$9:$A$120=$A$95)*(COUNTIFS($E$9:$AI$120,$K$1,$E$9:$AI$120,$K$2,$E$9:$AI$120,$K$3,$E$9:$AI$120,$K$4,$E$9:$AI$120,$K$5))/2</f>
        <v>0</v>
      </c>
    </row>
    <row r="5" spans="1:37" ht="16.5" customHeight="1" thickTop="1" thickBot="1">
      <c r="B5" s="59"/>
      <c r="C5" s="59"/>
      <c r="D5" s="58"/>
      <c r="E5" s="57" t="s">
        <v>0</v>
      </c>
      <c r="F5" s="56" t="s">
        <v>17</v>
      </c>
      <c r="G5" s="56"/>
      <c r="H5" s="55"/>
      <c r="I5" s="54"/>
      <c r="J5" s="54"/>
      <c r="K5" s="53" t="s">
        <v>16</v>
      </c>
      <c r="L5" s="52" t="s">
        <v>15</v>
      </c>
      <c r="M5" s="51"/>
      <c r="N5" s="50"/>
      <c r="O5" s="41"/>
      <c r="P5" s="49" t="s">
        <v>10</v>
      </c>
      <c r="Q5" s="48" t="s">
        <v>14</v>
      </c>
      <c r="R5" s="47"/>
      <c r="S5" s="46"/>
      <c r="T5" s="45"/>
      <c r="U5" s="44"/>
      <c r="V5" s="43"/>
      <c r="W5" s="42"/>
      <c r="X5" s="41"/>
      <c r="Y5" s="40"/>
      <c r="Z5" s="39"/>
      <c r="AA5" s="32"/>
      <c r="AJ5" t="s">
        <v>13</v>
      </c>
      <c r="AK5">
        <f t="array" ref="AK5">SUMPRODUCT($A$9:$A$120=$A$107)*(COUNTIFS($E$9:$AI$120,$K$1,$E$9:$AI$120,$K$2,$E$9:$AI$120,$K$3,$E$9:$AI$120,$K$4,$E$9:$AI$120,$K$5))/2</f>
        <v>0</v>
      </c>
    </row>
    <row r="6" spans="1:37" ht="15.75" thickTop="1">
      <c r="B6" s="38"/>
      <c r="C6" s="38"/>
      <c r="D6" s="37"/>
      <c r="E6" s="36"/>
      <c r="F6" s="35"/>
      <c r="G6" s="35"/>
      <c r="H6" s="35"/>
      <c r="I6" s="35"/>
      <c r="J6" s="34" t="s">
        <v>12</v>
      </c>
      <c r="O6" s="35"/>
      <c r="P6" s="35"/>
      <c r="Q6" s="34" t="s">
        <v>12</v>
      </c>
      <c r="R6" s="35"/>
      <c r="S6" s="35"/>
      <c r="T6" s="35"/>
      <c r="U6" s="35"/>
      <c r="V6" s="35"/>
      <c r="W6" s="35"/>
      <c r="X6" s="34" t="s">
        <v>12</v>
      </c>
      <c r="Y6" s="32"/>
      <c r="Z6" s="32"/>
      <c r="AA6" s="32"/>
      <c r="AB6" s="32"/>
      <c r="AC6" s="32"/>
      <c r="AD6" s="32"/>
      <c r="AE6" s="33" t="s">
        <v>12</v>
      </c>
      <c r="AF6" s="32"/>
      <c r="AG6" s="32"/>
      <c r="AH6" s="32"/>
      <c r="AI6" s="32"/>
      <c r="AJ6" t="s">
        <v>11</v>
      </c>
      <c r="AK6">
        <f t="array" ref="AK6">SUMPRODUCT($A$9:$A$120=$A$113)*(COUNTIFS($E$9:$AI$120,$K$1,$E$9:$AI$120,$K$2,$E$9:$AI$120,$K$3,$E$9:$AI$120,$K$4,$E$9:$AI$120,$K$5))/2</f>
        <v>0</v>
      </c>
    </row>
    <row r="7" spans="1:37">
      <c r="B7" s="31"/>
      <c r="C7" s="31"/>
      <c r="D7" s="30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</row>
    <row r="8" spans="1:37" s="24" customFormat="1">
      <c r="B8" s="28"/>
      <c r="C8" s="28"/>
      <c r="D8" s="27"/>
      <c r="E8" s="25">
        <f>B2</f>
        <v>40544</v>
      </c>
      <c r="F8" s="25">
        <f>E8+1</f>
        <v>40545</v>
      </c>
      <c r="G8" s="25">
        <f>F8+1</f>
        <v>40546</v>
      </c>
      <c r="H8" s="26">
        <f>G8+1</f>
        <v>40547</v>
      </c>
      <c r="I8" s="26">
        <f>H8+1</f>
        <v>40548</v>
      </c>
      <c r="J8" s="26">
        <f>I8+1</f>
        <v>40549</v>
      </c>
      <c r="K8" s="26">
        <f>J8+1</f>
        <v>40550</v>
      </c>
      <c r="L8" s="26">
        <f>K8+1</f>
        <v>40551</v>
      </c>
      <c r="M8" s="26">
        <f>L8+1</f>
        <v>40552</v>
      </c>
      <c r="N8" s="26">
        <f>M8+1</f>
        <v>40553</v>
      </c>
      <c r="O8" s="26">
        <f>N8+1</f>
        <v>40554</v>
      </c>
      <c r="P8" s="26">
        <f>O8+1</f>
        <v>40555</v>
      </c>
      <c r="Q8" s="26">
        <f>P8+1</f>
        <v>40556</v>
      </c>
      <c r="R8" s="26">
        <f>Q8+1</f>
        <v>40557</v>
      </c>
      <c r="S8" s="26">
        <f>R8+1</f>
        <v>40558</v>
      </c>
      <c r="T8" s="26">
        <f>S8+1</f>
        <v>40559</v>
      </c>
      <c r="U8" s="26">
        <f>T8+1</f>
        <v>40560</v>
      </c>
      <c r="V8" s="26">
        <f>U8+1</f>
        <v>40561</v>
      </c>
      <c r="W8" s="26">
        <f>V8+1</f>
        <v>40562</v>
      </c>
      <c r="X8" s="26">
        <f>W8+1</f>
        <v>40563</v>
      </c>
      <c r="Y8" s="26">
        <f>X8+1</f>
        <v>40564</v>
      </c>
      <c r="Z8" s="26">
        <f>Y8+1</f>
        <v>40565</v>
      </c>
      <c r="AA8" s="26">
        <f>Z8+1</f>
        <v>40566</v>
      </c>
      <c r="AB8" s="26">
        <f>AA8+1</f>
        <v>40567</v>
      </c>
      <c r="AC8" s="26">
        <f>AB8+1</f>
        <v>40568</v>
      </c>
      <c r="AD8" s="26">
        <f>AC8+1</f>
        <v>40569</v>
      </c>
      <c r="AE8" s="25">
        <f>AD8+1</f>
        <v>40570</v>
      </c>
      <c r="AF8" s="25">
        <f>AE8+1</f>
        <v>40571</v>
      </c>
      <c r="AG8" s="25">
        <f>IF(MONTH($AF$8+1)=MONTH($AF$8),$AF$8+1,"")</f>
        <v>40572</v>
      </c>
      <c r="AH8" s="25">
        <f>IF(MONTH($AF$8+2)=MONTH($AF$8),$AF$8+2,"")</f>
        <v>40573</v>
      </c>
      <c r="AI8" s="25">
        <f>IF(MONTH($AF$8+3)=MONTH($AF$8),$AF$8+3,"")</f>
        <v>40574</v>
      </c>
    </row>
    <row r="9" spans="1:37" ht="9" customHeight="1">
      <c r="A9" t="s">
        <v>9</v>
      </c>
      <c r="B9" s="14" t="s">
        <v>39</v>
      </c>
      <c r="C9" s="11"/>
      <c r="D9" s="4" t="s">
        <v>1</v>
      </c>
      <c r="E9" s="10"/>
      <c r="F9" s="7"/>
      <c r="G9" s="9"/>
      <c r="H9" s="8"/>
      <c r="I9" s="7"/>
      <c r="J9" s="7"/>
      <c r="K9" s="7"/>
      <c r="L9" s="7"/>
      <c r="M9" s="7"/>
      <c r="N9" s="7"/>
      <c r="O9" s="7"/>
      <c r="P9" s="7" t="s">
        <v>6</v>
      </c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</row>
    <row r="10" spans="1:37" ht="9" customHeight="1" thickBot="1">
      <c r="A10" t="s">
        <v>9</v>
      </c>
      <c r="B10" s="13"/>
      <c r="C10" s="5"/>
      <c r="D10" s="4" t="s">
        <v>0</v>
      </c>
      <c r="E10" s="3"/>
      <c r="F10" s="1"/>
      <c r="G10" s="2"/>
      <c r="H10" s="1"/>
      <c r="I10" s="1"/>
      <c r="J10" s="1"/>
      <c r="K10" s="1"/>
      <c r="L10" s="1"/>
      <c r="M10" s="1"/>
      <c r="N10" s="1"/>
      <c r="O10" s="1"/>
      <c r="P10" s="1" t="s">
        <v>6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7" ht="9" customHeight="1">
      <c r="A11" t="s">
        <v>9</v>
      </c>
      <c r="B11" s="12" t="s">
        <v>40</v>
      </c>
      <c r="C11" s="11"/>
      <c r="D11" s="4" t="s">
        <v>1</v>
      </c>
      <c r="E11" s="10"/>
      <c r="F11" s="7"/>
      <c r="G11" s="9"/>
      <c r="H11" s="8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</row>
    <row r="12" spans="1:37" ht="9" customHeight="1" thickBot="1">
      <c r="A12" t="s">
        <v>9</v>
      </c>
      <c r="B12" s="6"/>
      <c r="C12" s="5"/>
      <c r="D12" s="4" t="s">
        <v>0</v>
      </c>
      <c r="E12" s="3"/>
      <c r="F12" s="1"/>
      <c r="G12" s="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7" ht="9" customHeight="1">
      <c r="A13" t="s">
        <v>9</v>
      </c>
      <c r="B13" s="14" t="s">
        <v>41</v>
      </c>
      <c r="C13" s="11"/>
      <c r="D13" s="4" t="s">
        <v>1</v>
      </c>
      <c r="E13" s="10"/>
      <c r="F13" s="7"/>
      <c r="G13" s="9"/>
      <c r="H13" s="8"/>
      <c r="I13" s="7"/>
      <c r="J13" s="10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</row>
    <row r="14" spans="1:37" ht="9" customHeight="1" thickBot="1">
      <c r="A14" t="s">
        <v>9</v>
      </c>
      <c r="B14" s="13"/>
      <c r="C14" s="5"/>
      <c r="D14" s="4" t="s">
        <v>0</v>
      </c>
      <c r="E14" s="3"/>
      <c r="F14" s="1"/>
      <c r="G14" s="2"/>
      <c r="H14" s="1"/>
      <c r="I14" s="1"/>
      <c r="J14" s="108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7" ht="9" customHeight="1">
      <c r="A15" t="s">
        <v>9</v>
      </c>
      <c r="B15" s="12" t="s">
        <v>42</v>
      </c>
      <c r="C15" s="11"/>
      <c r="D15" s="4" t="s">
        <v>1</v>
      </c>
      <c r="E15" s="10"/>
      <c r="F15" s="7"/>
      <c r="G15" s="9"/>
      <c r="H15" s="8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 t="s">
        <v>29</v>
      </c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</row>
    <row r="16" spans="1:37" ht="9" customHeight="1" thickBot="1">
      <c r="A16" t="s">
        <v>9</v>
      </c>
      <c r="B16" s="6"/>
      <c r="C16" s="5"/>
      <c r="D16" s="4" t="s">
        <v>0</v>
      </c>
      <c r="E16" s="3"/>
      <c r="F16" s="1"/>
      <c r="G16" s="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 t="s">
        <v>29</v>
      </c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1:35" ht="9" customHeight="1">
      <c r="A17" t="s">
        <v>9</v>
      </c>
      <c r="B17" s="14" t="s">
        <v>58</v>
      </c>
      <c r="C17" s="11"/>
      <c r="D17" s="4" t="s">
        <v>1</v>
      </c>
      <c r="E17" s="10"/>
      <c r="F17" s="7"/>
      <c r="G17" s="9"/>
      <c r="H17" s="8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</row>
    <row r="18" spans="1:35" ht="9" customHeight="1" thickBot="1">
      <c r="A18" t="s">
        <v>9</v>
      </c>
      <c r="B18" s="13"/>
      <c r="C18" s="5"/>
      <c r="D18" s="4" t="s">
        <v>0</v>
      </c>
      <c r="E18" s="3"/>
      <c r="F18" s="1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19" spans="1:35" ht="9" customHeight="1">
      <c r="A19" t="s">
        <v>9</v>
      </c>
      <c r="B19" s="12" t="s">
        <v>43</v>
      </c>
      <c r="C19" s="11"/>
      <c r="D19" s="4" t="s">
        <v>1</v>
      </c>
      <c r="E19" s="10"/>
      <c r="F19" s="7"/>
      <c r="G19" s="9"/>
      <c r="H19" s="8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</row>
    <row r="20" spans="1:35" ht="9" customHeight="1" thickBot="1">
      <c r="A20" t="s">
        <v>9</v>
      </c>
      <c r="B20" s="6"/>
      <c r="C20" s="5"/>
      <c r="D20" s="4" t="s">
        <v>0</v>
      </c>
      <c r="E20" s="3"/>
      <c r="F20" s="1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</row>
    <row r="21" spans="1:35" ht="9" customHeight="1">
      <c r="A21" t="s">
        <v>9</v>
      </c>
      <c r="B21" s="14" t="s">
        <v>44</v>
      </c>
      <c r="C21" s="19"/>
      <c r="D21" s="4" t="s">
        <v>1</v>
      </c>
      <c r="E21" s="10"/>
      <c r="F21" s="7"/>
      <c r="G21" s="9"/>
      <c r="H21" s="8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spans="1:35" ht="9" customHeight="1" thickBot="1">
      <c r="A22" t="s">
        <v>9</v>
      </c>
      <c r="B22" s="13"/>
      <c r="C22" s="19"/>
      <c r="D22" s="4" t="s">
        <v>0</v>
      </c>
      <c r="E22" s="3"/>
      <c r="F22" s="1"/>
      <c r="G22" s="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:35" ht="9" customHeight="1">
      <c r="A23" t="s">
        <v>9</v>
      </c>
      <c r="B23" s="12" t="s">
        <v>45</v>
      </c>
      <c r="C23" s="11"/>
      <c r="D23" s="4" t="s">
        <v>1</v>
      </c>
      <c r="E23" s="10"/>
      <c r="F23" s="7"/>
      <c r="G23" s="9"/>
      <c r="H23" s="8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</row>
    <row r="24" spans="1:35" ht="9" customHeight="1" thickBot="1">
      <c r="A24" t="s">
        <v>9</v>
      </c>
      <c r="B24" s="6"/>
      <c r="C24" s="5"/>
      <c r="D24" s="4" t="s">
        <v>0</v>
      </c>
      <c r="E24" s="3"/>
      <c r="F24" s="1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:35" ht="9" customHeight="1">
      <c r="A25" t="s">
        <v>9</v>
      </c>
      <c r="B25" s="14" t="s">
        <v>59</v>
      </c>
      <c r="C25" s="11"/>
      <c r="D25" s="4" t="s">
        <v>1</v>
      </c>
      <c r="E25" s="10"/>
      <c r="F25" s="7"/>
      <c r="G25" s="9"/>
      <c r="H25" s="8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</row>
    <row r="26" spans="1:35" ht="9" customHeight="1" thickBot="1">
      <c r="A26" t="s">
        <v>9</v>
      </c>
      <c r="B26" s="13"/>
      <c r="C26" s="5"/>
      <c r="D26" s="4" t="s">
        <v>0</v>
      </c>
      <c r="E26" s="3"/>
      <c r="F26" s="1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:35" ht="9" customHeight="1">
      <c r="A27" t="s">
        <v>9</v>
      </c>
      <c r="B27" s="12" t="s">
        <v>46</v>
      </c>
      <c r="C27" s="11"/>
      <c r="D27" s="4" t="s">
        <v>1</v>
      </c>
      <c r="E27" s="10"/>
      <c r="F27" s="7"/>
      <c r="G27" s="9"/>
      <c r="H27" s="8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8" spans="1:35" ht="9" customHeight="1" thickBot="1">
      <c r="A28" t="s">
        <v>9</v>
      </c>
      <c r="B28" s="6"/>
      <c r="C28" s="5"/>
      <c r="D28" s="4" t="s">
        <v>0</v>
      </c>
      <c r="E28" s="3"/>
      <c r="F28" s="1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 ht="9" customHeight="1">
      <c r="A29" t="s">
        <v>9</v>
      </c>
      <c r="B29" s="14" t="s">
        <v>47</v>
      </c>
      <c r="C29" s="11"/>
      <c r="D29" s="4" t="s">
        <v>1</v>
      </c>
      <c r="E29" s="10"/>
      <c r="F29" s="7"/>
      <c r="G29" s="9"/>
      <c r="H29" s="8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</row>
    <row r="30" spans="1:35" ht="9" customHeight="1" thickBot="1">
      <c r="A30" t="s">
        <v>9</v>
      </c>
      <c r="B30" s="13"/>
      <c r="C30" s="5"/>
      <c r="D30" s="4" t="s">
        <v>0</v>
      </c>
      <c r="E30" s="3"/>
      <c r="F30" s="1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 ht="9" customHeight="1">
      <c r="A31" t="s">
        <v>9</v>
      </c>
      <c r="B31" s="12" t="s">
        <v>57</v>
      </c>
      <c r="C31" s="11"/>
      <c r="D31" s="4" t="s">
        <v>1</v>
      </c>
      <c r="E31" s="10"/>
      <c r="F31" s="7"/>
      <c r="G31" s="9"/>
      <c r="H31" s="8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</row>
    <row r="32" spans="1:35" ht="9" customHeight="1" thickBot="1">
      <c r="A32" t="s">
        <v>9</v>
      </c>
      <c r="B32" s="6"/>
      <c r="C32" s="5"/>
      <c r="D32" s="4" t="s">
        <v>0</v>
      </c>
      <c r="E32" s="3"/>
      <c r="F32" s="1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:35" ht="9" customHeight="1">
      <c r="A33" t="s">
        <v>9</v>
      </c>
      <c r="B33" s="14" t="s">
        <v>1</v>
      </c>
      <c r="C33" s="11"/>
      <c r="D33" s="4" t="s">
        <v>1</v>
      </c>
      <c r="E33" s="10"/>
      <c r="F33" s="7"/>
      <c r="G33" s="9"/>
      <c r="H33" s="8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</row>
    <row r="34" spans="1:35" ht="9" customHeight="1" thickBot="1">
      <c r="A34" t="s">
        <v>9</v>
      </c>
      <c r="B34" s="13"/>
      <c r="C34" s="5"/>
      <c r="D34" s="4" t="s">
        <v>0</v>
      </c>
      <c r="E34" s="3"/>
      <c r="F34" s="1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1:35" ht="9" customHeight="1">
      <c r="A35" t="s">
        <v>9</v>
      </c>
      <c r="B35" s="12" t="s">
        <v>60</v>
      </c>
      <c r="C35" s="11"/>
      <c r="D35" s="4" t="s">
        <v>1</v>
      </c>
      <c r="E35" s="10"/>
      <c r="F35" s="7"/>
      <c r="G35" s="9"/>
      <c r="H35" s="8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</row>
    <row r="36" spans="1:35" ht="9" customHeight="1" thickBot="1">
      <c r="A36" t="s">
        <v>9</v>
      </c>
      <c r="B36" s="6"/>
      <c r="C36" s="5"/>
      <c r="D36" s="4" t="s">
        <v>0</v>
      </c>
      <c r="E36" s="3"/>
      <c r="F36" s="1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:35" ht="9" customHeight="1">
      <c r="A37" t="s">
        <v>9</v>
      </c>
      <c r="B37" s="14" t="s">
        <v>61</v>
      </c>
      <c r="C37" s="11"/>
      <c r="D37" s="4" t="s">
        <v>1</v>
      </c>
      <c r="E37" s="10"/>
      <c r="F37" s="7"/>
      <c r="G37" s="9"/>
      <c r="H37" s="8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</row>
    <row r="38" spans="1:35" ht="9" customHeight="1" thickBot="1">
      <c r="A38" t="s">
        <v>9</v>
      </c>
      <c r="B38" s="13"/>
      <c r="C38" s="5"/>
      <c r="D38" s="4" t="s">
        <v>0</v>
      </c>
      <c r="E38" s="3"/>
      <c r="F38" s="1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</row>
    <row r="39" spans="1:35" ht="9" customHeight="1">
      <c r="A39" t="s">
        <v>9</v>
      </c>
      <c r="B39" s="12" t="s">
        <v>48</v>
      </c>
      <c r="C39" s="11"/>
      <c r="D39" s="4" t="s">
        <v>1</v>
      </c>
      <c r="E39" s="10"/>
      <c r="F39" s="7"/>
      <c r="G39" s="9"/>
      <c r="H39" s="8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</row>
    <row r="40" spans="1:35" ht="9" customHeight="1" thickBot="1">
      <c r="A40" t="s">
        <v>9</v>
      </c>
      <c r="B40" s="6"/>
      <c r="C40" s="5"/>
      <c r="D40" s="4" t="s">
        <v>0</v>
      </c>
      <c r="E40" s="3"/>
      <c r="F40" s="1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</row>
    <row r="41" spans="1:35" ht="9" customHeight="1">
      <c r="A41" t="s">
        <v>9</v>
      </c>
      <c r="B41" s="14" t="s">
        <v>49</v>
      </c>
      <c r="C41" s="11"/>
      <c r="D41" s="4" t="s">
        <v>1</v>
      </c>
      <c r="E41" s="10"/>
      <c r="F41" s="7"/>
      <c r="G41" s="9"/>
      <c r="H41" s="8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</row>
    <row r="42" spans="1:35" ht="9" customHeight="1" thickBot="1">
      <c r="A42" t="s">
        <v>9</v>
      </c>
      <c r="B42" s="13"/>
      <c r="C42" s="5"/>
      <c r="D42" s="4" t="s">
        <v>0</v>
      </c>
      <c r="E42" s="3"/>
      <c r="F42" s="1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</row>
    <row r="43" spans="1:35" ht="9" customHeight="1">
      <c r="A43" t="s">
        <v>9</v>
      </c>
      <c r="B43" s="12" t="s">
        <v>50</v>
      </c>
      <c r="C43" s="11"/>
      <c r="D43" s="4" t="s">
        <v>1</v>
      </c>
      <c r="E43" s="10"/>
      <c r="F43" s="7"/>
      <c r="G43" s="9"/>
      <c r="H43" s="8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</row>
    <row r="44" spans="1:35" ht="9" customHeight="1" thickBot="1">
      <c r="A44" t="s">
        <v>9</v>
      </c>
      <c r="B44" s="6"/>
      <c r="C44" s="5"/>
      <c r="D44" s="4" t="s">
        <v>0</v>
      </c>
      <c r="E44" s="3"/>
      <c r="F44" s="1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</row>
    <row r="45" spans="1:35" ht="9" customHeight="1">
      <c r="A45" t="s">
        <v>8</v>
      </c>
      <c r="B45" s="14" t="s">
        <v>62</v>
      </c>
      <c r="C45" s="11"/>
      <c r="D45" s="4" t="s">
        <v>1</v>
      </c>
      <c r="E45" s="10"/>
      <c r="F45" s="7"/>
      <c r="G45" s="9"/>
      <c r="H45" s="8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</row>
    <row r="46" spans="1:35" ht="9" customHeight="1" thickBot="1">
      <c r="A46" t="s">
        <v>8</v>
      </c>
      <c r="B46" s="13"/>
      <c r="C46" s="5"/>
      <c r="D46" s="4" t="s">
        <v>0</v>
      </c>
      <c r="E46" s="3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5" ht="9" customHeight="1">
      <c r="A47" t="s">
        <v>8</v>
      </c>
      <c r="B47" s="12" t="s">
        <v>63</v>
      </c>
      <c r="C47" s="11"/>
      <c r="D47" s="4" t="s">
        <v>1</v>
      </c>
      <c r="E47" s="10"/>
      <c r="F47" s="7"/>
      <c r="G47" s="9"/>
      <c r="H47" s="8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</row>
    <row r="48" spans="1:35" ht="9" customHeight="1" thickBot="1">
      <c r="A48" t="s">
        <v>8</v>
      </c>
      <c r="B48" s="6"/>
      <c r="C48" s="5"/>
      <c r="D48" s="4" t="s">
        <v>0</v>
      </c>
      <c r="E48" s="3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:35" ht="9" customHeight="1">
      <c r="A49" t="s">
        <v>8</v>
      </c>
      <c r="B49" s="14" t="s">
        <v>51</v>
      </c>
      <c r="C49" s="11"/>
      <c r="D49" s="4" t="s">
        <v>1</v>
      </c>
      <c r="E49" s="10"/>
      <c r="F49" s="7"/>
      <c r="G49" s="9"/>
      <c r="H49" s="8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spans="1:35" ht="9" customHeight="1" thickBot="1">
      <c r="A50" t="s">
        <v>8</v>
      </c>
      <c r="B50" s="13"/>
      <c r="C50" s="5"/>
      <c r="D50" s="4" t="s">
        <v>0</v>
      </c>
      <c r="E50" s="3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 ht="9" customHeight="1">
      <c r="A51" t="s">
        <v>8</v>
      </c>
      <c r="B51" s="12" t="s">
        <v>52</v>
      </c>
      <c r="C51" s="11"/>
      <c r="D51" s="4" t="s">
        <v>1</v>
      </c>
      <c r="E51" s="10"/>
      <c r="F51" s="7"/>
      <c r="G51" s="9"/>
      <c r="H51" s="8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spans="1:35" ht="9" customHeight="1" thickBot="1">
      <c r="A52" t="s">
        <v>8</v>
      </c>
      <c r="B52" s="6"/>
      <c r="C52" s="5"/>
      <c r="D52" s="4" t="s">
        <v>0</v>
      </c>
      <c r="E52" s="3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spans="1:35" ht="9" customHeight="1">
      <c r="A53" t="s">
        <v>8</v>
      </c>
      <c r="B53" s="14" t="s">
        <v>53</v>
      </c>
      <c r="C53" s="19"/>
      <c r="D53" s="4" t="s">
        <v>1</v>
      </c>
      <c r="E53" s="10"/>
      <c r="F53" s="7"/>
      <c r="G53" s="9"/>
      <c r="H53" s="8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spans="1:35" ht="9" customHeight="1" thickBot="1">
      <c r="A54" t="s">
        <v>8</v>
      </c>
      <c r="B54" s="13"/>
      <c r="C54" s="19"/>
      <c r="D54" s="4" t="s">
        <v>0</v>
      </c>
      <c r="E54" s="3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spans="1:35" ht="9" customHeight="1">
      <c r="A55" t="s">
        <v>8</v>
      </c>
      <c r="B55" s="12" t="s">
        <v>54</v>
      </c>
      <c r="C55" s="11"/>
      <c r="D55" s="4" t="s">
        <v>1</v>
      </c>
      <c r="E55" s="10"/>
      <c r="F55" s="7"/>
      <c r="G55" s="9"/>
      <c r="H55" s="8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  <row r="56" spans="1:35" ht="9" customHeight="1" thickBot="1">
      <c r="A56" t="s">
        <v>8</v>
      </c>
      <c r="B56" s="6"/>
      <c r="C56" s="5"/>
      <c r="D56" s="4" t="s">
        <v>0</v>
      </c>
      <c r="E56" s="3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</row>
    <row r="57" spans="1:35" ht="9" customHeight="1">
      <c r="A57" t="s">
        <v>8</v>
      </c>
      <c r="B57" s="14" t="s">
        <v>55</v>
      </c>
      <c r="C57" s="11"/>
      <c r="D57" s="4" t="s">
        <v>1</v>
      </c>
      <c r="E57" s="10"/>
      <c r="F57" s="7"/>
      <c r="G57" s="9"/>
      <c r="H57" s="8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spans="1:35" ht="9" customHeight="1" thickBot="1">
      <c r="A58" t="s">
        <v>8</v>
      </c>
      <c r="B58" s="13"/>
      <c r="C58" s="5"/>
      <c r="D58" s="4" t="s">
        <v>0</v>
      </c>
      <c r="E58" s="3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</row>
    <row r="59" spans="1:35" ht="9" customHeight="1">
      <c r="A59" t="s">
        <v>8</v>
      </c>
      <c r="B59" s="12" t="s">
        <v>56</v>
      </c>
      <c r="C59" s="11"/>
      <c r="D59" s="4" t="s">
        <v>1</v>
      </c>
      <c r="E59" s="10"/>
      <c r="F59" s="7"/>
      <c r="G59" s="9"/>
      <c r="H59" s="8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</row>
    <row r="60" spans="1:35" ht="9" customHeight="1" thickBot="1">
      <c r="A60" t="s">
        <v>8</v>
      </c>
      <c r="B60" s="6"/>
      <c r="C60" s="5"/>
      <c r="D60" s="4" t="s">
        <v>0</v>
      </c>
      <c r="E60" s="3"/>
      <c r="F60" s="1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</row>
    <row r="61" spans="1:35" ht="9" customHeight="1">
      <c r="A61" t="s">
        <v>8</v>
      </c>
      <c r="B61" s="18" t="s">
        <v>39</v>
      </c>
      <c r="C61" s="11"/>
      <c r="D61" s="4" t="s">
        <v>1</v>
      </c>
      <c r="E61" s="10"/>
      <c r="F61" s="7"/>
      <c r="G61" s="9"/>
      <c r="H61" s="8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</row>
    <row r="62" spans="1:35" ht="9" customHeight="1" thickBot="1">
      <c r="A62" t="s">
        <v>8</v>
      </c>
      <c r="B62" s="17"/>
      <c r="C62" s="5"/>
      <c r="D62" s="4" t="s">
        <v>0</v>
      </c>
      <c r="E62" s="3"/>
      <c r="F62" s="1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</row>
    <row r="63" spans="1:35" ht="9" customHeight="1">
      <c r="A63" t="s">
        <v>8</v>
      </c>
      <c r="B63" s="12" t="s">
        <v>40</v>
      </c>
      <c r="C63" s="11"/>
      <c r="D63" s="4" t="s">
        <v>1</v>
      </c>
      <c r="E63" s="10"/>
      <c r="F63" s="7"/>
      <c r="G63" s="9"/>
      <c r="H63" s="8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</row>
    <row r="64" spans="1:35" ht="9" customHeight="1" thickBot="1">
      <c r="A64" t="s">
        <v>8</v>
      </c>
      <c r="B64" s="6"/>
      <c r="C64" s="5"/>
      <c r="D64" s="4" t="s">
        <v>0</v>
      </c>
      <c r="E64" s="3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spans="1:35" ht="9" customHeight="1">
      <c r="A65" t="s">
        <v>8</v>
      </c>
      <c r="B65" s="14" t="s">
        <v>41</v>
      </c>
      <c r="C65" s="11"/>
      <c r="D65" s="4" t="s">
        <v>1</v>
      </c>
      <c r="E65" s="10"/>
      <c r="F65" s="7"/>
      <c r="G65" s="9"/>
      <c r="H65" s="8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</row>
    <row r="66" spans="1:35" ht="9" customHeight="1" thickBot="1">
      <c r="A66" t="s">
        <v>8</v>
      </c>
      <c r="B66" s="13"/>
      <c r="C66" s="5"/>
      <c r="D66" s="4" t="s">
        <v>0</v>
      </c>
      <c r="E66" s="3"/>
      <c r="F66" s="1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1:35" ht="9" customHeight="1">
      <c r="A67" t="s">
        <v>8</v>
      </c>
      <c r="B67" s="12" t="s">
        <v>42</v>
      </c>
      <c r="C67" s="11"/>
      <c r="D67" s="4" t="s">
        <v>1</v>
      </c>
      <c r="E67" s="10"/>
      <c r="F67" s="7"/>
      <c r="G67" s="9"/>
      <c r="H67" s="8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</row>
    <row r="68" spans="1:35" ht="9" customHeight="1" thickBot="1">
      <c r="A68" t="s">
        <v>8</v>
      </c>
      <c r="B68" s="6"/>
      <c r="C68" s="5"/>
      <c r="D68" s="4" t="s">
        <v>0</v>
      </c>
      <c r="E68" s="3"/>
      <c r="F68" s="1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spans="1:35" ht="9" customHeight="1">
      <c r="A69" t="s">
        <v>8</v>
      </c>
      <c r="B69" s="23" t="s">
        <v>58</v>
      </c>
      <c r="C69" s="11"/>
      <c r="D69" s="4" t="s">
        <v>1</v>
      </c>
      <c r="E69" s="10"/>
      <c r="F69" s="7"/>
      <c r="G69" s="9"/>
      <c r="H69" s="8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</row>
    <row r="70" spans="1:35" ht="9" customHeight="1" thickBot="1">
      <c r="A70" t="s">
        <v>8</v>
      </c>
      <c r="B70" s="22" t="s">
        <v>43</v>
      </c>
      <c r="C70" s="5"/>
      <c r="D70" s="4" t="s">
        <v>0</v>
      </c>
      <c r="E70" s="3"/>
      <c r="F70" s="1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1:35" ht="9" customHeight="1">
      <c r="A71" t="s">
        <v>8</v>
      </c>
      <c r="B71" s="18" t="s">
        <v>44</v>
      </c>
      <c r="C71" s="11"/>
      <c r="D71" s="4" t="s">
        <v>1</v>
      </c>
      <c r="E71" s="10"/>
      <c r="F71" s="7"/>
      <c r="G71" s="9"/>
      <c r="H71" s="8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</row>
    <row r="72" spans="1:35" ht="9" customHeight="1" thickBot="1">
      <c r="A72" t="s">
        <v>8</v>
      </c>
      <c r="B72" s="17"/>
      <c r="C72" s="5"/>
      <c r="D72" s="4" t="s">
        <v>0</v>
      </c>
      <c r="E72" s="3"/>
      <c r="F72" s="1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1:35" ht="9" customHeight="1">
      <c r="A73" t="s">
        <v>8</v>
      </c>
      <c r="B73" s="14" t="s">
        <v>45</v>
      </c>
      <c r="C73" s="11"/>
      <c r="D73" s="4" t="s">
        <v>1</v>
      </c>
      <c r="E73" s="10"/>
      <c r="F73" s="7"/>
      <c r="G73" s="9"/>
      <c r="H73" s="8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</row>
    <row r="74" spans="1:35" ht="9" customHeight="1" thickBot="1">
      <c r="A74" t="s">
        <v>8</v>
      </c>
      <c r="B74" s="13"/>
      <c r="C74" s="5"/>
      <c r="D74" s="4" t="s">
        <v>0</v>
      </c>
      <c r="E74" s="3"/>
      <c r="F74" s="1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1:35" ht="9" customHeight="1">
      <c r="A75" t="s">
        <v>8</v>
      </c>
      <c r="B75" s="12" t="s">
        <v>59</v>
      </c>
      <c r="C75" s="11"/>
      <c r="D75" s="4" t="s">
        <v>1</v>
      </c>
      <c r="E75" s="10"/>
      <c r="F75" s="7"/>
      <c r="G75" s="9"/>
      <c r="H75" s="8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</row>
    <row r="76" spans="1:35" ht="9" customHeight="1" thickBot="1">
      <c r="A76" t="s">
        <v>8</v>
      </c>
      <c r="B76" s="6"/>
      <c r="C76" s="5"/>
      <c r="D76" s="4" t="s">
        <v>0</v>
      </c>
      <c r="E76" s="3"/>
      <c r="F76" s="1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1:35" ht="9" customHeight="1">
      <c r="A77" t="s">
        <v>8</v>
      </c>
      <c r="B77" s="14" t="s">
        <v>46</v>
      </c>
      <c r="C77" s="11"/>
      <c r="D77" s="4" t="s">
        <v>1</v>
      </c>
      <c r="E77" s="10"/>
      <c r="F77" s="7"/>
      <c r="G77" s="9"/>
      <c r="H77" s="8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</row>
    <row r="78" spans="1:35" ht="9" customHeight="1" thickBot="1">
      <c r="A78" t="s">
        <v>8</v>
      </c>
      <c r="B78" s="13"/>
      <c r="C78" s="5"/>
      <c r="D78" s="4" t="s">
        <v>0</v>
      </c>
      <c r="E78" s="3"/>
      <c r="F78" s="1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1:35" ht="9" customHeight="1">
      <c r="A79" t="s">
        <v>8</v>
      </c>
      <c r="B79" s="21" t="s">
        <v>47</v>
      </c>
      <c r="C79" s="11"/>
      <c r="D79" s="4" t="s">
        <v>1</v>
      </c>
      <c r="E79" s="10"/>
      <c r="F79" s="7"/>
      <c r="G79" s="9"/>
      <c r="H79" s="8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</row>
    <row r="80" spans="1:35" ht="9" customHeight="1" thickBot="1">
      <c r="A80" t="s">
        <v>8</v>
      </c>
      <c r="B80" s="20" t="s">
        <v>57</v>
      </c>
      <c r="C80" s="5"/>
      <c r="D80" s="4" t="s">
        <v>0</v>
      </c>
      <c r="E80" s="3"/>
      <c r="F80" s="1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1:35" ht="9" customHeight="1">
      <c r="A81" t="s">
        <v>8</v>
      </c>
      <c r="B81" s="14" t="s">
        <v>1</v>
      </c>
      <c r="C81" s="11"/>
      <c r="D81" s="4" t="s">
        <v>1</v>
      </c>
      <c r="E81" s="10"/>
      <c r="F81" s="7"/>
      <c r="G81" s="9"/>
      <c r="H81" s="8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</row>
    <row r="82" spans="1:35" ht="9" customHeight="1" thickBot="1">
      <c r="A82" t="s">
        <v>8</v>
      </c>
      <c r="B82" s="13"/>
      <c r="C82" s="5"/>
      <c r="D82" s="4" t="s">
        <v>0</v>
      </c>
      <c r="E82" s="3"/>
      <c r="F82" s="1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</row>
    <row r="83" spans="1:35" ht="9" customHeight="1">
      <c r="A83" t="s">
        <v>8</v>
      </c>
      <c r="B83" s="12" t="s">
        <v>60</v>
      </c>
      <c r="C83" s="11"/>
      <c r="D83" s="4" t="s">
        <v>1</v>
      </c>
      <c r="E83" s="10"/>
      <c r="F83" s="7"/>
      <c r="G83" s="9"/>
      <c r="H83" s="8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</row>
    <row r="84" spans="1:35" ht="9" customHeight="1" thickBot="1">
      <c r="A84" t="s">
        <v>8</v>
      </c>
      <c r="B84" s="6"/>
      <c r="C84" s="5"/>
      <c r="D84" s="4" t="s">
        <v>0</v>
      </c>
      <c r="E84" s="3"/>
      <c r="F84" s="1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</row>
    <row r="85" spans="1:35" ht="9" customHeight="1">
      <c r="A85" t="s">
        <v>8</v>
      </c>
      <c r="B85" s="14" t="s">
        <v>61</v>
      </c>
      <c r="C85" s="19"/>
      <c r="D85" s="4" t="s">
        <v>1</v>
      </c>
      <c r="E85" s="10"/>
      <c r="F85" s="7"/>
      <c r="G85" s="9"/>
      <c r="H85" s="8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</row>
    <row r="86" spans="1:35" ht="9" customHeight="1" thickBot="1">
      <c r="A86" t="s">
        <v>8</v>
      </c>
      <c r="B86" s="13"/>
      <c r="C86" s="19"/>
      <c r="D86" s="4" t="s">
        <v>0</v>
      </c>
      <c r="E86" s="3"/>
      <c r="F86" s="1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spans="1:35" ht="9" customHeight="1">
      <c r="A87" t="s">
        <v>8</v>
      </c>
      <c r="B87" s="12" t="s">
        <v>48</v>
      </c>
      <c r="C87" s="11"/>
      <c r="D87" s="4" t="s">
        <v>1</v>
      </c>
      <c r="E87" s="10"/>
      <c r="F87" s="7"/>
      <c r="G87" s="9"/>
      <c r="H87" s="8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</row>
    <row r="88" spans="1:35" ht="9" customHeight="1" thickBot="1">
      <c r="A88" t="s">
        <v>8</v>
      </c>
      <c r="B88" s="6"/>
      <c r="C88" s="5"/>
      <c r="D88" s="4" t="s">
        <v>0</v>
      </c>
      <c r="E88" s="3"/>
      <c r="F88" s="1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</row>
    <row r="89" spans="1:35" ht="9" customHeight="1">
      <c r="A89" t="s">
        <v>8</v>
      </c>
      <c r="B89" s="14" t="s">
        <v>49</v>
      </c>
      <c r="C89" s="11"/>
      <c r="D89" s="4" t="s">
        <v>1</v>
      </c>
      <c r="E89" s="10"/>
      <c r="F89" s="7"/>
      <c r="G89" s="9"/>
      <c r="H89" s="8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</row>
    <row r="90" spans="1:35" ht="9" customHeight="1" thickBot="1">
      <c r="A90" t="s">
        <v>8</v>
      </c>
      <c r="B90" s="13"/>
      <c r="C90" s="5"/>
      <c r="D90" s="4" t="s">
        <v>0</v>
      </c>
      <c r="E90" s="3"/>
      <c r="F90" s="1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</row>
    <row r="91" spans="1:35" ht="9" customHeight="1">
      <c r="A91" t="s">
        <v>8</v>
      </c>
      <c r="B91" s="18" t="s">
        <v>50</v>
      </c>
      <c r="C91" s="11"/>
      <c r="D91" s="4" t="s">
        <v>1</v>
      </c>
      <c r="E91" s="10"/>
      <c r="F91" s="7"/>
      <c r="G91" s="9"/>
      <c r="H91" s="8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</row>
    <row r="92" spans="1:35" ht="9" customHeight="1" thickBot="1">
      <c r="A92" t="s">
        <v>8</v>
      </c>
      <c r="B92" s="17"/>
      <c r="C92" s="5"/>
      <c r="D92" s="4" t="s">
        <v>0</v>
      </c>
      <c r="E92" s="3"/>
      <c r="F92" s="1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</row>
    <row r="93" spans="1:35" ht="9" customHeight="1">
      <c r="A93" t="s">
        <v>8</v>
      </c>
      <c r="B93" s="18" t="s">
        <v>62</v>
      </c>
      <c r="C93" s="11"/>
      <c r="D93" s="4" t="s">
        <v>1</v>
      </c>
      <c r="E93" s="10"/>
      <c r="F93" s="7"/>
      <c r="G93" s="9"/>
      <c r="H93" s="8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</row>
    <row r="94" spans="1:35" ht="9" customHeight="1" thickBot="1">
      <c r="A94" t="s">
        <v>8</v>
      </c>
      <c r="B94" s="17"/>
      <c r="C94" s="5"/>
      <c r="D94" s="4" t="s">
        <v>0</v>
      </c>
      <c r="E94" s="3"/>
      <c r="F94" s="1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</row>
    <row r="95" spans="1:35" ht="9" customHeight="1">
      <c r="A95" t="s">
        <v>7</v>
      </c>
      <c r="B95" s="12" t="s">
        <v>63</v>
      </c>
      <c r="C95" s="11"/>
      <c r="D95" s="4" t="s">
        <v>1</v>
      </c>
      <c r="E95" s="10"/>
      <c r="F95" s="7"/>
      <c r="G95" s="9"/>
      <c r="H95" s="8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</row>
    <row r="96" spans="1:35" ht="9" customHeight="1" thickBot="1">
      <c r="A96" t="s">
        <v>7</v>
      </c>
      <c r="B96" s="6"/>
      <c r="C96" s="5"/>
      <c r="D96" s="4" t="s">
        <v>0</v>
      </c>
      <c r="E96" s="3"/>
      <c r="F96" s="1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spans="1:35" ht="9" customHeight="1">
      <c r="A97" t="s">
        <v>7</v>
      </c>
      <c r="B97" s="14" t="s">
        <v>51</v>
      </c>
      <c r="C97" s="11"/>
      <c r="D97" s="4" t="s">
        <v>1</v>
      </c>
      <c r="E97" s="10"/>
      <c r="F97" s="7"/>
      <c r="G97" s="9"/>
      <c r="H97" s="8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</row>
    <row r="98" spans="1:35" ht="9" customHeight="1" thickBot="1">
      <c r="A98" t="s">
        <v>7</v>
      </c>
      <c r="B98" s="13"/>
      <c r="C98" s="5"/>
      <c r="D98" s="4" t="s">
        <v>0</v>
      </c>
      <c r="E98" s="3"/>
      <c r="F98" s="1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spans="1:35" ht="9" customHeight="1">
      <c r="A99" t="s">
        <v>7</v>
      </c>
      <c r="B99" s="12" t="s">
        <v>52</v>
      </c>
      <c r="C99" s="11"/>
      <c r="D99" s="4" t="s">
        <v>1</v>
      </c>
      <c r="E99" s="10"/>
      <c r="F99" s="7"/>
      <c r="G99" s="9"/>
      <c r="H99" s="8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</row>
    <row r="100" spans="1:35" ht="9" customHeight="1" thickBot="1">
      <c r="A100" t="s">
        <v>7</v>
      </c>
      <c r="B100" s="6"/>
      <c r="C100" s="5"/>
      <c r="D100" s="4" t="s">
        <v>0</v>
      </c>
      <c r="E100" s="3"/>
      <c r="F100" s="1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</row>
    <row r="101" spans="1:35" ht="9" customHeight="1">
      <c r="A101" t="s">
        <v>7</v>
      </c>
      <c r="B101" s="14" t="s">
        <v>53</v>
      </c>
      <c r="C101" s="11"/>
      <c r="D101" s="4" t="s">
        <v>1</v>
      </c>
      <c r="E101" s="10"/>
      <c r="F101" s="7"/>
      <c r="G101" s="9"/>
      <c r="H101" s="8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</row>
    <row r="102" spans="1:35" ht="9" customHeight="1" thickBot="1">
      <c r="A102" t="s">
        <v>7</v>
      </c>
      <c r="B102" s="13"/>
      <c r="C102" s="5"/>
      <c r="D102" s="4" t="s">
        <v>0</v>
      </c>
      <c r="E102" s="3"/>
      <c r="F102" s="1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</row>
    <row r="103" spans="1:35" ht="9" customHeight="1">
      <c r="A103" t="s">
        <v>7</v>
      </c>
      <c r="B103" s="12" t="s">
        <v>54</v>
      </c>
      <c r="C103" s="11"/>
      <c r="D103" s="4" t="s">
        <v>1</v>
      </c>
      <c r="E103" s="10"/>
      <c r="F103" s="7"/>
      <c r="G103" s="9"/>
      <c r="H103" s="8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</row>
    <row r="104" spans="1:35" ht="9" customHeight="1" thickBot="1">
      <c r="A104" t="s">
        <v>7</v>
      </c>
      <c r="B104" s="6"/>
      <c r="C104" s="5"/>
      <c r="D104" s="4" t="s">
        <v>0</v>
      </c>
      <c r="E104" s="3"/>
      <c r="F104" s="1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</row>
    <row r="105" spans="1:35" ht="9" customHeight="1">
      <c r="A105" t="s">
        <v>7</v>
      </c>
      <c r="B105" s="14" t="s">
        <v>55</v>
      </c>
      <c r="C105" s="11"/>
      <c r="D105" s="4" t="s">
        <v>1</v>
      </c>
      <c r="E105" s="10"/>
      <c r="F105" s="7"/>
      <c r="G105" s="9"/>
      <c r="H105" s="8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</row>
    <row r="106" spans="1:35" ht="9" customHeight="1" thickBot="1">
      <c r="A106" t="s">
        <v>7</v>
      </c>
      <c r="B106" s="13"/>
      <c r="C106" s="5"/>
      <c r="D106" s="4" t="s">
        <v>0</v>
      </c>
      <c r="E106" s="3"/>
      <c r="F106" s="1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</row>
    <row r="107" spans="1:35" ht="9" customHeight="1" thickBot="1">
      <c r="A107" t="s">
        <v>5</v>
      </c>
      <c r="B107" s="12" t="s">
        <v>56</v>
      </c>
      <c r="C107" s="11"/>
      <c r="D107" s="4" t="s">
        <v>1</v>
      </c>
      <c r="E107" s="10"/>
      <c r="F107" s="7"/>
      <c r="G107" s="15" t="s">
        <v>6</v>
      </c>
      <c r="H107" s="15" t="s">
        <v>6</v>
      </c>
      <c r="I107" s="15" t="s">
        <v>6</v>
      </c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</row>
    <row r="108" spans="1:35" ht="9" customHeight="1" thickTop="1" thickBot="1">
      <c r="A108" t="s">
        <v>5</v>
      </c>
      <c r="B108" s="6"/>
      <c r="C108" s="5"/>
      <c r="D108" s="4" t="s">
        <v>0</v>
      </c>
      <c r="E108" s="3"/>
      <c r="F108" s="1"/>
      <c r="G108" s="15" t="s">
        <v>6</v>
      </c>
      <c r="H108" s="15" t="s">
        <v>6</v>
      </c>
      <c r="I108" s="15" t="s">
        <v>6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spans="1:35" ht="9" customHeight="1" thickBot="1">
      <c r="A109" t="s">
        <v>5</v>
      </c>
      <c r="B109" s="14" t="s">
        <v>56</v>
      </c>
      <c r="C109" s="11"/>
      <c r="D109" s="4" t="s">
        <v>1</v>
      </c>
      <c r="E109" s="10"/>
      <c r="F109" s="7"/>
      <c r="G109" s="16"/>
      <c r="H109" s="16"/>
      <c r="I109" s="16"/>
      <c r="J109" s="15" t="s">
        <v>6</v>
      </c>
      <c r="K109" s="15" t="s">
        <v>6</v>
      </c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</row>
    <row r="110" spans="1:35" ht="9" customHeight="1" thickTop="1" thickBot="1">
      <c r="A110" t="s">
        <v>5</v>
      </c>
      <c r="B110" s="13"/>
      <c r="C110" s="5"/>
      <c r="D110" s="4" t="s">
        <v>0</v>
      </c>
      <c r="E110" s="3"/>
      <c r="F110" s="1"/>
      <c r="G110" s="16"/>
      <c r="H110" s="16"/>
      <c r="I110" s="16"/>
      <c r="J110" s="15" t="s">
        <v>6</v>
      </c>
      <c r="K110" s="15" t="s">
        <v>6</v>
      </c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spans="1:35" ht="9" customHeight="1">
      <c r="A111" t="s">
        <v>5</v>
      </c>
      <c r="B111" s="12" t="s">
        <v>40</v>
      </c>
      <c r="C111" s="11"/>
      <c r="D111" s="4" t="s">
        <v>1</v>
      </c>
      <c r="E111" s="10"/>
      <c r="F111" s="7"/>
      <c r="G111" s="9"/>
      <c r="H111" s="8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</row>
    <row r="112" spans="1:35" ht="9" customHeight="1" thickBot="1">
      <c r="A112" t="s">
        <v>5</v>
      </c>
      <c r="B112" s="6"/>
      <c r="C112" s="5"/>
      <c r="D112" s="4" t="s">
        <v>0</v>
      </c>
      <c r="E112" s="3"/>
      <c r="F112" s="1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spans="1:35" ht="9" customHeight="1">
      <c r="A113" t="s">
        <v>4</v>
      </c>
      <c r="B113" s="14" t="s">
        <v>41</v>
      </c>
      <c r="C113" s="11"/>
      <c r="D113" s="4" t="s">
        <v>1</v>
      </c>
      <c r="E113" s="10"/>
      <c r="F113" s="7"/>
      <c r="G113" s="9"/>
      <c r="H113" s="8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</row>
    <row r="114" spans="1:35" ht="9" customHeight="1" thickBot="1">
      <c r="A114" t="s">
        <v>4</v>
      </c>
      <c r="B114" s="13"/>
      <c r="C114" s="5"/>
      <c r="D114" s="4" t="s">
        <v>0</v>
      </c>
      <c r="E114" s="3"/>
      <c r="F114" s="1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spans="1:35" ht="9" customHeight="1">
      <c r="A115" t="s">
        <v>4</v>
      </c>
      <c r="B115" s="12" t="s">
        <v>42</v>
      </c>
      <c r="C115" s="11"/>
      <c r="D115" s="4" t="s">
        <v>1</v>
      </c>
      <c r="E115" s="10"/>
      <c r="F115" s="7"/>
      <c r="G115" s="9"/>
      <c r="H115" s="8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</row>
    <row r="116" spans="1:35" ht="9" customHeight="1" thickBot="1">
      <c r="A116" t="s">
        <v>4</v>
      </c>
      <c r="B116" s="6"/>
      <c r="C116" s="5"/>
      <c r="D116" s="4" t="s">
        <v>0</v>
      </c>
      <c r="E116" s="3"/>
      <c r="F116" s="1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spans="1:35" ht="9" customHeight="1">
      <c r="A117" t="s">
        <v>3</v>
      </c>
      <c r="B117" s="14" t="s">
        <v>58</v>
      </c>
      <c r="C117" s="11"/>
      <c r="D117" s="4" t="s">
        <v>1</v>
      </c>
      <c r="E117" s="10"/>
      <c r="F117" s="7"/>
      <c r="G117" s="9"/>
      <c r="H117" s="8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</row>
    <row r="118" spans="1:35" ht="9" customHeight="1" thickBot="1">
      <c r="B118" s="13"/>
      <c r="C118" s="5"/>
      <c r="D118" s="4" t="s">
        <v>0</v>
      </c>
      <c r="E118" s="3"/>
      <c r="F118" s="1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spans="1:35" ht="9" customHeight="1">
      <c r="A119" t="s">
        <v>2</v>
      </c>
      <c r="B119" s="12" t="s">
        <v>43</v>
      </c>
      <c r="C119" s="11"/>
      <c r="D119" s="4" t="s">
        <v>1</v>
      </c>
      <c r="E119" s="10"/>
      <c r="F119" s="7"/>
      <c r="G119" s="9"/>
      <c r="H119" s="8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</row>
    <row r="120" spans="1:35" ht="9" customHeight="1" thickBot="1">
      <c r="B120" s="6"/>
      <c r="C120" s="5"/>
      <c r="D120" s="4" t="s">
        <v>0</v>
      </c>
      <c r="E120" s="3"/>
      <c r="F120" s="1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</sheetData>
  <mergeCells count="67">
    <mergeCell ref="B107:B108"/>
    <mergeCell ref="B109:B110"/>
    <mergeCell ref="B111:B112"/>
    <mergeCell ref="B89:B90"/>
    <mergeCell ref="B95:B96"/>
    <mergeCell ref="B97:B98"/>
    <mergeCell ref="B99:B100"/>
    <mergeCell ref="B101:B102"/>
    <mergeCell ref="B91:B92"/>
    <mergeCell ref="B93:B94"/>
    <mergeCell ref="B103:B104"/>
    <mergeCell ref="B105:B106"/>
    <mergeCell ref="B71:B72"/>
    <mergeCell ref="B81:B82"/>
    <mergeCell ref="B83:B84"/>
    <mergeCell ref="B85:B86"/>
    <mergeCell ref="B87:B88"/>
    <mergeCell ref="B73:B74"/>
    <mergeCell ref="B75:B76"/>
    <mergeCell ref="B77:B78"/>
    <mergeCell ref="B63:B64"/>
    <mergeCell ref="B65:B66"/>
    <mergeCell ref="B67:B68"/>
    <mergeCell ref="B49:B50"/>
    <mergeCell ref="B51:B52"/>
    <mergeCell ref="B53:B54"/>
    <mergeCell ref="B55:B56"/>
    <mergeCell ref="B57:B58"/>
    <mergeCell ref="B45:B46"/>
    <mergeCell ref="B47:B48"/>
    <mergeCell ref="B113:B114"/>
    <mergeCell ref="B2:C3"/>
    <mergeCell ref="B19:B20"/>
    <mergeCell ref="B21:B22"/>
    <mergeCell ref="B25:B26"/>
    <mergeCell ref="B27:B28"/>
    <mergeCell ref="B59:B60"/>
    <mergeCell ref="B61:B62"/>
    <mergeCell ref="B17:B18"/>
    <mergeCell ref="B23:B24"/>
    <mergeCell ref="B115:B116"/>
    <mergeCell ref="B39:B40"/>
    <mergeCell ref="B31:B32"/>
    <mergeCell ref="B33:B34"/>
    <mergeCell ref="B35:B36"/>
    <mergeCell ref="B37:B38"/>
    <mergeCell ref="B41:B42"/>
    <mergeCell ref="B43:B44"/>
    <mergeCell ref="F2:H2"/>
    <mergeCell ref="L4:N4"/>
    <mergeCell ref="Q3:S3"/>
    <mergeCell ref="L1:N1"/>
    <mergeCell ref="L2:N2"/>
    <mergeCell ref="L3:N3"/>
    <mergeCell ref="F1:H1"/>
    <mergeCell ref="Q1:S1"/>
    <mergeCell ref="F4:H4"/>
    <mergeCell ref="F5:H5"/>
    <mergeCell ref="B117:B118"/>
    <mergeCell ref="B119:B120"/>
    <mergeCell ref="L5:N5"/>
    <mergeCell ref="B29:B30"/>
    <mergeCell ref="B8:C8"/>
    <mergeCell ref="B9:B10"/>
    <mergeCell ref="B11:B12"/>
    <mergeCell ref="B13:B14"/>
    <mergeCell ref="B15:B16"/>
  </mergeCells>
  <conditionalFormatting sqref="E8:AF120">
    <cfRule type="expression" dxfId="19" priority="20" stopIfTrue="1">
      <formula>OR(WEEKDAY(E$8,2)&gt;5,COUNTIF(Fériés,E$8)&gt;0)</formula>
    </cfRule>
  </conditionalFormatting>
  <conditionalFormatting sqref="AG8:AI120">
    <cfRule type="expression" dxfId="18" priority="18" stopIfTrue="1">
      <formula>OR(WEEKDAY(AG$8,2)&gt;5,COUNTIF(Fériés,AG$8)&gt;0)</formula>
    </cfRule>
    <cfRule type="expression" dxfId="17" priority="19" stopIfTrue="1">
      <formula>AG$8=""</formula>
    </cfRule>
  </conditionalFormatting>
  <conditionalFormatting sqref="E77:AF108 E71:AF72">
    <cfRule type="expression" dxfId="16" priority="17" stopIfTrue="1">
      <formula>OR(WEEKDAY(E$8,2)&gt;5,COUNTIF(Fériés,E$8)&gt;0)</formula>
    </cfRule>
  </conditionalFormatting>
  <conditionalFormatting sqref="AG95:AI108">
    <cfRule type="expression" dxfId="15" priority="15" stopIfTrue="1">
      <formula>OR(WEEKDAY(AG$8,2)&gt;5,COUNTIF(Fériés,AG$8)&gt;0)</formula>
    </cfRule>
    <cfRule type="expression" dxfId="14" priority="16" stopIfTrue="1">
      <formula>AG$8=""</formula>
    </cfRule>
  </conditionalFormatting>
  <conditionalFormatting sqref="E109:AF120">
    <cfRule type="expression" dxfId="13" priority="14" stopIfTrue="1">
      <formula>OR(WEEKDAY(E$8,2)&gt;5,COUNTIF(Fériés,E$8)&gt;0)</formula>
    </cfRule>
  </conditionalFormatting>
  <conditionalFormatting sqref="AG109:AI120">
    <cfRule type="expression" dxfId="12" priority="12" stopIfTrue="1">
      <formula>OR(WEEKDAY(AG$8,2)&gt;5,COUNTIF(Fériés,AG$8)&gt;0)</formula>
    </cfRule>
    <cfRule type="expression" dxfId="11" priority="13" stopIfTrue="1">
      <formula>AG$8=""</formula>
    </cfRule>
  </conditionalFormatting>
  <conditionalFormatting sqref="E9:AI120">
    <cfRule type="cellIs" dxfId="10" priority="1" stopIfTrue="1" operator="equal">
      <formula>$K$5</formula>
    </cfRule>
    <cfRule type="cellIs" dxfId="9" priority="2" stopIfTrue="1" operator="equal">
      <formula>$P$3</formula>
    </cfRule>
    <cfRule type="cellIs" dxfId="8" priority="3" stopIfTrue="1" operator="equal">
      <formula>$P$1</formula>
    </cfRule>
    <cfRule type="cellIs" dxfId="7" priority="4" stopIfTrue="1" operator="equal">
      <formula>$K$4</formula>
    </cfRule>
    <cfRule type="cellIs" dxfId="6" priority="5" stopIfTrue="1" operator="equal">
      <formula>$K$3</formula>
    </cfRule>
    <cfRule type="cellIs" dxfId="5" priority="6" stopIfTrue="1" operator="equal">
      <formula>$K$2</formula>
    </cfRule>
    <cfRule type="cellIs" dxfId="4" priority="7" stopIfTrue="1" operator="equal">
      <formula>$K$1</formula>
    </cfRule>
    <cfRule type="cellIs" dxfId="3" priority="8" stopIfTrue="1" operator="equal">
      <formula>$E$5</formula>
    </cfRule>
    <cfRule type="cellIs" dxfId="2" priority="9" stopIfTrue="1" operator="equal">
      <formula>$E$4</formula>
    </cfRule>
    <cfRule type="cellIs" dxfId="1" priority="10" stopIfTrue="1" operator="equal">
      <formula>$E$2</formula>
    </cfRule>
    <cfRule type="cellIs" dxfId="0" priority="11" stopIfTrue="1" operator="equal">
      <formula>$E$1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</vt:lpstr>
    </vt:vector>
  </TitlesOfParts>
  <Company>Cegedim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</dc:creator>
  <cp:lastModifiedBy>Fabienne</cp:lastModifiedBy>
  <dcterms:created xsi:type="dcterms:W3CDTF">2010-11-19T10:34:54Z</dcterms:created>
  <dcterms:modified xsi:type="dcterms:W3CDTF">2010-11-19T10:42:45Z</dcterms:modified>
</cp:coreProperties>
</file>