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user\AppData\Local\Microsoft\Windows\INetCache\Content.Outlook\F5DSGSKY\"/>
    </mc:Choice>
  </mc:AlternateContent>
  <xr:revisionPtr revIDLastSave="0" documentId="13_ncr:1_{B0CEDF2F-1B8A-494D-AE2A-5DDEA1F1DF4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" i="1" l="1"/>
  <c r="J7" i="1"/>
  <c r="K7" i="1"/>
  <c r="L7" i="1"/>
  <c r="M7" i="1"/>
  <c r="N7" i="1"/>
  <c r="O7" i="1"/>
  <c r="P7" i="1"/>
  <c r="Q7" i="1"/>
  <c r="R7" i="1"/>
  <c r="S7" i="1"/>
  <c r="T7" i="1"/>
  <c r="U7" i="1"/>
  <c r="V7" i="1"/>
  <c r="H7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H6" i="1"/>
</calcChain>
</file>

<file path=xl/sharedStrings.xml><?xml version="1.0" encoding="utf-8"?>
<sst xmlns="http://schemas.openxmlformats.org/spreadsheetml/2006/main" count="33" uniqueCount="33">
  <si>
    <t>DATE DE DEBUT</t>
  </si>
  <si>
    <t>DATE DE FIN</t>
  </si>
  <si>
    <t>STATUT</t>
  </si>
  <si>
    <t>En attente</t>
  </si>
  <si>
    <t>En commande</t>
  </si>
  <si>
    <t>refusé</t>
  </si>
  <si>
    <t>annulé</t>
  </si>
  <si>
    <t>NB D'HEURES PREVUES</t>
  </si>
  <si>
    <t>oct-20</t>
  </si>
  <si>
    <t>nov-20</t>
  </si>
  <si>
    <t>déc-20</t>
  </si>
  <si>
    <t>janv-21</t>
  </si>
  <si>
    <t>févr-21</t>
  </si>
  <si>
    <t>mars-21</t>
  </si>
  <si>
    <t>avr-21</t>
  </si>
  <si>
    <t>mai-21</t>
  </si>
  <si>
    <t>juin-21</t>
  </si>
  <si>
    <t>juil-21</t>
  </si>
  <si>
    <t>août-21</t>
  </si>
  <si>
    <t>sept-21</t>
  </si>
  <si>
    <t>oct-21</t>
  </si>
  <si>
    <t>nov-21</t>
  </si>
  <si>
    <t>déc-21</t>
  </si>
  <si>
    <t>nb d'heures prévues</t>
  </si>
  <si>
    <t>capacité</t>
  </si>
  <si>
    <t>tx de charge</t>
  </si>
  <si>
    <t>Base horaire ETP/mois</t>
  </si>
  <si>
    <t>DEVIS</t>
  </si>
  <si>
    <t>nb d'ETP chantier</t>
  </si>
  <si>
    <t>à faire</t>
  </si>
  <si>
    <t>SUIVI DES DEVIS</t>
  </si>
  <si>
    <t>PLAN DE CHARGE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</si>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</sst>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9" fontId="0" fillId="0" borderId="0" xfId="1" applyFont="1"/>
    <xf numFmtId="0" fontId="2" fillId="0" borderId="0" xfId="0" applyFont="1"/>
    <xf numFmtId="14" fontId="2" fillId="0" borderId="0" xfId="0" applyNumberFormat="1" applyFont="1"/>
    <xf numFmtId="0" fontId="0" fillId="0" borderId="0" xfId="0" applyAlignment="1">
      <alignment horizontal="left" vertical="center" wrapText="1"/>
    </xf>
    <xf numFmtId="17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right"/>
    </xf>
    <xf numFmtId="0" fontId="4" fillId="0" borderId="0" xfId="0" applyFont="1"/>
    <xf numFmtId="0" fontId="3" fillId="0" borderId="0" xfId="0" applyFont="1" applyAlignment="1">
      <alignment horizontal="center"/>
    </xf>
  </cellXfs>
  <cellStyles count="2">
    <cellStyle name="Normal" xfId="0" builtinId="0"/>
    <cellStyle name="Pourcentage" xfId="1" builtinId="5"/>
  </cellStyles>
  <dxfs count="2">
    <dxf>
      <numFmt numFmtId="22" formatCode="mmm\-yy"/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872956-1038-47C7-8FC6-DD4A41003176}" name="Tableau1" displayName="Tableau1" ref="A3:E11" totalsRowShown="0" headerRowDxfId="1">
  <autoFilter ref="A3:E11" xr:uid="{A2EE4200-D8A5-4243-8BC2-0DB4064DA781}"/>
  <tableColumns count="5">
    <tableColumn id="1" xr3:uid="{70052E9A-0866-47EE-A492-0B38C45F2FE5}" name="DEVIS"/>
    <tableColumn id="2" xr3:uid="{6DADE8F5-681C-4A7E-BF43-E7BE3D9BA29F}" name="NB D'HEURES PREVUES"/>
    <tableColumn id="3" xr3:uid="{4DDA11FB-31EF-40D4-A697-9AD6EDFA63F8}" name="DATE DE DEBUT"/>
    <tableColumn id="4" xr3:uid="{CA1AFD51-D9C8-45FF-AFBE-18200C37D924}" name="DATE DE FIN"/>
    <tableColumn id="5" xr3:uid="{C099DA03-CA59-4CD2-82AB-9AD8F1A35803}" name="STATU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9F02E31-00F8-47B4-AAA3-05CDE1F3DD70}" name="Tableau3" displayName="Tableau3" ref="H3:V7" totalsRowShown="0" headerRowDxfId="0">
  <autoFilter ref="H3:V7" xr:uid="{E173CEE2-1EA3-41FF-B863-4580CAA7184D}"/>
  <tableColumns count="15">
    <tableColumn id="1" xr3:uid="{4A439651-A8D3-4DAE-BF9C-6B948F9D505F}" name="oct-20"/>
    <tableColumn id="2" xr3:uid="{1BFEE291-C016-40D3-B624-F434F4A5921D}" name="nov-20"/>
    <tableColumn id="3" xr3:uid="{417E7266-CFAA-4C61-8855-A8A9C5A10178}" name="déc-20"/>
    <tableColumn id="4" xr3:uid="{5E98CED2-4FC4-471C-ACCE-BF3B860C9201}" name="janv-21"/>
    <tableColumn id="5" xr3:uid="{3F60B2B2-A324-46D9-9E2C-A5AAB70010A6}" name="févr-21"/>
    <tableColumn id="6" xr3:uid="{E89C6092-8999-41F5-B6D5-6DB3975FFA14}" name="mars-21"/>
    <tableColumn id="7" xr3:uid="{A551FC5B-422A-4FBC-B94E-8A364FA9F4BD}" name="avr-21"/>
    <tableColumn id="8" xr3:uid="{EDFE35AF-5FE0-4BFF-87D1-6E5122BAD50E}" name="mai-21"/>
    <tableColumn id="9" xr3:uid="{7C9C95E2-7E02-4B02-B6C5-520254CCFC7D}" name="juin-21"/>
    <tableColumn id="10" xr3:uid="{33099215-4A7A-40F1-A443-849114125183}" name="juil-21"/>
    <tableColumn id="11" xr3:uid="{05192DE8-41E5-492B-9F21-6BEA79AC6692}" name="août-21"/>
    <tableColumn id="12" xr3:uid="{D5976180-5336-4028-A761-D86162E72C0B}" name="sept-21"/>
    <tableColumn id="13" xr3:uid="{DE9D86A6-1CD7-464B-8CDF-26DA9D4D7552}" name="oct-21"/>
    <tableColumn id="14" xr3:uid="{E4E90B87-847F-4677-B26B-C98D38F49583}" name="nov-21"/>
    <tableColumn id="15" xr3:uid="{5CB438AA-027C-4FFC-AF58-BBF5184F7DB4}" name="déc-2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V11"/>
  <sheetViews>
    <sheetView tabSelected="1" workbookViewId="0">
      <selection activeCell="G17" sqref="G17"/>
    </sheetView>
  </sheetViews>
  <sheetFormatPr baseColWidth="10" defaultColWidth="9.140625" defaultRowHeight="15" x14ac:dyDescent="0.25"/>
  <cols>
    <col min="2" max="2" width="13.28515625" customWidth="1"/>
    <col min="3" max="3" width="12.28515625" customWidth="1"/>
    <col min="4" max="4" width="10.85546875" customWidth="1"/>
    <col min="5" max="5" width="13.85546875" customWidth="1"/>
    <col min="6" max="6" width="6.140625" customWidth="1"/>
    <col min="7" max="7" width="20.7109375" customWidth="1"/>
    <col min="11" max="11" width="9.5703125" customWidth="1"/>
    <col min="12" max="12" width="9.42578125" customWidth="1"/>
    <col min="13" max="13" width="10.140625" customWidth="1"/>
    <col min="16" max="16" width="9.28515625" customWidth="1"/>
    <col min="18" max="18" width="9.85546875" customWidth="1"/>
    <col min="19" max="19" width="9.7109375" customWidth="1"/>
  </cols>
  <sheetData>
    <row r="2" spans="1:22" x14ac:dyDescent="0.25">
      <c r="A2" s="8" t="s">
        <v>30</v>
      </c>
      <c r="B2" s="8"/>
      <c r="C2" s="8"/>
      <c r="D2" s="8"/>
      <c r="E2" s="8"/>
      <c r="H2" s="8" t="s">
        <v>31</v>
      </c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</row>
    <row r="3" spans="1:22" s="4" customFormat="1" ht="30" customHeight="1" x14ac:dyDescent="0.25">
      <c r="A3" s="4" t="s">
        <v>27</v>
      </c>
      <c r="B3" s="4" t="s">
        <v>7</v>
      </c>
      <c r="C3" s="4" t="s">
        <v>0</v>
      </c>
      <c r="D3" s="4" t="s">
        <v>1</v>
      </c>
      <c r="E3" s="4" t="s">
        <v>2</v>
      </c>
      <c r="H3" s="5" t="s">
        <v>8</v>
      </c>
      <c r="I3" s="5" t="s">
        <v>9</v>
      </c>
      <c r="J3" s="5" t="s">
        <v>10</v>
      </c>
      <c r="K3" s="5" t="s">
        <v>11</v>
      </c>
      <c r="L3" s="5" t="s">
        <v>12</v>
      </c>
      <c r="M3" s="5" t="s">
        <v>13</v>
      </c>
      <c r="N3" s="5" t="s">
        <v>14</v>
      </c>
      <c r="O3" s="5" t="s">
        <v>15</v>
      </c>
      <c r="P3" s="5" t="s">
        <v>16</v>
      </c>
      <c r="Q3" s="5" t="s">
        <v>17</v>
      </c>
      <c r="R3" s="5" t="s">
        <v>18</v>
      </c>
      <c r="S3" s="5" t="s">
        <v>19</v>
      </c>
      <c r="T3" s="5" t="s">
        <v>20</v>
      </c>
      <c r="U3" s="5" t="s">
        <v>21</v>
      </c>
      <c r="V3" s="5" t="s">
        <v>22</v>
      </c>
    </row>
    <row r="4" spans="1:22" x14ac:dyDescent="0.25">
      <c r="A4">
        <v>1</v>
      </c>
      <c r="B4" s="2">
        <v>6500</v>
      </c>
      <c r="C4" s="3">
        <v>44105</v>
      </c>
      <c r="D4" s="3">
        <v>44301</v>
      </c>
      <c r="E4" s="2" t="s">
        <v>4</v>
      </c>
      <c r="G4" s="6" t="s">
        <v>23</v>
      </c>
      <c r="H4" s="7">
        <v>1000</v>
      </c>
      <c r="I4" s="7">
        <v>1000</v>
      </c>
      <c r="J4" s="7">
        <v>1000</v>
      </c>
      <c r="K4" s="7">
        <v>1000</v>
      </c>
      <c r="L4" s="7">
        <v>1000</v>
      </c>
      <c r="M4" s="7">
        <v>1000</v>
      </c>
      <c r="N4" s="7">
        <v>500</v>
      </c>
      <c r="O4" s="2"/>
      <c r="P4" s="2"/>
      <c r="Q4" s="2"/>
      <c r="R4" s="2"/>
      <c r="S4" s="2"/>
      <c r="T4" s="2"/>
      <c r="U4" s="2"/>
      <c r="V4" s="2"/>
    </row>
    <row r="5" spans="1:22" x14ac:dyDescent="0.25">
      <c r="A5">
        <v>2</v>
      </c>
      <c r="E5" t="s">
        <v>3</v>
      </c>
      <c r="G5" s="6" t="s">
        <v>28</v>
      </c>
      <c r="H5">
        <v>10</v>
      </c>
      <c r="I5">
        <v>10</v>
      </c>
      <c r="J5">
        <v>10</v>
      </c>
      <c r="K5">
        <v>10</v>
      </c>
      <c r="L5">
        <v>10</v>
      </c>
      <c r="M5">
        <v>11</v>
      </c>
      <c r="N5">
        <v>11</v>
      </c>
      <c r="O5">
        <v>11</v>
      </c>
      <c r="P5">
        <v>11</v>
      </c>
      <c r="Q5">
        <v>12</v>
      </c>
      <c r="R5">
        <v>12</v>
      </c>
      <c r="S5">
        <v>12</v>
      </c>
      <c r="T5">
        <v>12</v>
      </c>
      <c r="U5">
        <v>13</v>
      </c>
      <c r="V5">
        <v>13</v>
      </c>
    </row>
    <row r="6" spans="1:22" x14ac:dyDescent="0.25">
      <c r="A6">
        <v>3</v>
      </c>
      <c r="E6" t="s">
        <v>5</v>
      </c>
      <c r="G6" s="6" t="s">
        <v>24</v>
      </c>
      <c r="H6">
        <f>H5*$H$10</f>
        <v>1516.6999999999998</v>
      </c>
      <c r="I6">
        <f t="shared" ref="I6:V6" si="0">I5*$H$10</f>
        <v>1516.6999999999998</v>
      </c>
      <c r="J6">
        <f t="shared" si="0"/>
        <v>1516.6999999999998</v>
      </c>
      <c r="K6">
        <f t="shared" si="0"/>
        <v>1516.6999999999998</v>
      </c>
      <c r="L6">
        <f t="shared" si="0"/>
        <v>1516.6999999999998</v>
      </c>
      <c r="M6">
        <f t="shared" si="0"/>
        <v>1668.37</v>
      </c>
      <c r="N6">
        <f t="shared" si="0"/>
        <v>1668.37</v>
      </c>
      <c r="O6">
        <f t="shared" si="0"/>
        <v>1668.37</v>
      </c>
      <c r="P6">
        <f t="shared" si="0"/>
        <v>1668.37</v>
      </c>
      <c r="Q6">
        <f t="shared" si="0"/>
        <v>1820.04</v>
      </c>
      <c r="R6">
        <f t="shared" si="0"/>
        <v>1820.04</v>
      </c>
      <c r="S6">
        <f t="shared" si="0"/>
        <v>1820.04</v>
      </c>
      <c r="T6">
        <f t="shared" si="0"/>
        <v>1820.04</v>
      </c>
      <c r="U6">
        <f t="shared" si="0"/>
        <v>1971.7099999999998</v>
      </c>
      <c r="V6">
        <f t="shared" si="0"/>
        <v>1971.7099999999998</v>
      </c>
    </row>
    <row r="7" spans="1:22" x14ac:dyDescent="0.25">
      <c r="A7">
        <v>4</v>
      </c>
      <c r="E7" t="s">
        <v>6</v>
      </c>
      <c r="G7" s="6" t="s">
        <v>25</v>
      </c>
      <c r="H7" s="1">
        <f>H4/H6</f>
        <v>0.65932616865563398</v>
      </c>
      <c r="I7" s="1">
        <f t="shared" ref="I7:V7" si="1">I4/I6</f>
        <v>0.65932616865563398</v>
      </c>
      <c r="J7" s="1">
        <f t="shared" si="1"/>
        <v>0.65932616865563398</v>
      </c>
      <c r="K7" s="1">
        <f t="shared" si="1"/>
        <v>0.65932616865563398</v>
      </c>
      <c r="L7" s="1">
        <f t="shared" si="1"/>
        <v>0.65932616865563398</v>
      </c>
      <c r="M7" s="1">
        <f t="shared" si="1"/>
        <v>0.59938742605057638</v>
      </c>
      <c r="N7" s="1">
        <f t="shared" si="1"/>
        <v>0.29969371302528819</v>
      </c>
      <c r="O7" s="1">
        <f t="shared" si="1"/>
        <v>0</v>
      </c>
      <c r="P7" s="1">
        <f t="shared" si="1"/>
        <v>0</v>
      </c>
      <c r="Q7" s="1">
        <f t="shared" si="1"/>
        <v>0</v>
      </c>
      <c r="R7" s="1">
        <f t="shared" si="1"/>
        <v>0</v>
      </c>
      <c r="S7" s="1">
        <f t="shared" si="1"/>
        <v>0</v>
      </c>
      <c r="T7" s="1">
        <f t="shared" si="1"/>
        <v>0</v>
      </c>
      <c r="U7" s="1">
        <f t="shared" si="1"/>
        <v>0</v>
      </c>
      <c r="V7" s="1">
        <f t="shared" si="1"/>
        <v>0</v>
      </c>
    </row>
    <row r="8" spans="1:22" x14ac:dyDescent="0.25">
      <c r="A8">
        <v>5</v>
      </c>
      <c r="E8" t="s">
        <v>29</v>
      </c>
    </row>
    <row r="9" spans="1:22" x14ac:dyDescent="0.25">
      <c r="A9">
        <v>6</v>
      </c>
    </row>
    <row r="10" spans="1:22" x14ac:dyDescent="0.25">
      <c r="A10">
        <v>7</v>
      </c>
      <c r="G10" t="s">
        <v>26</v>
      </c>
      <c r="H10">
        <v>151.66999999999999</v>
      </c>
    </row>
    <row r="11" spans="1:22" x14ac:dyDescent="0.25">
      <c r="A11" s="6" t="s">
        <v>32</v>
      </c>
    </row>
  </sheetData>
  <mergeCells count="2">
    <mergeCell ref="A2:E2"/>
    <mergeCell ref="H2:V2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Poulard</dc:creator>
  <cp:lastModifiedBy>Pierre</cp:lastModifiedBy>
  <dcterms:created xsi:type="dcterms:W3CDTF">2015-06-05T18:19:34Z</dcterms:created>
  <dcterms:modified xsi:type="dcterms:W3CDTF">2020-10-07T14:15:28Z</dcterms:modified>
</cp:coreProperties>
</file>