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1"/>
  <workbookPr codeName="ThisWorkbook"/>
  <mc:AlternateContent xmlns:mc="http://schemas.openxmlformats.org/markup-compatibility/2006">
    <mc:Choice Requires="x15">
      <x15ac:absPath xmlns:x15ac="http://schemas.microsoft.com/office/spreadsheetml/2010/11/ac" url="/Users/marinemerlier/Desktop/"/>
    </mc:Choice>
  </mc:AlternateContent>
  <xr:revisionPtr revIDLastSave="0" documentId="8_{F20D86EE-27D5-7641-924D-FF1C344896A6}" xr6:coauthVersionLast="47" xr6:coauthVersionMax="47" xr10:uidLastSave="{00000000-0000-0000-0000-000000000000}"/>
  <bookViews>
    <workbookView xWindow="0" yWindow="0" windowWidth="28800" windowHeight="18000" xr2:uid="{00000000-000D-0000-FFFF-FFFF00000000}"/>
  </bookViews>
  <sheets>
    <sheet name="RECETTES" sheetId="4" r:id="rId1"/>
    <sheet name="COMMANDE" sheetId="13" r:id="rId2"/>
    <sheet name="LISTE DE COURSE" sheetId="10" r:id="rId3"/>
    <sheet name="STOCK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5" i="10" l="1"/>
  <c r="C5" i="10" s="1"/>
  <c r="B6" i="10"/>
  <c r="C6" i="10" s="1"/>
  <c r="B7" i="10"/>
  <c r="B8" i="10"/>
  <c r="B9" i="10"/>
  <c r="B10" i="10"/>
  <c r="C10" i="10" s="1"/>
  <c r="B11" i="10"/>
  <c r="C11" i="10" s="1"/>
  <c r="B12" i="10"/>
  <c r="B13" i="10"/>
  <c r="C9" i="10"/>
  <c r="C13" i="10"/>
  <c r="F68" i="10"/>
  <c r="G68" i="10" s="1"/>
  <c r="F69" i="10"/>
  <c r="G69" i="10" s="1"/>
  <c r="F70" i="10"/>
  <c r="G70" i="10" s="1"/>
  <c r="F71" i="10"/>
  <c r="G71" i="10" s="1"/>
  <c r="F72" i="10"/>
  <c r="G72" i="10" s="1"/>
  <c r="F73" i="10"/>
  <c r="G73" i="10" s="1"/>
  <c r="F78" i="10"/>
  <c r="G78" i="10" s="1"/>
  <c r="F79" i="10"/>
  <c r="G79" i="10" s="1"/>
  <c r="F80" i="10"/>
  <c r="G80" i="10" s="1"/>
  <c r="F81" i="10"/>
  <c r="G81" i="10" s="1"/>
  <c r="F82" i="10"/>
  <c r="G82" i="10" s="1"/>
  <c r="F83" i="10"/>
  <c r="G83" i="10" s="1"/>
  <c r="F84" i="10"/>
  <c r="G84" i="10" s="1"/>
  <c r="F85" i="10"/>
  <c r="G85" i="10" s="1"/>
  <c r="F90" i="10"/>
  <c r="G90" i="10" s="1"/>
  <c r="F91" i="10"/>
  <c r="G91" i="10" s="1"/>
  <c r="F92" i="10"/>
  <c r="G92" i="10" s="1"/>
  <c r="F93" i="10"/>
  <c r="G93" i="10" s="1"/>
  <c r="F94" i="10"/>
  <c r="G94" i="10" s="1"/>
  <c r="F95" i="10"/>
  <c r="G95" i="10" s="1"/>
  <c r="F96" i="10"/>
  <c r="G96" i="10" s="1"/>
  <c r="F97" i="10"/>
  <c r="G97" i="10" s="1"/>
  <c r="F53" i="10"/>
  <c r="G53" i="10" s="1"/>
  <c r="F54" i="10"/>
  <c r="G54" i="10" s="1"/>
  <c r="F55" i="10"/>
  <c r="G55" i="10" s="1"/>
  <c r="F56" i="10"/>
  <c r="G56" i="10" s="1"/>
  <c r="F57" i="10"/>
  <c r="G57" i="10" s="1"/>
  <c r="F58" i="10"/>
  <c r="G58" i="10" s="1"/>
  <c r="F59" i="10"/>
  <c r="G59" i="10" s="1"/>
  <c r="F60" i="10"/>
  <c r="G60" i="10" s="1"/>
  <c r="F61" i="10"/>
  <c r="G61" i="10" s="1"/>
  <c r="F62" i="10"/>
  <c r="G62" i="10" s="1"/>
  <c r="F63" i="10"/>
  <c r="G63" i="10" s="1"/>
  <c r="F41" i="10"/>
  <c r="G41" i="10" s="1"/>
  <c r="F42" i="10"/>
  <c r="G42" i="10" s="1"/>
  <c r="F43" i="10"/>
  <c r="G43" i="10" s="1"/>
  <c r="F44" i="10"/>
  <c r="G44" i="10" s="1"/>
  <c r="F45" i="10"/>
  <c r="G45" i="10" s="1"/>
  <c r="F19" i="10"/>
  <c r="G19" i="10" s="1"/>
  <c r="F20" i="10"/>
  <c r="G20" i="10" s="1"/>
  <c r="F21" i="10"/>
  <c r="G21" i="10" s="1"/>
  <c r="F22" i="10"/>
  <c r="G22" i="10" s="1"/>
  <c r="F23" i="10"/>
  <c r="G23" i="10" s="1"/>
  <c r="B84" i="10"/>
  <c r="C84" i="10" s="1"/>
  <c r="B85" i="10"/>
  <c r="C85" i="10" s="1"/>
  <c r="B86" i="10"/>
  <c r="C86" i="10" s="1"/>
  <c r="B87" i="10"/>
  <c r="C87" i="10" s="1"/>
  <c r="B88" i="10"/>
  <c r="C88" i="10" s="1"/>
  <c r="B89" i="10"/>
  <c r="C89" i="10" s="1"/>
  <c r="B90" i="10"/>
  <c r="C90" i="10" s="1"/>
  <c r="B91" i="10"/>
  <c r="C91" i="10" s="1"/>
  <c r="B78" i="10"/>
  <c r="C78" i="10" s="1"/>
  <c r="B54" i="10"/>
  <c r="C54" i="10" s="1"/>
  <c r="B55" i="10"/>
  <c r="C55" i="10" s="1"/>
  <c r="B56" i="10"/>
  <c r="C56" i="10" s="1"/>
  <c r="B57" i="10"/>
  <c r="C57" i="10" s="1"/>
  <c r="B58" i="10"/>
  <c r="C58" i="10" s="1"/>
  <c r="B59" i="10"/>
  <c r="C59" i="10" s="1"/>
  <c r="B60" i="10"/>
  <c r="C60" i="10" s="1"/>
  <c r="B61" i="10"/>
  <c r="C61" i="10" s="1"/>
  <c r="B62" i="10"/>
  <c r="C62" i="10" s="1"/>
  <c r="B63" i="10"/>
  <c r="C63" i="10" s="1"/>
  <c r="B64" i="10"/>
  <c r="C64" i="10" s="1"/>
  <c r="B65" i="10"/>
  <c r="C65" i="10" s="1"/>
  <c r="B66" i="10"/>
  <c r="C66" i="10" s="1"/>
  <c r="B67" i="10"/>
  <c r="C67" i="10" s="1"/>
  <c r="B22" i="10"/>
  <c r="C22" i="10" s="1"/>
  <c r="B23" i="10"/>
  <c r="C23" i="10" s="1"/>
  <c r="B24" i="10"/>
  <c r="C24" i="10" s="1"/>
  <c r="B25" i="10"/>
  <c r="C25" i="10" s="1"/>
  <c r="B26" i="10"/>
  <c r="C26" i="10" s="1"/>
  <c r="C12" i="10"/>
  <c r="F52" i="10"/>
  <c r="G52" i="10" s="1"/>
  <c r="F51" i="10"/>
  <c r="G51" i="10" s="1"/>
  <c r="F50" i="10"/>
  <c r="G50" i="10" s="1"/>
  <c r="B83" i="10"/>
  <c r="C83" i="10" s="1"/>
  <c r="B82" i="10"/>
  <c r="C82" i="10" s="1"/>
  <c r="B81" i="10"/>
  <c r="C81" i="10" s="1"/>
  <c r="B80" i="10"/>
  <c r="C80" i="10" s="1"/>
  <c r="B79" i="10"/>
  <c r="C79" i="10" s="1"/>
  <c r="B72" i="10"/>
  <c r="C72" i="10" s="1"/>
  <c r="B73" i="10"/>
  <c r="C73" i="10" s="1"/>
  <c r="B96" i="10"/>
  <c r="C96" i="10" s="1"/>
  <c r="B97" i="10"/>
  <c r="C97" i="10" s="1"/>
  <c r="B98" i="10"/>
  <c r="C98" i="10" s="1"/>
  <c r="B41" i="10"/>
  <c r="C41" i="10" s="1"/>
  <c r="B42" i="10"/>
  <c r="C42" i="10" s="1"/>
  <c r="B43" i="10"/>
  <c r="C43" i="10" s="1"/>
  <c r="B44" i="10"/>
  <c r="C44" i="10" s="1"/>
  <c r="B45" i="10"/>
  <c r="C45" i="10" s="1"/>
  <c r="B46" i="10"/>
  <c r="C46" i="10" s="1"/>
  <c r="B47" i="10"/>
  <c r="C47" i="10" s="1"/>
  <c r="B48" i="10"/>
  <c r="C48" i="10" s="1"/>
  <c r="B49" i="10"/>
  <c r="C49" i="10" s="1"/>
  <c r="B50" i="10"/>
  <c r="C50" i="10" s="1"/>
  <c r="B51" i="10"/>
  <c r="C51" i="10" s="1"/>
  <c r="B52" i="10"/>
  <c r="C52" i="10" s="1"/>
  <c r="B53" i="10"/>
  <c r="C53" i="10" s="1"/>
  <c r="F28" i="10"/>
  <c r="G28" i="10" s="1"/>
  <c r="F29" i="10"/>
  <c r="G29" i="10" s="1"/>
  <c r="F30" i="10"/>
  <c r="G30" i="10" s="1"/>
  <c r="F31" i="10"/>
  <c r="G31" i="10" s="1"/>
  <c r="F32" i="10"/>
  <c r="G32" i="10" s="1"/>
  <c r="F33" i="10"/>
  <c r="G33" i="10" s="1"/>
  <c r="F34" i="10"/>
  <c r="G34" i="10" s="1"/>
  <c r="F35" i="10"/>
  <c r="G35" i="10" s="1"/>
  <c r="F36" i="10"/>
  <c r="G36" i="10" s="1"/>
  <c r="F37" i="10"/>
  <c r="G37" i="10" s="1"/>
  <c r="F38" i="10"/>
  <c r="G38" i="10" s="1"/>
  <c r="F39" i="10"/>
  <c r="G39" i="10" s="1"/>
  <c r="F40" i="10"/>
  <c r="G40" i="10" s="1"/>
  <c r="B31" i="10"/>
  <c r="C31" i="10" s="1"/>
  <c r="B32" i="10"/>
  <c r="C32" i="10" s="1"/>
  <c r="B33" i="10"/>
  <c r="C33" i="10" s="1"/>
  <c r="B34" i="10"/>
  <c r="C34" i="10" s="1"/>
  <c r="B35" i="10"/>
  <c r="C35" i="10" s="1"/>
  <c r="B36" i="10"/>
  <c r="C36" i="10" s="1"/>
  <c r="F5" i="10"/>
  <c r="G5" i="10" s="1"/>
  <c r="F6" i="10"/>
  <c r="G6" i="10" s="1"/>
  <c r="F7" i="10"/>
  <c r="G7" i="10" s="1"/>
  <c r="F8" i="10"/>
  <c r="G8" i="10" s="1"/>
  <c r="F9" i="10"/>
  <c r="G9" i="10" s="1"/>
  <c r="F10" i="10"/>
  <c r="G10" i="10" s="1"/>
  <c r="F11" i="10"/>
  <c r="G11" i="10" s="1"/>
  <c r="F12" i="10"/>
  <c r="G12" i="10" s="1"/>
  <c r="F13" i="10"/>
  <c r="G13" i="10" s="1"/>
  <c r="F14" i="10"/>
  <c r="G14" i="10" s="1"/>
  <c r="F15" i="10"/>
  <c r="G15" i="10" s="1"/>
  <c r="F16" i="10"/>
  <c r="G16" i="10" s="1"/>
  <c r="F17" i="10"/>
  <c r="G17" i="10" s="1"/>
  <c r="F18" i="10"/>
  <c r="G18" i="10" s="1"/>
  <c r="B19" i="10"/>
  <c r="C19" i="10" s="1"/>
  <c r="B20" i="10"/>
  <c r="C20" i="10" s="1"/>
  <c r="B21" i="10"/>
  <c r="C21" i="10" s="1"/>
  <c r="B18" i="10"/>
  <c r="C18" i="10" s="1"/>
  <c r="C7" i="10"/>
  <c r="C8" i="10"/>
</calcChain>
</file>

<file path=xl/sharedStrings.xml><?xml version="1.0" encoding="utf-8"?>
<sst xmlns="http://schemas.openxmlformats.org/spreadsheetml/2006/main" count="465" uniqueCount="177">
  <si>
    <t>Œufs</t>
  </si>
  <si>
    <t>Framboises</t>
  </si>
  <si>
    <t>Miel</t>
  </si>
  <si>
    <t>Ingrédients</t>
  </si>
  <si>
    <t>Eau</t>
  </si>
  <si>
    <t>Huile d'olive</t>
  </si>
  <si>
    <t>Levure</t>
  </si>
  <si>
    <t>Farine de seigle</t>
  </si>
  <si>
    <t>Nécessaire</t>
  </si>
  <si>
    <t>Achat</t>
  </si>
  <si>
    <t>Stock</t>
  </si>
  <si>
    <t>Nutella</t>
  </si>
  <si>
    <t>Pamplemousse</t>
  </si>
  <si>
    <t>Cumin</t>
  </si>
  <si>
    <t>Fraise</t>
  </si>
  <si>
    <t>Ananas</t>
  </si>
  <si>
    <t>Commande</t>
  </si>
  <si>
    <t>Qté</t>
  </si>
  <si>
    <t>Génoise</t>
  </si>
  <si>
    <t>Sucre</t>
  </si>
  <si>
    <t>Farine</t>
  </si>
  <si>
    <t>Pâte Sucrée</t>
  </si>
  <si>
    <t>Beurre</t>
  </si>
  <si>
    <t>Sucre glace</t>
  </si>
  <si>
    <t>Sel</t>
  </si>
  <si>
    <t>Poudres d'amandes</t>
  </si>
  <si>
    <t>Biscuit noisettes</t>
  </si>
  <si>
    <t>Financier framboises</t>
  </si>
  <si>
    <t>Pâte noisettes</t>
  </si>
  <si>
    <t>Sucre inverti</t>
  </si>
  <si>
    <t>Poudre d'amandes</t>
  </si>
  <si>
    <t>Crème</t>
  </si>
  <si>
    <t xml:space="preserve">Beurre </t>
  </si>
  <si>
    <t>Blancs d'œufs</t>
  </si>
  <si>
    <t>RECETTES</t>
  </si>
  <si>
    <t>Ordre</t>
  </si>
  <si>
    <t>Beurre salé</t>
  </si>
  <si>
    <t>Jaunes d'œufs</t>
  </si>
  <si>
    <t>Lait</t>
  </si>
  <si>
    <t>Mascarpone</t>
  </si>
  <si>
    <t>Philadelphia</t>
  </si>
  <si>
    <t>Amidon de maïs</t>
  </si>
  <si>
    <t>Farine T65</t>
  </si>
  <si>
    <t>Farine T55</t>
  </si>
  <si>
    <t>Farine T45</t>
  </si>
  <si>
    <t>Farine T80</t>
  </si>
  <si>
    <t>Fécule de pomme de terre</t>
  </si>
  <si>
    <t>Levure chimique</t>
  </si>
  <si>
    <t>Levure boulangère</t>
  </si>
  <si>
    <t>Cassonade</t>
  </si>
  <si>
    <t>Glucose</t>
  </si>
  <si>
    <t>MATIÈRES  SÈCHES, DIVERS</t>
  </si>
  <si>
    <t>Amandes entières</t>
  </si>
  <si>
    <t>Amandes hachées</t>
  </si>
  <si>
    <t>Brisures de marrons</t>
  </si>
  <si>
    <t>Cacahuètes</t>
  </si>
  <si>
    <t>Carambar</t>
  </si>
  <si>
    <t>Crème de marron</t>
  </si>
  <si>
    <t xml:space="preserve">Extrait de café </t>
  </si>
  <si>
    <t>Feuilletine</t>
  </si>
  <si>
    <t>Fleur de sel</t>
  </si>
  <si>
    <t>Fraises déshydratées</t>
  </si>
  <si>
    <t>Gianduja</t>
  </si>
  <si>
    <t>Muesli</t>
  </si>
  <si>
    <t>Noisettes entières</t>
  </si>
  <si>
    <t>Noix de coco en poudre</t>
  </si>
  <si>
    <t>Noix de pécan</t>
  </si>
  <si>
    <t>Pâte d'amande</t>
  </si>
  <si>
    <t>Pâte de Marron</t>
  </si>
  <si>
    <t>Pâte de noisettes</t>
  </si>
  <si>
    <t>Pâte de pistache</t>
  </si>
  <si>
    <t>Pâte de Spéculoos</t>
  </si>
  <si>
    <t>Pistaches hachées</t>
  </si>
  <si>
    <t>Poudre de noisettes</t>
  </si>
  <si>
    <t>Poudre de pistaches</t>
  </si>
  <si>
    <t>Riz soufflé</t>
  </si>
  <si>
    <t>Sésame noir</t>
  </si>
  <si>
    <t>Spéculoos</t>
  </si>
  <si>
    <t>CONSERVES</t>
  </si>
  <si>
    <t>Lait concentré non sucré</t>
  </si>
  <si>
    <t>Sirop d'érable</t>
  </si>
  <si>
    <t>CHOCOLATS</t>
  </si>
  <si>
    <t>Beurre de cacao</t>
  </si>
  <si>
    <t>Bueno</t>
  </si>
  <si>
    <t>Cacao en poudre</t>
  </si>
  <si>
    <t>Chocolat blanc</t>
  </si>
  <si>
    <t>Chocolat dulcey</t>
  </si>
  <si>
    <t>Chocolat lait</t>
  </si>
  <si>
    <t>Chocolat noir</t>
  </si>
  <si>
    <t>Drops chocolat noir</t>
  </si>
  <si>
    <t>Gianduja Lait</t>
  </si>
  <si>
    <t>M&amp;M's</t>
  </si>
  <si>
    <t>Oreo</t>
  </si>
  <si>
    <t>Praliné</t>
  </si>
  <si>
    <t>Schoko-bons</t>
  </si>
  <si>
    <t>FRUITS - LÉGUMES FRAIS</t>
  </si>
  <si>
    <t>Brisures de framboises</t>
  </si>
  <si>
    <t>Cassis</t>
  </si>
  <si>
    <t>Citron jaune</t>
  </si>
  <si>
    <t>Citron vert</t>
  </si>
  <si>
    <t>Framboise</t>
  </si>
  <si>
    <t>Griottes</t>
  </si>
  <si>
    <t>Groseilles</t>
  </si>
  <si>
    <t>Mandarine</t>
  </si>
  <si>
    <t>Orange</t>
  </si>
  <si>
    <t>Poire</t>
  </si>
  <si>
    <t>Pomme Royal Gala</t>
  </si>
  <si>
    <t>Pomme verte</t>
  </si>
  <si>
    <t>Zeste de citron jaune</t>
  </si>
  <si>
    <t>Zeste de citron vert</t>
  </si>
  <si>
    <t>Zeste de mandarine</t>
  </si>
  <si>
    <t>Zeste de pamplemousse</t>
  </si>
  <si>
    <t>PURÉE DE FRUITS</t>
  </si>
  <si>
    <t>Purée d'ananas</t>
  </si>
  <si>
    <t>Purée de cassis</t>
  </si>
  <si>
    <t>Purée de citron</t>
  </si>
  <si>
    <t>Purée de citron vert</t>
  </si>
  <si>
    <t>Purée de clémentine</t>
  </si>
  <si>
    <t>Purée de fraise</t>
  </si>
  <si>
    <t>Fraises entières</t>
  </si>
  <si>
    <t>Purée de framboise</t>
  </si>
  <si>
    <t>Purée de griottes</t>
  </si>
  <si>
    <t>Lait de Coco</t>
  </si>
  <si>
    <t>Purée de mandarine</t>
  </si>
  <si>
    <t>Purée de mangue</t>
  </si>
  <si>
    <t>Purée de noix de coco</t>
  </si>
  <si>
    <t>Purée d'orange</t>
  </si>
  <si>
    <t>Purée de passion</t>
  </si>
  <si>
    <t>Purée de pêche blanche</t>
  </si>
  <si>
    <t>Purée de poire</t>
  </si>
  <si>
    <t>Purée de pomme verte</t>
  </si>
  <si>
    <t>FRUITS CONFITS - NAPPAGE</t>
  </si>
  <si>
    <t>Ecorce d'orange</t>
  </si>
  <si>
    <t>Ecorce de citron</t>
  </si>
  <si>
    <t>Nappage neutre</t>
  </si>
  <si>
    <t>ADDITIFS</t>
  </si>
  <si>
    <t>Acide citrique</t>
  </si>
  <si>
    <t>Arôme violette</t>
  </si>
  <si>
    <t>Bicarbonate de soude</t>
  </si>
  <si>
    <t>Colorant chocolat</t>
  </si>
  <si>
    <t>Colorant jaune</t>
  </si>
  <si>
    <t>Colorant orange</t>
  </si>
  <si>
    <t>Colorant rose</t>
  </si>
  <si>
    <t>Colorant rouge</t>
  </si>
  <si>
    <t>Colorant vert</t>
  </si>
  <si>
    <t>Fondant blanc</t>
  </si>
  <si>
    <t>Gélatine</t>
  </si>
  <si>
    <t>Isomalt</t>
  </si>
  <si>
    <t>Pectine NH</t>
  </si>
  <si>
    <t>Sorbitol</t>
  </si>
  <si>
    <t>HUILES - VINAIGRES</t>
  </si>
  <si>
    <t>Huile de colza</t>
  </si>
  <si>
    <t>Huile de friture</t>
  </si>
  <si>
    <t>Huile de pépin de raisin</t>
  </si>
  <si>
    <t>Vinaigre blanc</t>
  </si>
  <si>
    <t>ALCOOLS</t>
  </si>
  <si>
    <t>Amaretto</t>
  </si>
  <si>
    <t>Calvados</t>
  </si>
  <si>
    <t>Clairette de Die</t>
  </si>
  <si>
    <t>Fleur d'oranger</t>
  </si>
  <si>
    <t>Grand Marnier</t>
  </si>
  <si>
    <t>Kirsch</t>
  </si>
  <si>
    <t>Liqueur de pêche</t>
  </si>
  <si>
    <t>Rhum</t>
  </si>
  <si>
    <t>ÉPICES</t>
  </si>
  <si>
    <t>Extrait de café</t>
  </si>
  <si>
    <t>Clou de girofle</t>
  </si>
  <si>
    <t>Mélange 4 épices</t>
  </si>
  <si>
    <t>Poivre Blanc</t>
  </si>
  <si>
    <t>Vanille en poudre</t>
  </si>
  <si>
    <t>Vanille liquide</t>
  </si>
  <si>
    <t>SUCRES</t>
  </si>
  <si>
    <t>FARINES - POUDRES - LEVURES</t>
  </si>
  <si>
    <t>FRAIS</t>
  </si>
  <si>
    <t>LISTE DE COURSE</t>
  </si>
  <si>
    <t>STOCK</t>
  </si>
  <si>
    <t>COMMANDE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</si>
</sst>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Noteworthy Light"/>
    </font>
    <font>
      <b/>
      <sz val="12"/>
      <color theme="1"/>
      <name val="Noteworthy Light"/>
    </font>
    <font>
      <sz val="11"/>
      <color theme="1"/>
      <name val="Noteworthy Light"/>
    </font>
    <font>
      <sz val="11"/>
      <color theme="0"/>
      <name val="Noteworthy Light"/>
    </font>
    <font>
      <b/>
      <sz val="14"/>
      <color theme="1"/>
      <name val="Noteworthy Light"/>
    </font>
    <font>
      <b/>
      <sz val="11"/>
      <color theme="0"/>
      <name val="Noteworthy Light"/>
    </font>
    <font>
      <b/>
      <sz val="36"/>
      <color theme="1"/>
      <name val="Noteworthy Light"/>
    </font>
    <font>
      <sz val="36"/>
      <color theme="5"/>
      <name val="Noteworthy Light"/>
    </font>
    <font>
      <sz val="18"/>
      <color theme="4"/>
      <name val="Noteworthy Light"/>
    </font>
    <font>
      <sz val="10"/>
      <name val="Noteworthy Light"/>
    </font>
    <font>
      <sz val="8"/>
      <color theme="4"/>
      <name val="Noteworthy Light"/>
    </font>
    <font>
      <sz val="11"/>
      <name val="Noteworthy Light"/>
    </font>
    <font>
      <b/>
      <sz val="11"/>
      <color theme="1"/>
      <name val="Noteworthy Light"/>
    </font>
    <font>
      <sz val="11"/>
      <color rgb="FFFF0000"/>
      <name val="Noteworthy Light"/>
    </font>
  </fonts>
  <fills count="4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0" fontId="1" fillId="0" borderId="0"/>
  </cellStyleXfs>
  <cellXfs count="45">
    <xf numFmtId="0" fontId="0" fillId="0" borderId="0" xfId="0"/>
    <xf numFmtId="0" fontId="0" fillId="0" borderId="0" xfId="0" applyAlignment="1">
      <alignment horizontal="left" vertical="center"/>
    </xf>
    <xf numFmtId="0" fontId="3" fillId="0" borderId="0" xfId="2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2" borderId="0" xfId="1" applyFont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3" fillId="0" borderId="1" xfId="2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2" borderId="0" xfId="1" applyFont="1" applyAlignment="1">
      <alignment horizontal="center" vertical="center"/>
    </xf>
    <xf numFmtId="0" fontId="8" fillId="3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16" fillId="0" borderId="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</cellXfs>
  <cellStyles count="3">
    <cellStyle name="Accent3" xfId="1" builtinId="37"/>
    <cellStyle name="Normal" xfId="0" builtinId="0"/>
    <cellStyle name="Normal 2" xfId="2" xr:uid="{CA3A69CD-E521-9F46-AB7E-186A8072EF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83654</xdr:colOff>
      <xdr:row>0</xdr:row>
      <xdr:rowOff>226942</xdr:rowOff>
    </xdr:from>
    <xdr:ext cx="3286539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C2F1C55-3F33-4FF8-B848-FEDCBA3B0363}"/>
            </a:ext>
          </a:extLst>
        </xdr:cNvPr>
        <xdr:cNvSpPr txBox="1"/>
      </xdr:nvSpPr>
      <xdr:spPr>
        <a:xfrm>
          <a:off x="14561654" y="226942"/>
          <a:ext cx="3286539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B6A0F-EC23-4287-950F-73B2A25ACF0A}">
  <sheetPr codeName="Feuil5"/>
  <dimension ref="A1:S31"/>
  <sheetViews>
    <sheetView tabSelected="1" zoomScale="75" zoomScaleNormal="100" workbookViewId="0">
      <selection activeCell="F15" sqref="F15"/>
    </sheetView>
  </sheetViews>
  <sheetFormatPr baseColWidth="10" defaultRowHeight="22"/>
  <cols>
    <col min="1" max="1" width="13.83203125" style="4" bestFit="1" customWidth="1"/>
    <col min="2" max="2" width="5.83203125" style="4" bestFit="1" customWidth="1"/>
    <col min="3" max="3" width="22.6640625" style="4" customWidth="1"/>
    <col min="4" max="4" width="13.83203125" style="4" bestFit="1" customWidth="1"/>
    <col min="5" max="5" width="5.83203125" style="4" bestFit="1" customWidth="1"/>
    <col min="6" max="6" width="22.6640625" style="4" customWidth="1"/>
    <col min="7" max="7" width="13.83203125" style="4" bestFit="1" customWidth="1"/>
    <col min="8" max="8" width="5.83203125" style="4" bestFit="1" customWidth="1"/>
    <col min="9" max="9" width="22.6640625" style="4" customWidth="1"/>
    <col min="10" max="10" width="13.83203125" style="4" bestFit="1" customWidth="1"/>
    <col min="11" max="11" width="5.83203125" style="4" bestFit="1" customWidth="1"/>
    <col min="12" max="12" width="26" style="4" bestFit="1" customWidth="1"/>
    <col min="13" max="13" width="13.83203125" style="4" bestFit="1" customWidth="1"/>
    <col min="14" max="14" width="5.83203125" style="4" bestFit="1" customWidth="1"/>
    <col min="15" max="15" width="22.6640625" style="4" customWidth="1"/>
    <col min="16" max="16384" width="10.83203125" style="4"/>
  </cols>
  <sheetData>
    <row r="1" spans="1:19" ht="69">
      <c r="A1" s="16" t="s">
        <v>34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7"/>
      <c r="Q1" s="17"/>
      <c r="R1" s="17"/>
      <c r="S1" s="17"/>
    </row>
    <row r="2" spans="1:19" ht="36" thickBot="1">
      <c r="A2" s="18"/>
      <c r="B2" s="18"/>
      <c r="C2" s="18"/>
      <c r="D2" s="19"/>
      <c r="E2" s="19"/>
      <c r="F2" s="19"/>
      <c r="G2" s="19"/>
      <c r="H2" s="20"/>
      <c r="I2" s="21"/>
      <c r="J2" s="22"/>
      <c r="K2" s="22"/>
      <c r="L2" s="23"/>
      <c r="M2" s="22"/>
      <c r="N2" s="22"/>
      <c r="O2" s="22"/>
      <c r="P2" s="22"/>
      <c r="Q2" s="22"/>
      <c r="R2" s="22"/>
      <c r="S2" s="22"/>
    </row>
    <row r="3" spans="1:19">
      <c r="A3" s="24" t="s">
        <v>16</v>
      </c>
      <c r="B3" s="25"/>
      <c r="C3" s="26" t="s">
        <v>18</v>
      </c>
      <c r="D3" s="24" t="s">
        <v>16</v>
      </c>
      <c r="E3" s="27" t="s">
        <v>21</v>
      </c>
      <c r="F3" s="28"/>
      <c r="G3" s="24" t="s">
        <v>16</v>
      </c>
      <c r="H3" s="27" t="s">
        <v>26</v>
      </c>
      <c r="I3" s="28"/>
      <c r="J3" s="24" t="s">
        <v>16</v>
      </c>
      <c r="K3" s="27" t="s">
        <v>27</v>
      </c>
      <c r="L3" s="28"/>
      <c r="M3" s="24" t="s">
        <v>16</v>
      </c>
      <c r="N3" s="27" t="s">
        <v>27</v>
      </c>
      <c r="O3" s="28"/>
      <c r="P3" s="29"/>
      <c r="Q3" s="30"/>
      <c r="R3" s="30"/>
    </row>
    <row r="4" spans="1:19">
      <c r="A4" s="31">
        <v>1</v>
      </c>
      <c r="B4" s="32"/>
      <c r="C4" s="33"/>
      <c r="D4" s="31">
        <v>1</v>
      </c>
      <c r="E4" s="34"/>
      <c r="F4" s="35"/>
      <c r="G4" s="31">
        <v>1</v>
      </c>
      <c r="H4" s="34"/>
      <c r="I4" s="35"/>
      <c r="J4" s="31">
        <v>1</v>
      </c>
      <c r="K4" s="34"/>
      <c r="L4" s="35"/>
      <c r="M4" s="31">
        <v>0</v>
      </c>
      <c r="N4" s="34"/>
      <c r="O4" s="35"/>
      <c r="Q4" s="36"/>
      <c r="R4" s="36"/>
    </row>
    <row r="5" spans="1:19">
      <c r="A5" s="31"/>
      <c r="B5" s="37" t="s">
        <v>17</v>
      </c>
      <c r="C5" s="38" t="s">
        <v>3</v>
      </c>
      <c r="D5" s="31"/>
      <c r="E5" s="37" t="s">
        <v>17</v>
      </c>
      <c r="F5" s="38" t="s">
        <v>3</v>
      </c>
      <c r="G5" s="31"/>
      <c r="H5" s="37" t="s">
        <v>17</v>
      </c>
      <c r="I5" s="38" t="s">
        <v>3</v>
      </c>
      <c r="J5" s="31"/>
      <c r="K5" s="37" t="s">
        <v>17</v>
      </c>
      <c r="L5" s="38" t="s">
        <v>3</v>
      </c>
      <c r="M5" s="31"/>
      <c r="N5" s="37" t="s">
        <v>17</v>
      </c>
      <c r="O5" s="38" t="s">
        <v>3</v>
      </c>
      <c r="Q5" s="29"/>
      <c r="R5" s="29"/>
    </row>
    <row r="6" spans="1:19">
      <c r="A6" s="39" t="s">
        <v>35</v>
      </c>
      <c r="B6" s="37"/>
      <c r="C6" s="38"/>
      <c r="D6" s="39" t="s">
        <v>35</v>
      </c>
      <c r="E6" s="37"/>
      <c r="F6" s="38"/>
      <c r="G6" s="39" t="s">
        <v>35</v>
      </c>
      <c r="H6" s="37"/>
      <c r="I6" s="38"/>
      <c r="J6" s="39" t="s">
        <v>35</v>
      </c>
      <c r="K6" s="37"/>
      <c r="L6" s="38"/>
      <c r="M6" s="39" t="s">
        <v>35</v>
      </c>
      <c r="N6" s="37"/>
      <c r="O6" s="38"/>
      <c r="Q6" s="29"/>
      <c r="R6" s="29"/>
    </row>
    <row r="7" spans="1:19">
      <c r="A7" s="31">
        <v>0</v>
      </c>
      <c r="B7" s="40">
        <v>170</v>
      </c>
      <c r="C7" s="41" t="s">
        <v>0</v>
      </c>
      <c r="D7" s="31">
        <v>0</v>
      </c>
      <c r="E7" s="40">
        <v>8</v>
      </c>
      <c r="F7" s="41" t="s">
        <v>22</v>
      </c>
      <c r="G7" s="31">
        <v>0</v>
      </c>
      <c r="H7" s="40">
        <v>80</v>
      </c>
      <c r="I7" s="41" t="s">
        <v>22</v>
      </c>
      <c r="J7" s="31">
        <v>0</v>
      </c>
      <c r="K7" s="40">
        <v>6</v>
      </c>
      <c r="L7" s="41" t="s">
        <v>32</v>
      </c>
      <c r="M7" s="31">
        <v>0</v>
      </c>
      <c r="N7" s="40">
        <v>6</v>
      </c>
      <c r="O7" s="41" t="s">
        <v>32</v>
      </c>
    </row>
    <row r="8" spans="1:19">
      <c r="A8" s="31"/>
      <c r="B8" s="40">
        <v>2</v>
      </c>
      <c r="C8" s="41" t="s">
        <v>19</v>
      </c>
      <c r="D8" s="31"/>
      <c r="E8" s="40">
        <v>30</v>
      </c>
      <c r="F8" s="41" t="s">
        <v>43</v>
      </c>
      <c r="G8" s="31"/>
      <c r="H8" s="40">
        <v>4</v>
      </c>
      <c r="I8" s="41" t="s">
        <v>69</v>
      </c>
      <c r="J8" s="31"/>
      <c r="K8" s="40">
        <v>187</v>
      </c>
      <c r="L8" s="41" t="s">
        <v>23</v>
      </c>
      <c r="M8" s="31"/>
      <c r="N8" s="40">
        <v>187</v>
      </c>
      <c r="O8" s="41" t="s">
        <v>23</v>
      </c>
    </row>
    <row r="9" spans="1:19">
      <c r="A9" s="31"/>
      <c r="B9" s="40">
        <v>60</v>
      </c>
      <c r="C9" s="41" t="s">
        <v>43</v>
      </c>
      <c r="D9" s="31"/>
      <c r="E9" s="40">
        <v>2</v>
      </c>
      <c r="F9" s="41" t="s">
        <v>23</v>
      </c>
      <c r="G9" s="31"/>
      <c r="H9" s="40">
        <v>28</v>
      </c>
      <c r="I9" s="41" t="s">
        <v>29</v>
      </c>
      <c r="J9" s="31"/>
      <c r="K9" s="40">
        <v>60</v>
      </c>
      <c r="L9" s="41" t="s">
        <v>43</v>
      </c>
      <c r="M9" s="31"/>
      <c r="N9" s="40">
        <v>60</v>
      </c>
      <c r="O9" s="41" t="s">
        <v>20</v>
      </c>
    </row>
    <row r="10" spans="1:19">
      <c r="A10" s="31"/>
      <c r="B10" s="40"/>
      <c r="C10" s="41"/>
      <c r="D10" s="31"/>
      <c r="E10" s="40">
        <v>30</v>
      </c>
      <c r="F10" s="41" t="s">
        <v>24</v>
      </c>
      <c r="G10" s="31"/>
      <c r="H10" s="40">
        <v>90</v>
      </c>
      <c r="I10" s="41" t="s">
        <v>19</v>
      </c>
      <c r="J10" s="31"/>
      <c r="K10" s="40">
        <v>30</v>
      </c>
      <c r="L10" s="41" t="s">
        <v>30</v>
      </c>
      <c r="M10" s="31"/>
      <c r="N10" s="40">
        <v>30</v>
      </c>
      <c r="O10" s="41" t="s">
        <v>30</v>
      </c>
    </row>
    <row r="11" spans="1:19">
      <c r="A11" s="31"/>
      <c r="B11" s="40"/>
      <c r="C11" s="41"/>
      <c r="D11" s="31"/>
      <c r="E11" s="40">
        <v>2</v>
      </c>
      <c r="F11" s="41" t="s">
        <v>0</v>
      </c>
      <c r="G11" s="31"/>
      <c r="H11" s="40">
        <v>298</v>
      </c>
      <c r="I11" s="41" t="s">
        <v>30</v>
      </c>
      <c r="J11" s="31"/>
      <c r="K11" s="40">
        <v>14</v>
      </c>
      <c r="L11" s="41" t="s">
        <v>33</v>
      </c>
      <c r="M11" s="31"/>
      <c r="N11" s="40">
        <v>14</v>
      </c>
      <c r="O11" s="41" t="s">
        <v>33</v>
      </c>
    </row>
    <row r="12" spans="1:19">
      <c r="A12" s="31"/>
      <c r="B12" s="40"/>
      <c r="C12" s="41"/>
      <c r="D12" s="31"/>
      <c r="E12" s="40">
        <v>6</v>
      </c>
      <c r="F12" s="41" t="s">
        <v>30</v>
      </c>
      <c r="G12" s="31"/>
      <c r="H12" s="40">
        <v>10</v>
      </c>
      <c r="I12" s="41" t="s">
        <v>43</v>
      </c>
      <c r="J12" s="31"/>
      <c r="K12" s="40">
        <v>4</v>
      </c>
      <c r="L12" s="41" t="s">
        <v>100</v>
      </c>
      <c r="M12" s="31"/>
      <c r="N12" s="40">
        <v>4</v>
      </c>
      <c r="O12" s="41" t="s">
        <v>100</v>
      </c>
    </row>
    <row r="13" spans="1:19">
      <c r="A13" s="31"/>
      <c r="B13" s="40"/>
      <c r="C13" s="41"/>
      <c r="D13" s="31"/>
      <c r="E13" s="40"/>
      <c r="F13" s="41"/>
      <c r="G13" s="31"/>
      <c r="H13" s="40">
        <v>20</v>
      </c>
      <c r="I13" s="41" t="s">
        <v>47</v>
      </c>
      <c r="J13" s="31"/>
      <c r="K13" s="40"/>
      <c r="L13" s="41"/>
      <c r="M13" s="31"/>
      <c r="N13" s="40"/>
      <c r="O13" s="41"/>
    </row>
    <row r="14" spans="1:19">
      <c r="A14" s="31"/>
      <c r="B14" s="40"/>
      <c r="C14" s="41"/>
      <c r="D14" s="31"/>
      <c r="E14" s="40"/>
      <c r="F14" s="41"/>
      <c r="G14" s="31"/>
      <c r="H14" s="40">
        <v>2</v>
      </c>
      <c r="I14" s="41" t="s">
        <v>31</v>
      </c>
      <c r="J14" s="31"/>
      <c r="K14" s="40"/>
      <c r="L14" s="41"/>
      <c r="M14" s="31"/>
      <c r="N14" s="40"/>
      <c r="O14" s="41"/>
    </row>
    <row r="15" spans="1:19">
      <c r="A15" s="31"/>
      <c r="B15" s="40"/>
      <c r="C15" s="41"/>
      <c r="D15" s="31"/>
      <c r="E15" s="40"/>
      <c r="F15" s="41"/>
      <c r="G15" s="31"/>
      <c r="H15" s="40"/>
      <c r="I15" s="41" t="s">
        <v>0</v>
      </c>
      <c r="J15" s="31"/>
      <c r="K15" s="40"/>
      <c r="L15" s="41"/>
      <c r="M15" s="31"/>
      <c r="N15" s="40"/>
      <c r="O15" s="41"/>
    </row>
    <row r="16" spans="1:19" ht="23" thickBot="1">
      <c r="A16" s="42"/>
      <c r="B16" s="43"/>
      <c r="C16" s="44"/>
      <c r="D16" s="42"/>
      <c r="E16" s="43"/>
      <c r="F16" s="44"/>
      <c r="G16" s="42"/>
      <c r="H16" s="43"/>
      <c r="I16" s="44"/>
      <c r="J16" s="42"/>
      <c r="K16" s="43"/>
      <c r="L16" s="44"/>
      <c r="M16" s="42"/>
      <c r="N16" s="43"/>
      <c r="O16" s="44"/>
    </row>
    <row r="17" spans="1:15" ht="23" thickBot="1"/>
    <row r="18" spans="1:15">
      <c r="A18" s="24" t="s">
        <v>16</v>
      </c>
      <c r="B18" s="25"/>
      <c r="C18" s="26" t="s">
        <v>18</v>
      </c>
      <c r="D18" s="24" t="s">
        <v>16</v>
      </c>
      <c r="E18" s="27" t="s">
        <v>21</v>
      </c>
      <c r="F18" s="28"/>
      <c r="G18" s="24" t="s">
        <v>16</v>
      </c>
      <c r="H18" s="27" t="s">
        <v>26</v>
      </c>
      <c r="I18" s="28"/>
      <c r="J18" s="24" t="s">
        <v>16</v>
      </c>
      <c r="K18" s="27" t="s">
        <v>27</v>
      </c>
      <c r="L18" s="28"/>
      <c r="M18" s="24" t="s">
        <v>16</v>
      </c>
      <c r="N18" s="27" t="s">
        <v>27</v>
      </c>
      <c r="O18" s="28"/>
    </row>
    <row r="19" spans="1:15">
      <c r="A19" s="31">
        <v>1</v>
      </c>
      <c r="B19" s="32"/>
      <c r="C19" s="33"/>
      <c r="D19" s="31">
        <v>0</v>
      </c>
      <c r="E19" s="34"/>
      <c r="F19" s="35"/>
      <c r="G19" s="31">
        <v>0</v>
      </c>
      <c r="H19" s="34"/>
      <c r="I19" s="35"/>
      <c r="J19" s="31">
        <v>0</v>
      </c>
      <c r="K19" s="34"/>
      <c r="L19" s="35"/>
      <c r="M19" s="31">
        <v>0</v>
      </c>
      <c r="N19" s="34"/>
      <c r="O19" s="35"/>
    </row>
    <row r="20" spans="1:15">
      <c r="A20" s="31"/>
      <c r="B20" s="37" t="s">
        <v>17</v>
      </c>
      <c r="C20" s="38" t="s">
        <v>3</v>
      </c>
      <c r="D20" s="31"/>
      <c r="E20" s="37" t="s">
        <v>17</v>
      </c>
      <c r="F20" s="38" t="s">
        <v>3</v>
      </c>
      <c r="G20" s="31"/>
      <c r="H20" s="37" t="s">
        <v>17</v>
      </c>
      <c r="I20" s="38" t="s">
        <v>3</v>
      </c>
      <c r="J20" s="31"/>
      <c r="K20" s="37" t="s">
        <v>17</v>
      </c>
      <c r="L20" s="38" t="s">
        <v>3</v>
      </c>
      <c r="M20" s="31"/>
      <c r="N20" s="37" t="s">
        <v>17</v>
      </c>
      <c r="O20" s="38" t="s">
        <v>3</v>
      </c>
    </row>
    <row r="21" spans="1:15">
      <c r="A21" s="39" t="s">
        <v>35</v>
      </c>
      <c r="B21" s="37"/>
      <c r="C21" s="38"/>
      <c r="D21" s="39" t="s">
        <v>35</v>
      </c>
      <c r="E21" s="37"/>
      <c r="F21" s="38"/>
      <c r="G21" s="39" t="s">
        <v>35</v>
      </c>
      <c r="H21" s="37"/>
      <c r="I21" s="38"/>
      <c r="J21" s="39" t="s">
        <v>35</v>
      </c>
      <c r="K21" s="37"/>
      <c r="L21" s="38"/>
      <c r="M21" s="39" t="s">
        <v>35</v>
      </c>
      <c r="N21" s="37"/>
      <c r="O21" s="38"/>
    </row>
    <row r="22" spans="1:15">
      <c r="A22" s="31">
        <v>0</v>
      </c>
      <c r="B22" s="40">
        <v>170</v>
      </c>
      <c r="C22" s="41" t="s">
        <v>0</v>
      </c>
      <c r="D22" s="31">
        <v>0</v>
      </c>
      <c r="E22" s="40">
        <v>8</v>
      </c>
      <c r="F22" s="41" t="s">
        <v>22</v>
      </c>
      <c r="G22" s="31">
        <v>0</v>
      </c>
      <c r="H22" s="40">
        <v>80</v>
      </c>
      <c r="I22" s="41" t="s">
        <v>22</v>
      </c>
      <c r="J22" s="31">
        <v>0</v>
      </c>
      <c r="K22" s="40">
        <v>6</v>
      </c>
      <c r="L22" s="41" t="s">
        <v>32</v>
      </c>
      <c r="M22" s="31">
        <v>0</v>
      </c>
      <c r="N22" s="40">
        <v>6</v>
      </c>
      <c r="O22" s="41" t="s">
        <v>32</v>
      </c>
    </row>
    <row r="23" spans="1:15">
      <c r="A23" s="31"/>
      <c r="B23" s="40">
        <v>2</v>
      </c>
      <c r="C23" s="41" t="s">
        <v>19</v>
      </c>
      <c r="D23" s="31"/>
      <c r="E23" s="40">
        <v>30</v>
      </c>
      <c r="F23" s="41" t="s">
        <v>20</v>
      </c>
      <c r="G23" s="31"/>
      <c r="H23" s="40">
        <v>4</v>
      </c>
      <c r="I23" s="41" t="s">
        <v>28</v>
      </c>
      <c r="J23" s="31"/>
      <c r="K23" s="40">
        <v>187</v>
      </c>
      <c r="L23" s="41" t="s">
        <v>23</v>
      </c>
      <c r="M23" s="31"/>
      <c r="N23" s="40">
        <v>187</v>
      </c>
      <c r="O23" s="41" t="s">
        <v>23</v>
      </c>
    </row>
    <row r="24" spans="1:15">
      <c r="A24" s="31"/>
      <c r="B24" s="40">
        <v>60</v>
      </c>
      <c r="C24" s="41" t="s">
        <v>43</v>
      </c>
      <c r="D24" s="31"/>
      <c r="E24" s="40">
        <v>2</v>
      </c>
      <c r="F24" s="41" t="s">
        <v>23</v>
      </c>
      <c r="G24" s="31"/>
      <c r="H24" s="40">
        <v>28</v>
      </c>
      <c r="I24" s="41" t="s">
        <v>29</v>
      </c>
      <c r="J24" s="31"/>
      <c r="K24" s="40">
        <v>60</v>
      </c>
      <c r="L24" s="41" t="s">
        <v>20</v>
      </c>
      <c r="M24" s="31"/>
      <c r="N24" s="40">
        <v>60</v>
      </c>
      <c r="O24" s="41" t="s">
        <v>20</v>
      </c>
    </row>
    <row r="25" spans="1:15">
      <c r="A25" s="31"/>
      <c r="B25" s="40"/>
      <c r="C25" s="41"/>
      <c r="D25" s="31"/>
      <c r="E25" s="40">
        <v>30</v>
      </c>
      <c r="F25" s="41" t="s">
        <v>24</v>
      </c>
      <c r="G25" s="31"/>
      <c r="H25" s="40">
        <v>90</v>
      </c>
      <c r="I25" s="41" t="s">
        <v>19</v>
      </c>
      <c r="J25" s="31"/>
      <c r="K25" s="40">
        <v>30</v>
      </c>
      <c r="L25" s="41" t="s">
        <v>30</v>
      </c>
      <c r="M25" s="31"/>
      <c r="N25" s="40">
        <v>30</v>
      </c>
      <c r="O25" s="41" t="s">
        <v>30</v>
      </c>
    </row>
    <row r="26" spans="1:15">
      <c r="A26" s="31"/>
      <c r="B26" s="40"/>
      <c r="C26" s="41"/>
      <c r="D26" s="31"/>
      <c r="E26" s="40">
        <v>2</v>
      </c>
      <c r="F26" s="41" t="s">
        <v>0</v>
      </c>
      <c r="G26" s="31"/>
      <c r="H26" s="40">
        <v>298</v>
      </c>
      <c r="I26" s="41" t="s">
        <v>30</v>
      </c>
      <c r="J26" s="31"/>
      <c r="K26" s="40">
        <v>14</v>
      </c>
      <c r="L26" s="41" t="s">
        <v>33</v>
      </c>
      <c r="M26" s="31"/>
      <c r="N26" s="40">
        <v>14</v>
      </c>
      <c r="O26" s="41" t="s">
        <v>33</v>
      </c>
    </row>
    <row r="27" spans="1:15">
      <c r="A27" s="31"/>
      <c r="B27" s="40"/>
      <c r="C27" s="41"/>
      <c r="D27" s="31"/>
      <c r="E27" s="40">
        <v>6</v>
      </c>
      <c r="F27" s="41" t="s">
        <v>25</v>
      </c>
      <c r="G27" s="31"/>
      <c r="H27" s="40">
        <v>10</v>
      </c>
      <c r="I27" s="41" t="s">
        <v>20</v>
      </c>
      <c r="J27" s="31"/>
      <c r="K27" s="40">
        <v>4</v>
      </c>
      <c r="L27" s="41" t="s">
        <v>1</v>
      </c>
      <c r="M27" s="31"/>
      <c r="N27" s="40">
        <v>4</v>
      </c>
      <c r="O27" s="41" t="s">
        <v>1</v>
      </c>
    </row>
    <row r="28" spans="1:15">
      <c r="A28" s="31"/>
      <c r="B28" s="40"/>
      <c r="C28" s="41"/>
      <c r="D28" s="31"/>
      <c r="E28" s="40"/>
      <c r="F28" s="41"/>
      <c r="G28" s="31"/>
      <c r="H28" s="40">
        <v>20</v>
      </c>
      <c r="I28" s="41" t="s">
        <v>6</v>
      </c>
      <c r="J28" s="31"/>
      <c r="K28" s="40"/>
      <c r="L28" s="41"/>
      <c r="M28" s="31"/>
      <c r="N28" s="40"/>
      <c r="O28" s="41"/>
    </row>
    <row r="29" spans="1:15">
      <c r="A29" s="31"/>
      <c r="B29" s="40"/>
      <c r="C29" s="41"/>
      <c r="D29" s="31"/>
      <c r="E29" s="40"/>
      <c r="F29" s="41"/>
      <c r="G29" s="31"/>
      <c r="H29" s="40">
        <v>2</v>
      </c>
      <c r="I29" s="41" t="s">
        <v>31</v>
      </c>
      <c r="J29" s="31"/>
      <c r="K29" s="40"/>
      <c r="L29" s="41"/>
      <c r="M29" s="31"/>
      <c r="N29" s="40"/>
      <c r="O29" s="41"/>
    </row>
    <row r="30" spans="1:15">
      <c r="A30" s="31"/>
      <c r="B30" s="40"/>
      <c r="C30" s="41"/>
      <c r="D30" s="31"/>
      <c r="E30" s="40"/>
      <c r="F30" s="41"/>
      <c r="G30" s="31"/>
      <c r="H30" s="40"/>
      <c r="I30" s="41" t="s">
        <v>0</v>
      </c>
      <c r="J30" s="31"/>
      <c r="K30" s="40"/>
      <c r="L30" s="41"/>
      <c r="M30" s="31"/>
      <c r="N30" s="40"/>
      <c r="O30" s="41"/>
    </row>
    <row r="31" spans="1:15" ht="23" thickBot="1">
      <c r="A31" s="42"/>
      <c r="B31" s="43"/>
      <c r="C31" s="44"/>
      <c r="D31" s="42"/>
      <c r="E31" s="43"/>
      <c r="F31" s="44"/>
      <c r="G31" s="42"/>
      <c r="H31" s="43"/>
      <c r="I31" s="44"/>
      <c r="J31" s="42"/>
      <c r="K31" s="43"/>
      <c r="L31" s="44"/>
      <c r="M31" s="42"/>
      <c r="N31" s="43"/>
      <c r="O31" s="44"/>
    </row>
  </sheetData>
  <mergeCells count="21">
    <mergeCell ref="A1:O1"/>
    <mergeCell ref="K18:L18"/>
    <mergeCell ref="N18:O18"/>
    <mergeCell ref="K19:L19"/>
    <mergeCell ref="N19:O19"/>
    <mergeCell ref="Q4:R4"/>
    <mergeCell ref="E3:F3"/>
    <mergeCell ref="H3:I3"/>
    <mergeCell ref="K3:L3"/>
    <mergeCell ref="N3:O3"/>
    <mergeCell ref="Q3:R3"/>
    <mergeCell ref="E4:F4"/>
    <mergeCell ref="H4:I4"/>
    <mergeCell ref="K4:L4"/>
    <mergeCell ref="N4:O4"/>
    <mergeCell ref="E18:F18"/>
    <mergeCell ref="H18:I18"/>
    <mergeCell ref="E19:F19"/>
    <mergeCell ref="H19:I19"/>
    <mergeCell ref="A2:C2"/>
    <mergeCell ref="D2:G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BFC77-BBAC-774E-A21F-AA305A9D41A0}">
  <dimension ref="A1"/>
  <sheetViews>
    <sheetView workbookViewId="0">
      <selection activeCell="A2" sqref="A2"/>
    </sheetView>
  </sheetViews>
  <sheetFormatPr baseColWidth="10" defaultRowHeight="15"/>
  <sheetData>
    <row r="1" spans="1:1">
      <c r="A1" t="s">
        <v>176</v>
      </c>
    </row>
  </sheetData>
  <pageMargins left="0.7" right="0.7" top="0.75" bottom="0.75" header="0.3" footer="0.3"/>
  <pageSetup paperSize="9"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D72DF-679B-4A75-87AA-E453D9FFC4A0}">
  <sheetPr codeName="Feuil1">
    <pageSetUpPr fitToPage="1"/>
  </sheetPr>
  <dimension ref="A1:I98"/>
  <sheetViews>
    <sheetView zoomScaleNormal="100" workbookViewId="0">
      <selection activeCell="H27" sqref="H27"/>
    </sheetView>
  </sheetViews>
  <sheetFormatPr baseColWidth="10" defaultRowHeight="22"/>
  <cols>
    <col min="1" max="1" width="30.5" style="4" bestFit="1" customWidth="1"/>
    <col min="2" max="2" width="10.83203125" style="4"/>
    <col min="3" max="3" width="10.83203125" style="4" customWidth="1"/>
    <col min="4" max="4" width="9.5" style="7" customWidth="1"/>
    <col min="5" max="5" width="25" style="4" bestFit="1" customWidth="1"/>
    <col min="6" max="6" width="10.83203125" style="4" customWidth="1"/>
    <col min="7" max="7" width="10.83203125" style="4"/>
    <col min="8" max="8" width="14.33203125" style="4" bestFit="1" customWidth="1"/>
    <col min="9" max="9" width="10.83203125" style="4"/>
    <col min="10" max="10" width="27.6640625" style="4" bestFit="1" customWidth="1"/>
    <col min="11" max="11" width="10.83203125" style="4"/>
    <col min="12" max="12" width="24.5" style="4" bestFit="1" customWidth="1"/>
    <col min="13" max="16384" width="10.83203125" style="4"/>
  </cols>
  <sheetData>
    <row r="1" spans="1:9" ht="33" customHeight="1">
      <c r="A1" s="10" t="s">
        <v>174</v>
      </c>
      <c r="B1" s="10"/>
      <c r="C1" s="10"/>
      <c r="D1" s="10"/>
      <c r="E1" s="10"/>
      <c r="F1" s="10"/>
      <c r="G1" s="10"/>
      <c r="H1" s="3"/>
      <c r="I1" s="3"/>
    </row>
    <row r="2" spans="1:9" ht="23">
      <c r="A2" s="3"/>
      <c r="B2" s="3"/>
      <c r="C2" s="3"/>
      <c r="D2" s="3"/>
      <c r="E2" s="3"/>
      <c r="F2" s="3"/>
      <c r="G2" s="3"/>
      <c r="H2" s="3"/>
      <c r="I2" s="3"/>
    </row>
    <row r="3" spans="1:9" ht="22" customHeight="1">
      <c r="A3" s="11" t="s">
        <v>173</v>
      </c>
      <c r="B3" s="5" t="s">
        <v>8</v>
      </c>
      <c r="C3" s="5" t="s">
        <v>9</v>
      </c>
      <c r="D3" s="6"/>
      <c r="E3" s="11" t="s">
        <v>95</v>
      </c>
      <c r="F3" s="5" t="s">
        <v>8</v>
      </c>
      <c r="G3" s="5" t="s">
        <v>9</v>
      </c>
    </row>
    <row r="4" spans="1:9" ht="22" customHeight="1">
      <c r="A4" s="6"/>
      <c r="B4" s="6"/>
      <c r="C4" s="6"/>
    </row>
    <row r="5" spans="1:9" ht="22" customHeight="1">
      <c r="A5" s="9" t="s">
        <v>22</v>
      </c>
      <c r="B5" s="9">
        <f>(SUMPRODUCT((RECETTES!$C$7:$C$17='LISTE DE COURSE'!A5)*(RECETTES!$B$7:$B$17))*RECETTES!$A$4)+(SUMPRODUCT((RECETTES!$F$7:$F$17='LISTE DE COURSE'!A5)*(RECETTES!$E$7:$E$17))*RECETTES!$D$4)+(SUMPRODUCT((RECETTES!$I$7:$I$17='LISTE DE COURSE'!A5)*(RECETTES!$H$7:$H$17))*RECETTES!$G$4)+(SUMPRODUCT((RECETTES!$K$7:$K$17='LISTE DE COURSE'!A5)*(RECETTES!$K$7:$K$17))*RECETTES!$J$4)+(SUMPRODUCT((RECETTES!$O$7:$O$17='LISTE DE COURSE'!A5)*(RECETTES!$N$7:$N$17))*RECETTES!$M$4)+(SUMPRODUCT((RECETTES!$C$22:$C$31='LISTE DE COURSE'!A5)*(RECETTES!$B$22:$B$31))*RECETTES!$A$19)+(SUMPRODUCT((RECETTES!$F$22:$F$31='LISTE DE COURSE'!A5)*(RECETTES!$E$22:$E$31))*RECETTES!$D$19)+(SUMPRODUCT((RECETTES!$I$22:$I$31='LISTE DE COURSE'!A5)*(RECETTES!$H$22:$H$31))*RECETTES!$G$19)</f>
        <v>88</v>
      </c>
      <c r="C5" s="9">
        <f>IF(SUMPRODUCT(('LISTE DE COURSE'!B5)-(STOCK!B5))&gt;0,SUMPRODUCT(('LISTE DE COURSE'!B5)-(STOCK!B5)),0)</f>
        <v>88</v>
      </c>
      <c r="E5" s="8" t="s">
        <v>15</v>
      </c>
      <c r="F5" s="9">
        <f>(SUMPRODUCT((RECETTES!$C$7:$C$17='LISTE DE COURSE'!E5)*(RECETTES!$B$7:$B$17))*RECETTES!$A$4)+(SUMPRODUCT((RECETTES!$F$7:$F$17='LISTE DE COURSE'!E5)*(RECETTES!$E$7:$E$17))*RECETTES!$D$4)+(SUMPRODUCT((RECETTES!$I$7:$I$17='LISTE DE COURSE'!E5)*(RECETTES!$H$7:$H$17))*RECETTES!$G$4)+(SUMPRODUCT((RECETTES!$K$7:$K$17='LISTE DE COURSE'!E5)*(RECETTES!$K$7:$K$17))*RECETTES!$J$4)+(SUMPRODUCT((RECETTES!$O$7:$O$17='LISTE DE COURSE'!E5)*(RECETTES!$N$7:$N$17))*RECETTES!$M$4)+(SUMPRODUCT((RECETTES!$C$22:$C$31='LISTE DE COURSE'!E5)*(RECETTES!$B$22:$B$31))*RECETTES!$A$19)+(SUMPRODUCT((RECETTES!$F$22:$F$31='LISTE DE COURSE'!E5)*(RECETTES!$E$22:$E$31))*RECETTES!$D$19)+(SUMPRODUCT((RECETTES!$I$22:$I$31='LISTE DE COURSE'!E5)*(RECETTES!$H$22:$H$31))*RECETTES!$G$19)</f>
        <v>0</v>
      </c>
      <c r="G5" s="9">
        <f>IF(SUMPRODUCT(('LISTE DE COURSE'!F5)-(STOCK!E5))&gt;0,SUMPRODUCT(('LISTE DE COURSE'!F5)-(STOCK!E5)),0)</f>
        <v>0</v>
      </c>
    </row>
    <row r="6" spans="1:9" ht="22" customHeight="1">
      <c r="A6" s="9" t="s">
        <v>36</v>
      </c>
      <c r="B6" s="9">
        <f>(SUMPRODUCT((RECETTES!$C$7:$C$17='LISTE DE COURSE'!A6)*(RECETTES!$B$7:$B$17))*RECETTES!$A$4)+(SUMPRODUCT((RECETTES!$F$7:$F$17='LISTE DE COURSE'!A6)*(RECETTES!$E$7:$E$17))*RECETTES!$D$4)+(SUMPRODUCT((RECETTES!$I$7:$I$17='LISTE DE COURSE'!A6)*(RECETTES!$H$7:$H$17))*RECETTES!$G$4)+(SUMPRODUCT((RECETTES!$K$7:$K$17='LISTE DE COURSE'!A6)*(RECETTES!$K$7:$K$17))*RECETTES!$J$4)+(SUMPRODUCT((RECETTES!$O$7:$O$17='LISTE DE COURSE'!A6)*(RECETTES!$N$7:$N$17))*RECETTES!$M$4)+(SUMPRODUCT((RECETTES!$C$22:$C$31='LISTE DE COURSE'!A6)*(RECETTES!$B$22:$B$31))*RECETTES!$A$19)+(SUMPRODUCT((RECETTES!$F$22:$F$31='LISTE DE COURSE'!A6)*(RECETTES!$E$22:$E$31))*RECETTES!$D$19)+(SUMPRODUCT((RECETTES!$I$22:$I$31='LISTE DE COURSE'!A6)*(RECETTES!$H$22:$H$31))*RECETTES!$G$19)</f>
        <v>0</v>
      </c>
      <c r="C6" s="9">
        <f>IF(SUMPRODUCT(('LISTE DE COURSE'!B6)-(STOCK!B6))&gt;0,SUMPRODUCT(('LISTE DE COURSE'!B6)-(STOCK!B6)),0)</f>
        <v>0</v>
      </c>
      <c r="E6" s="8" t="s">
        <v>96</v>
      </c>
      <c r="F6" s="9">
        <f>(SUMPRODUCT((RECETTES!$C$7:$C$17='LISTE DE COURSE'!E6)*(RECETTES!$B$7:$B$17))*RECETTES!$A$4)+(SUMPRODUCT((RECETTES!$F$7:$F$17='LISTE DE COURSE'!E6)*(RECETTES!$E$7:$E$17))*RECETTES!$D$4)+(SUMPRODUCT((RECETTES!$I$7:$I$17='LISTE DE COURSE'!E6)*(RECETTES!$H$7:$H$17))*RECETTES!$G$4)+(SUMPRODUCT((RECETTES!$K$7:$K$17='LISTE DE COURSE'!E6)*(RECETTES!$K$7:$K$17))*RECETTES!$J$4)+(SUMPRODUCT((RECETTES!$O$7:$O$17='LISTE DE COURSE'!E6)*(RECETTES!$N$7:$N$17))*RECETTES!$M$4)+(SUMPRODUCT((RECETTES!$C$22:$C$31='LISTE DE COURSE'!E6)*(RECETTES!$B$22:$B$31))*RECETTES!$A$19)+(SUMPRODUCT((RECETTES!$F$22:$F$31='LISTE DE COURSE'!E6)*(RECETTES!$E$22:$E$31))*RECETTES!$D$19)+(SUMPRODUCT((RECETTES!$I$22:$I$31='LISTE DE COURSE'!E6)*(RECETTES!$H$22:$H$31))*RECETTES!$G$19)</f>
        <v>0</v>
      </c>
      <c r="G6" s="9">
        <f>IF(SUMPRODUCT(('LISTE DE COURSE'!F6)-(STOCK!E6))&gt;0,SUMPRODUCT(('LISTE DE COURSE'!F6)-(STOCK!E6)),0)</f>
        <v>0</v>
      </c>
    </row>
    <row r="7" spans="1:9" ht="22" customHeight="1">
      <c r="A7" s="9" t="s">
        <v>33</v>
      </c>
      <c r="B7" s="9">
        <f>(SUMPRODUCT((RECETTES!$C$7:$C$17='LISTE DE COURSE'!A7)*(RECETTES!$B$7:$B$17))*RECETTES!$A$4)+(SUMPRODUCT((RECETTES!$F$7:$F$17='LISTE DE COURSE'!A7)*(RECETTES!$E$7:$E$17))*RECETTES!$D$4)+(SUMPRODUCT((RECETTES!$I$7:$I$17='LISTE DE COURSE'!A7)*(RECETTES!$H$7:$H$17))*RECETTES!$G$4)+(SUMPRODUCT((RECETTES!$K$7:$K$17='LISTE DE COURSE'!A7)*(RECETTES!$K$7:$K$17))*RECETTES!$J$4)+(SUMPRODUCT((RECETTES!$O$7:$O$17='LISTE DE COURSE'!A7)*(RECETTES!$N$7:$N$17))*RECETTES!$M$4)+(SUMPRODUCT((RECETTES!$C$22:$C$31='LISTE DE COURSE'!A7)*(RECETTES!$B$22:$B$31))*RECETTES!$A$19)+(SUMPRODUCT((RECETTES!$F$22:$F$31='LISTE DE COURSE'!A7)*(RECETTES!$E$22:$E$31))*RECETTES!$D$19)+(SUMPRODUCT((RECETTES!$I$22:$I$31='LISTE DE COURSE'!A7)*(RECETTES!$H$22:$H$31))*RECETTES!$G$19)</f>
        <v>0</v>
      </c>
      <c r="C7" s="9">
        <f>IF(SUMPRODUCT(('LISTE DE COURSE'!B7)-(STOCK!B7))&gt;0,SUMPRODUCT(('LISTE DE COURSE'!B7)-(STOCK!B7)),0)</f>
        <v>0</v>
      </c>
      <c r="E7" s="8" t="s">
        <v>97</v>
      </c>
      <c r="F7" s="9">
        <f>(SUMPRODUCT((RECETTES!$C$7:$C$17='LISTE DE COURSE'!E7)*(RECETTES!$B$7:$B$17))*RECETTES!$A$4)+(SUMPRODUCT((RECETTES!$F$7:$F$17='LISTE DE COURSE'!E7)*(RECETTES!$E$7:$E$17))*RECETTES!$D$4)+(SUMPRODUCT((RECETTES!$I$7:$I$17='LISTE DE COURSE'!E7)*(RECETTES!$H$7:$H$17))*RECETTES!$G$4)+(SUMPRODUCT((RECETTES!$K$7:$K$17='LISTE DE COURSE'!E7)*(RECETTES!$K$7:$K$17))*RECETTES!$J$4)+(SUMPRODUCT((RECETTES!$O$7:$O$17='LISTE DE COURSE'!E7)*(RECETTES!$N$7:$N$17))*RECETTES!$M$4)+(SUMPRODUCT((RECETTES!$C$22:$C$31='LISTE DE COURSE'!E7)*(RECETTES!$B$22:$B$31))*RECETTES!$A$19)+(SUMPRODUCT((RECETTES!$F$22:$F$31='LISTE DE COURSE'!E7)*(RECETTES!$E$22:$E$31))*RECETTES!$D$19)+(SUMPRODUCT((RECETTES!$I$22:$I$31='LISTE DE COURSE'!E7)*(RECETTES!$H$22:$H$31))*RECETTES!$G$19)</f>
        <v>0</v>
      </c>
      <c r="G7" s="9">
        <f>IF(SUMPRODUCT(('LISTE DE COURSE'!F7)-(STOCK!E7))&gt;0,SUMPRODUCT(('LISTE DE COURSE'!F7)-(STOCK!E7)),0)</f>
        <v>0</v>
      </c>
    </row>
    <row r="8" spans="1:9" ht="22" customHeight="1">
      <c r="A8" s="9" t="s">
        <v>31</v>
      </c>
      <c r="B8" s="9">
        <f>(SUMPRODUCT((RECETTES!$C$7:$C$17='LISTE DE COURSE'!A8)*(RECETTES!$B$7:$B$17))*RECETTES!$A$4)+(SUMPRODUCT((RECETTES!$F$7:$F$17='LISTE DE COURSE'!A8)*(RECETTES!$E$7:$E$17))*RECETTES!$D$4)+(SUMPRODUCT((RECETTES!$I$7:$I$17='LISTE DE COURSE'!A8)*(RECETTES!$H$7:$H$17))*RECETTES!$G$4)+(SUMPRODUCT((RECETTES!$K$7:$K$17='LISTE DE COURSE'!A8)*(RECETTES!$K$7:$K$17))*RECETTES!$J$4)+(SUMPRODUCT((RECETTES!$O$7:$O$17='LISTE DE COURSE'!A8)*(RECETTES!$N$7:$N$17))*RECETTES!$M$4)+(SUMPRODUCT((RECETTES!$C$22:$C$31='LISTE DE COURSE'!A8)*(RECETTES!$B$22:$B$31))*RECETTES!$A$19)+(SUMPRODUCT((RECETTES!$F$22:$F$31='LISTE DE COURSE'!A8)*(RECETTES!$E$22:$E$31))*RECETTES!$D$19)+(SUMPRODUCT((RECETTES!$I$22:$I$31='LISTE DE COURSE'!A8)*(RECETTES!$H$22:$H$31))*RECETTES!$G$19)</f>
        <v>2</v>
      </c>
      <c r="C8" s="9">
        <f>IF(SUMPRODUCT(('LISTE DE COURSE'!B8)-(STOCK!B8))&gt;0,SUMPRODUCT(('LISTE DE COURSE'!B8)-(STOCK!B8)),0)</f>
        <v>2</v>
      </c>
      <c r="E8" s="8" t="s">
        <v>98</v>
      </c>
      <c r="F8" s="9">
        <f>(SUMPRODUCT((RECETTES!$C$7:$C$17='LISTE DE COURSE'!E8)*(RECETTES!$B$7:$B$17))*RECETTES!$A$4)+(SUMPRODUCT((RECETTES!$F$7:$F$17='LISTE DE COURSE'!E8)*(RECETTES!$E$7:$E$17))*RECETTES!$D$4)+(SUMPRODUCT((RECETTES!$I$7:$I$17='LISTE DE COURSE'!E8)*(RECETTES!$H$7:$H$17))*RECETTES!$G$4)+(SUMPRODUCT((RECETTES!$K$7:$K$17='LISTE DE COURSE'!E8)*(RECETTES!$K$7:$K$17))*RECETTES!$J$4)+(SUMPRODUCT((RECETTES!$O$7:$O$17='LISTE DE COURSE'!E8)*(RECETTES!$N$7:$N$17))*RECETTES!$M$4)+(SUMPRODUCT((RECETTES!$C$22:$C$31='LISTE DE COURSE'!E8)*(RECETTES!$B$22:$B$31))*RECETTES!$A$19)+(SUMPRODUCT((RECETTES!$F$22:$F$31='LISTE DE COURSE'!E8)*(RECETTES!$E$22:$E$31))*RECETTES!$D$19)+(SUMPRODUCT((RECETTES!$I$22:$I$31='LISTE DE COURSE'!E8)*(RECETTES!$H$22:$H$31))*RECETTES!$G$19)</f>
        <v>0</v>
      </c>
      <c r="G8" s="9">
        <f>IF(SUMPRODUCT(('LISTE DE COURSE'!F8)-(STOCK!E8))&gt;0,SUMPRODUCT(('LISTE DE COURSE'!F8)-(STOCK!E8)),0)</f>
        <v>0</v>
      </c>
    </row>
    <row r="9" spans="1:9" ht="22" customHeight="1">
      <c r="A9" s="9" t="s">
        <v>37</v>
      </c>
      <c r="B9" s="9">
        <f>(SUMPRODUCT((RECETTES!$C$7:$C$17='LISTE DE COURSE'!A9)*(RECETTES!$B$7:$B$17))*RECETTES!$A$4)+(SUMPRODUCT((RECETTES!$F$7:$F$17='LISTE DE COURSE'!A9)*(RECETTES!$E$7:$E$17))*RECETTES!$D$4)+(SUMPRODUCT((RECETTES!$I$7:$I$17='LISTE DE COURSE'!A9)*(RECETTES!$H$7:$H$17))*RECETTES!$G$4)+(SUMPRODUCT((RECETTES!$K$7:$K$17='LISTE DE COURSE'!A9)*(RECETTES!$K$7:$K$17))*RECETTES!$J$4)+(SUMPRODUCT((RECETTES!$O$7:$O$17='LISTE DE COURSE'!A9)*(RECETTES!$N$7:$N$17))*RECETTES!$M$4)+(SUMPRODUCT((RECETTES!$C$22:$C$31='LISTE DE COURSE'!A9)*(RECETTES!$B$22:$B$31))*RECETTES!$A$19)+(SUMPRODUCT((RECETTES!$F$22:$F$31='LISTE DE COURSE'!A9)*(RECETTES!$E$22:$E$31))*RECETTES!$D$19)+(SUMPRODUCT((RECETTES!$I$22:$I$31='LISTE DE COURSE'!A9)*(RECETTES!$H$22:$H$31))*RECETTES!$G$19)</f>
        <v>0</v>
      </c>
      <c r="C9" s="9">
        <f>IF(SUMPRODUCT(('LISTE DE COURSE'!B9)-(STOCK!B9))&gt;0,SUMPRODUCT(('LISTE DE COURSE'!B9)-(STOCK!B9)),0)</f>
        <v>0</v>
      </c>
      <c r="E9" s="8" t="s">
        <v>99</v>
      </c>
      <c r="F9" s="9">
        <f>(SUMPRODUCT((RECETTES!$C$7:$C$17='LISTE DE COURSE'!E9)*(RECETTES!$B$7:$B$17))*RECETTES!$A$4)+(SUMPRODUCT((RECETTES!$F$7:$F$17='LISTE DE COURSE'!E9)*(RECETTES!$E$7:$E$17))*RECETTES!$D$4)+(SUMPRODUCT((RECETTES!$I$7:$I$17='LISTE DE COURSE'!E9)*(RECETTES!$H$7:$H$17))*RECETTES!$G$4)+(SUMPRODUCT((RECETTES!$K$7:$K$17='LISTE DE COURSE'!E9)*(RECETTES!$K$7:$K$17))*RECETTES!$J$4)+(SUMPRODUCT((RECETTES!$O$7:$O$17='LISTE DE COURSE'!E9)*(RECETTES!$N$7:$N$17))*RECETTES!$M$4)+(SUMPRODUCT((RECETTES!$C$22:$C$31='LISTE DE COURSE'!E9)*(RECETTES!$B$22:$B$31))*RECETTES!$A$19)+(SUMPRODUCT((RECETTES!$F$22:$F$31='LISTE DE COURSE'!E9)*(RECETTES!$E$22:$E$31))*RECETTES!$D$19)+(SUMPRODUCT((RECETTES!$I$22:$I$31='LISTE DE COURSE'!E9)*(RECETTES!$H$22:$H$31))*RECETTES!$G$19)</f>
        <v>0</v>
      </c>
      <c r="G9" s="9">
        <f>IF(SUMPRODUCT(('LISTE DE COURSE'!F9)-(STOCK!E9))&gt;0,SUMPRODUCT(('LISTE DE COURSE'!F9)-(STOCK!E9)),0)</f>
        <v>0</v>
      </c>
    </row>
    <row r="10" spans="1:9" ht="22" customHeight="1">
      <c r="A10" s="9" t="s">
        <v>38</v>
      </c>
      <c r="B10" s="9">
        <f>(SUMPRODUCT((RECETTES!$C$7:$C$17='LISTE DE COURSE'!A10)*(RECETTES!$B$7:$B$17))*RECETTES!$A$4)+(SUMPRODUCT((RECETTES!$F$7:$F$17='LISTE DE COURSE'!A10)*(RECETTES!$E$7:$E$17))*RECETTES!$D$4)+(SUMPRODUCT((RECETTES!$I$7:$I$17='LISTE DE COURSE'!A10)*(RECETTES!$H$7:$H$17))*RECETTES!$G$4)+(SUMPRODUCT((RECETTES!$K$7:$K$17='LISTE DE COURSE'!A10)*(RECETTES!$K$7:$K$17))*RECETTES!$J$4)+(SUMPRODUCT((RECETTES!$O$7:$O$17='LISTE DE COURSE'!A10)*(RECETTES!$N$7:$N$17))*RECETTES!$M$4)+(SUMPRODUCT((RECETTES!$C$22:$C$31='LISTE DE COURSE'!A10)*(RECETTES!$B$22:$B$31))*RECETTES!$A$19)+(SUMPRODUCT((RECETTES!$F$22:$F$31='LISTE DE COURSE'!A10)*(RECETTES!$E$22:$E$31))*RECETTES!$D$19)+(SUMPRODUCT((RECETTES!$I$22:$I$31='LISTE DE COURSE'!A10)*(RECETTES!$H$22:$H$31))*RECETTES!$G$19)</f>
        <v>0</v>
      </c>
      <c r="C10" s="9">
        <f>IF(SUMPRODUCT(('LISTE DE COURSE'!B10)-(STOCK!B10))&gt;0,SUMPRODUCT(('LISTE DE COURSE'!B10)-(STOCK!B10)),0)</f>
        <v>0</v>
      </c>
      <c r="E10" s="8" t="s">
        <v>14</v>
      </c>
      <c r="F10" s="9">
        <f>(SUMPRODUCT((RECETTES!$C$7:$C$17='LISTE DE COURSE'!E10)*(RECETTES!$B$7:$B$17))*RECETTES!$A$4)+(SUMPRODUCT((RECETTES!$F$7:$F$17='LISTE DE COURSE'!E10)*(RECETTES!$E$7:$E$17))*RECETTES!$D$4)+(SUMPRODUCT((RECETTES!$I$7:$I$17='LISTE DE COURSE'!E10)*(RECETTES!$H$7:$H$17))*RECETTES!$G$4)+(SUMPRODUCT((RECETTES!$K$7:$K$17='LISTE DE COURSE'!E10)*(RECETTES!$K$7:$K$17))*RECETTES!$J$4)+(SUMPRODUCT((RECETTES!$O$7:$O$17='LISTE DE COURSE'!E10)*(RECETTES!$N$7:$N$17))*RECETTES!$M$4)+(SUMPRODUCT((RECETTES!$C$22:$C$31='LISTE DE COURSE'!E10)*(RECETTES!$B$22:$B$31))*RECETTES!$A$19)+(SUMPRODUCT((RECETTES!$F$22:$F$31='LISTE DE COURSE'!E10)*(RECETTES!$E$22:$E$31))*RECETTES!$D$19)+(SUMPRODUCT((RECETTES!$I$22:$I$31='LISTE DE COURSE'!E10)*(RECETTES!$H$22:$H$31))*RECETTES!$G$19)</f>
        <v>0</v>
      </c>
      <c r="G10" s="9">
        <f>IF(SUMPRODUCT(('LISTE DE COURSE'!F10)-(STOCK!E10))&gt;0,SUMPRODUCT(('LISTE DE COURSE'!F10)-(STOCK!E10)),0)</f>
        <v>0</v>
      </c>
    </row>
    <row r="11" spans="1:9" ht="22" customHeight="1">
      <c r="A11" s="9" t="s">
        <v>0</v>
      </c>
      <c r="B11" s="9">
        <f>(SUMPRODUCT((RECETTES!$C$7:$C$17='LISTE DE COURSE'!A11)*(RECETTES!$B$7:$B$17))*RECETTES!$A$4)+(SUMPRODUCT((RECETTES!$F$7:$F$17='LISTE DE COURSE'!A11)*(RECETTES!$E$7:$E$17))*RECETTES!$D$4)+(SUMPRODUCT((RECETTES!$I$7:$I$17='LISTE DE COURSE'!A11)*(RECETTES!$H$7:$H$17))*RECETTES!$G$4)+(SUMPRODUCT((RECETTES!$K$7:$K$17='LISTE DE COURSE'!A11)*(RECETTES!$K$7:$K$17))*RECETTES!$J$4)+(SUMPRODUCT((RECETTES!$O$7:$O$17='LISTE DE COURSE'!A11)*(RECETTES!$N$7:$N$17))*RECETTES!$M$4)+(SUMPRODUCT((RECETTES!$C$22:$C$31='LISTE DE COURSE'!A11)*(RECETTES!$B$22:$B$31))*RECETTES!$A$19)+(SUMPRODUCT((RECETTES!$F$22:$F$31='LISTE DE COURSE'!A11)*(RECETTES!$E$22:$E$31))*RECETTES!$D$19)+(SUMPRODUCT((RECETTES!$I$22:$I$31='LISTE DE COURSE'!A11)*(RECETTES!$H$22:$H$31))*RECETTES!$G$19)</f>
        <v>342</v>
      </c>
      <c r="C11" s="9">
        <f>IF(SUMPRODUCT(('LISTE DE COURSE'!B11)-(STOCK!B11))&gt;0,SUMPRODUCT(('LISTE DE COURSE'!B11)-(STOCK!B11)),0)</f>
        <v>337</v>
      </c>
      <c r="D11" s="6"/>
      <c r="E11" s="8" t="s">
        <v>100</v>
      </c>
      <c r="F11" s="9">
        <f>(SUMPRODUCT((RECETTES!$C$7:$C$17='LISTE DE COURSE'!E11)*(RECETTES!$B$7:$B$17))*RECETTES!$A$4)+(SUMPRODUCT((RECETTES!$F$7:$F$17='LISTE DE COURSE'!E11)*(RECETTES!$E$7:$E$17))*RECETTES!$D$4)+(SUMPRODUCT((RECETTES!$I$7:$I$17='LISTE DE COURSE'!E11)*(RECETTES!$H$7:$H$17))*RECETTES!$G$4)+(SUMPRODUCT((RECETTES!$K$7:$K$17='LISTE DE COURSE'!E11)*(RECETTES!$K$7:$K$17))*RECETTES!$J$4)+(SUMPRODUCT((RECETTES!$O$7:$O$17='LISTE DE COURSE'!E11)*(RECETTES!$N$7:$N$17))*RECETTES!$M$4)+(SUMPRODUCT((RECETTES!$C$22:$C$31='LISTE DE COURSE'!E11)*(RECETTES!$B$22:$B$31))*RECETTES!$A$19)+(SUMPRODUCT((RECETTES!$F$22:$F$31='LISTE DE COURSE'!E11)*(RECETTES!$E$22:$E$31))*RECETTES!$D$19)+(SUMPRODUCT((RECETTES!$I$22:$I$31='LISTE DE COURSE'!E11)*(RECETTES!$H$22:$H$31))*RECETTES!$G$19)</f>
        <v>0</v>
      </c>
      <c r="G11" s="9">
        <f>IF(SUMPRODUCT(('LISTE DE COURSE'!F11)-(STOCK!E11))&gt;0,SUMPRODUCT(('LISTE DE COURSE'!F11)-(STOCK!E11)),0)</f>
        <v>0</v>
      </c>
    </row>
    <row r="12" spans="1:9" ht="22" customHeight="1">
      <c r="A12" s="9" t="s">
        <v>39</v>
      </c>
      <c r="B12" s="9">
        <f>(SUMPRODUCT((RECETTES!$C$7:$C$17='LISTE DE COURSE'!A12)*(RECETTES!$B$7:$B$17))*RECETTES!$A$4)+(SUMPRODUCT((RECETTES!$F$7:$F$17='LISTE DE COURSE'!A12)*(RECETTES!$E$7:$E$17))*RECETTES!$D$4)+(SUMPRODUCT((RECETTES!$I$7:$I$17='LISTE DE COURSE'!A12)*(RECETTES!$H$7:$H$17))*RECETTES!$G$4)+(SUMPRODUCT((RECETTES!$K$7:$K$17='LISTE DE COURSE'!A12)*(RECETTES!$K$7:$K$17))*RECETTES!$J$4)+(SUMPRODUCT((RECETTES!$O$7:$O$17='LISTE DE COURSE'!A12)*(RECETTES!$N$7:$N$17))*RECETTES!$M$4)+(SUMPRODUCT((RECETTES!$C$22:$C$31='LISTE DE COURSE'!A12)*(RECETTES!$B$22:$B$31))*RECETTES!$A$19)+(SUMPRODUCT((RECETTES!$F$22:$F$31='LISTE DE COURSE'!A12)*(RECETTES!$E$22:$E$31))*RECETTES!$D$19)+(SUMPRODUCT((RECETTES!$I$22:$I$31='LISTE DE COURSE'!A12)*(RECETTES!$H$22:$H$31))*RECETTES!$G$19)</f>
        <v>0</v>
      </c>
      <c r="C12" s="9">
        <f>IF(SUMPRODUCT(('LISTE DE COURSE'!B12)-(STOCK!B12))&gt;0,SUMPRODUCT(('LISTE DE COURSE'!B12)-(STOCK!B12)),0)</f>
        <v>0</v>
      </c>
      <c r="E12" s="8" t="s">
        <v>101</v>
      </c>
      <c r="F12" s="9">
        <f>(SUMPRODUCT((RECETTES!$C$7:$C$17='LISTE DE COURSE'!E12)*(RECETTES!$B$7:$B$17))*RECETTES!$A$4)+(SUMPRODUCT((RECETTES!$F$7:$F$17='LISTE DE COURSE'!E12)*(RECETTES!$E$7:$E$17))*RECETTES!$D$4)+(SUMPRODUCT((RECETTES!$I$7:$I$17='LISTE DE COURSE'!E12)*(RECETTES!$H$7:$H$17))*RECETTES!$G$4)+(SUMPRODUCT((RECETTES!$K$7:$K$17='LISTE DE COURSE'!E12)*(RECETTES!$K$7:$K$17))*RECETTES!$J$4)+(SUMPRODUCT((RECETTES!$O$7:$O$17='LISTE DE COURSE'!E12)*(RECETTES!$N$7:$N$17))*RECETTES!$M$4)+(SUMPRODUCT((RECETTES!$C$22:$C$31='LISTE DE COURSE'!E12)*(RECETTES!$B$22:$B$31))*RECETTES!$A$19)+(SUMPRODUCT((RECETTES!$F$22:$F$31='LISTE DE COURSE'!E12)*(RECETTES!$E$22:$E$31))*RECETTES!$D$19)+(SUMPRODUCT((RECETTES!$I$22:$I$31='LISTE DE COURSE'!E12)*(RECETTES!$H$22:$H$31))*RECETTES!$G$19)</f>
        <v>0</v>
      </c>
      <c r="G12" s="9">
        <f>IF(SUMPRODUCT(('LISTE DE COURSE'!F12)-(STOCK!E12))&gt;0,SUMPRODUCT(('LISTE DE COURSE'!F12)-(STOCK!E12)),0)</f>
        <v>0</v>
      </c>
    </row>
    <row r="13" spans="1:9" ht="22" customHeight="1">
      <c r="A13" s="9" t="s">
        <v>40</v>
      </c>
      <c r="B13" s="9">
        <f>(SUMPRODUCT((RECETTES!$C$7:$C$17='LISTE DE COURSE'!A13)*(RECETTES!$B$7:$B$17))*RECETTES!$A$4)+(SUMPRODUCT((RECETTES!$F$7:$F$17='LISTE DE COURSE'!A13)*(RECETTES!$E$7:$E$17))*RECETTES!$D$4)+(SUMPRODUCT((RECETTES!$I$7:$I$17='LISTE DE COURSE'!A13)*(RECETTES!$H$7:$H$17))*RECETTES!$G$4)+(SUMPRODUCT((RECETTES!$K$7:$K$17='LISTE DE COURSE'!A13)*(RECETTES!$K$7:$K$17))*RECETTES!$J$4)+(SUMPRODUCT((RECETTES!$O$7:$O$17='LISTE DE COURSE'!A13)*(RECETTES!$N$7:$N$17))*RECETTES!$M$4)+(SUMPRODUCT((RECETTES!$C$22:$C$31='LISTE DE COURSE'!A13)*(RECETTES!$B$22:$B$31))*RECETTES!$A$19)+(SUMPRODUCT((RECETTES!$F$22:$F$31='LISTE DE COURSE'!A13)*(RECETTES!$E$22:$E$31))*RECETTES!$D$19)+(SUMPRODUCT((RECETTES!$I$22:$I$31='LISTE DE COURSE'!A13)*(RECETTES!$H$22:$H$31))*RECETTES!$G$19)</f>
        <v>0</v>
      </c>
      <c r="C13" s="9">
        <f>IF(SUMPRODUCT(('LISTE DE COURSE'!B13)-(STOCK!B13))&gt;0,SUMPRODUCT(('LISTE DE COURSE'!B13)-(STOCK!B13)),0)</f>
        <v>0</v>
      </c>
      <c r="E13" s="8" t="s">
        <v>102</v>
      </c>
      <c r="F13" s="9">
        <f>(SUMPRODUCT((RECETTES!$C$7:$C$17='LISTE DE COURSE'!E13)*(RECETTES!$B$7:$B$17))*RECETTES!$A$4)+(SUMPRODUCT((RECETTES!$F$7:$F$17='LISTE DE COURSE'!E13)*(RECETTES!$E$7:$E$17))*RECETTES!$D$4)+(SUMPRODUCT((RECETTES!$I$7:$I$17='LISTE DE COURSE'!E13)*(RECETTES!$H$7:$H$17))*RECETTES!$G$4)+(SUMPRODUCT((RECETTES!$K$7:$K$17='LISTE DE COURSE'!E13)*(RECETTES!$K$7:$K$17))*RECETTES!$J$4)+(SUMPRODUCT((RECETTES!$O$7:$O$17='LISTE DE COURSE'!E13)*(RECETTES!$N$7:$N$17))*RECETTES!$M$4)+(SUMPRODUCT((RECETTES!$C$22:$C$31='LISTE DE COURSE'!E13)*(RECETTES!$B$22:$B$31))*RECETTES!$A$19)+(SUMPRODUCT((RECETTES!$F$22:$F$31='LISTE DE COURSE'!E13)*(RECETTES!$E$22:$E$31))*RECETTES!$D$19)+(SUMPRODUCT((RECETTES!$I$22:$I$31='LISTE DE COURSE'!E13)*(RECETTES!$H$22:$H$31))*RECETTES!$G$19)</f>
        <v>0</v>
      </c>
      <c r="G13" s="9">
        <f>IF(SUMPRODUCT(('LISTE DE COURSE'!F13)-(STOCK!E13))&gt;0,SUMPRODUCT(('LISTE DE COURSE'!F13)-(STOCK!E13)),0)</f>
        <v>0</v>
      </c>
    </row>
    <row r="14" spans="1:9" ht="22" customHeight="1">
      <c r="E14" s="8" t="s">
        <v>103</v>
      </c>
      <c r="F14" s="9">
        <f>(SUMPRODUCT((RECETTES!$C$7:$C$17='LISTE DE COURSE'!E14)*(RECETTES!$B$7:$B$17))*RECETTES!$A$4)+(SUMPRODUCT((RECETTES!$F$7:$F$17='LISTE DE COURSE'!E14)*(RECETTES!$E$7:$E$17))*RECETTES!$D$4)+(SUMPRODUCT((RECETTES!$I$7:$I$17='LISTE DE COURSE'!E14)*(RECETTES!$H$7:$H$17))*RECETTES!$G$4)+(SUMPRODUCT((RECETTES!$K$7:$K$17='LISTE DE COURSE'!E14)*(RECETTES!$K$7:$K$17))*RECETTES!$J$4)+(SUMPRODUCT((RECETTES!$O$7:$O$17='LISTE DE COURSE'!E14)*(RECETTES!$N$7:$N$17))*RECETTES!$M$4)+(SUMPRODUCT((RECETTES!$C$22:$C$31='LISTE DE COURSE'!E14)*(RECETTES!$B$22:$B$31))*RECETTES!$A$19)+(SUMPRODUCT((RECETTES!$F$22:$F$31='LISTE DE COURSE'!E14)*(RECETTES!$E$22:$E$31))*RECETTES!$D$19)+(SUMPRODUCT((RECETTES!$I$22:$I$31='LISTE DE COURSE'!E14)*(RECETTES!$H$22:$H$31))*RECETTES!$G$19)</f>
        <v>0</v>
      </c>
      <c r="G14" s="9">
        <f>IF(SUMPRODUCT(('LISTE DE COURSE'!F14)-(STOCK!E14))&gt;0,SUMPRODUCT(('LISTE DE COURSE'!F14)-(STOCK!E14)),0)</f>
        <v>0</v>
      </c>
    </row>
    <row r="15" spans="1:9" ht="22" customHeight="1">
      <c r="E15" s="8" t="s">
        <v>104</v>
      </c>
      <c r="F15" s="9">
        <f>(SUMPRODUCT((RECETTES!$C$7:$C$17='LISTE DE COURSE'!E15)*(RECETTES!$B$7:$B$17))*RECETTES!$A$4)+(SUMPRODUCT((RECETTES!$F$7:$F$17='LISTE DE COURSE'!E15)*(RECETTES!$E$7:$E$17))*RECETTES!$D$4)+(SUMPRODUCT((RECETTES!$I$7:$I$17='LISTE DE COURSE'!E15)*(RECETTES!$H$7:$H$17))*RECETTES!$G$4)+(SUMPRODUCT((RECETTES!$K$7:$K$17='LISTE DE COURSE'!E15)*(RECETTES!$K$7:$K$17))*RECETTES!$J$4)+(SUMPRODUCT((RECETTES!$O$7:$O$17='LISTE DE COURSE'!E15)*(RECETTES!$N$7:$N$17))*RECETTES!$M$4)+(SUMPRODUCT((RECETTES!$C$22:$C$31='LISTE DE COURSE'!E15)*(RECETTES!$B$22:$B$31))*RECETTES!$A$19)+(SUMPRODUCT((RECETTES!$F$22:$F$31='LISTE DE COURSE'!E15)*(RECETTES!$E$22:$E$31))*RECETTES!$D$19)+(SUMPRODUCT((RECETTES!$I$22:$I$31='LISTE DE COURSE'!E15)*(RECETTES!$H$22:$H$31))*RECETTES!$G$19)</f>
        <v>0</v>
      </c>
      <c r="G15" s="9">
        <f>IF(SUMPRODUCT(('LISTE DE COURSE'!F15)-(STOCK!E15))&gt;0,SUMPRODUCT(('LISTE DE COURSE'!F15)-(STOCK!E15)),0)</f>
        <v>0</v>
      </c>
    </row>
    <row r="16" spans="1:9" ht="22" customHeight="1">
      <c r="A16" s="11" t="s">
        <v>172</v>
      </c>
      <c r="B16" s="5" t="s">
        <v>8</v>
      </c>
      <c r="C16" s="5" t="s">
        <v>9</v>
      </c>
      <c r="D16" s="6"/>
      <c r="E16" s="8" t="s">
        <v>12</v>
      </c>
      <c r="F16" s="9">
        <f>(SUMPRODUCT((RECETTES!$C$7:$C$17='LISTE DE COURSE'!E16)*(RECETTES!$B$7:$B$17))*RECETTES!$A$4)+(SUMPRODUCT((RECETTES!$F$7:$F$17='LISTE DE COURSE'!E16)*(RECETTES!$E$7:$E$17))*RECETTES!$D$4)+(SUMPRODUCT((RECETTES!$I$7:$I$17='LISTE DE COURSE'!E16)*(RECETTES!$H$7:$H$17))*RECETTES!$G$4)+(SUMPRODUCT((RECETTES!$K$7:$K$17='LISTE DE COURSE'!E16)*(RECETTES!$K$7:$K$17))*RECETTES!$J$4)+(SUMPRODUCT((RECETTES!$O$7:$O$17='LISTE DE COURSE'!E16)*(RECETTES!$N$7:$N$17))*RECETTES!$M$4)+(SUMPRODUCT((RECETTES!$C$22:$C$31='LISTE DE COURSE'!E16)*(RECETTES!$B$22:$B$31))*RECETTES!$A$19)+(SUMPRODUCT((RECETTES!$F$22:$F$31='LISTE DE COURSE'!E16)*(RECETTES!$E$22:$E$31))*RECETTES!$D$19)+(SUMPRODUCT((RECETTES!$I$22:$I$31='LISTE DE COURSE'!E16)*(RECETTES!$H$22:$H$31))*RECETTES!$G$19)</f>
        <v>0</v>
      </c>
      <c r="G16" s="9">
        <f>IF(SUMPRODUCT(('LISTE DE COURSE'!F16)-(STOCK!E16))&gt;0,SUMPRODUCT(('LISTE DE COURSE'!F16)-(STOCK!E16)),0)</f>
        <v>0</v>
      </c>
    </row>
    <row r="17" spans="1:7" ht="22" customHeight="1">
      <c r="A17" s="6"/>
      <c r="B17" s="6"/>
      <c r="C17" s="6"/>
      <c r="E17" s="8" t="s">
        <v>105</v>
      </c>
      <c r="F17" s="9">
        <f>(SUMPRODUCT((RECETTES!$C$7:$C$17='LISTE DE COURSE'!E17)*(RECETTES!$B$7:$B$17))*RECETTES!$A$4)+(SUMPRODUCT((RECETTES!$F$7:$F$17='LISTE DE COURSE'!E17)*(RECETTES!$E$7:$E$17))*RECETTES!$D$4)+(SUMPRODUCT((RECETTES!$I$7:$I$17='LISTE DE COURSE'!E17)*(RECETTES!$H$7:$H$17))*RECETTES!$G$4)+(SUMPRODUCT((RECETTES!$K$7:$K$17='LISTE DE COURSE'!E17)*(RECETTES!$K$7:$K$17))*RECETTES!$J$4)+(SUMPRODUCT((RECETTES!$O$7:$O$17='LISTE DE COURSE'!E17)*(RECETTES!$N$7:$N$17))*RECETTES!$M$4)+(SUMPRODUCT((RECETTES!$C$22:$C$31='LISTE DE COURSE'!E17)*(RECETTES!$B$22:$B$31))*RECETTES!$A$19)+(SUMPRODUCT((RECETTES!$F$22:$F$31='LISTE DE COURSE'!E17)*(RECETTES!$E$22:$E$31))*RECETTES!$D$19)+(SUMPRODUCT((RECETTES!$I$22:$I$31='LISTE DE COURSE'!E17)*(RECETTES!$H$22:$H$31))*RECETTES!$G$19)</f>
        <v>0</v>
      </c>
      <c r="G17" s="9">
        <f>IF(SUMPRODUCT(('LISTE DE COURSE'!F17)-(STOCK!E17))&gt;0,SUMPRODUCT(('LISTE DE COURSE'!F17)-(STOCK!E17)),0)</f>
        <v>0</v>
      </c>
    </row>
    <row r="18" spans="1:7" ht="22" customHeight="1">
      <c r="A18" s="9" t="s">
        <v>41</v>
      </c>
      <c r="B18" s="9">
        <f>(SUMPRODUCT((RECETTES!$C$7:$C$17='LISTE DE COURSE'!A18)*(RECETTES!$B$7:$B$17))*RECETTES!$A$4)+(SUMPRODUCT((RECETTES!$F$7:$F$17='LISTE DE COURSE'!A18)*(RECETTES!$E$7:$E$17))*RECETTES!$D$4)+(SUMPRODUCT((RECETTES!$I$7:$I$17='LISTE DE COURSE'!A18)*(RECETTES!$H$7:$H$17))*RECETTES!$G$4)+(SUMPRODUCT((RECETTES!$K$7:$K$17='LISTE DE COURSE'!A18)*(RECETTES!$K$7:$K$17))*RECETTES!$J$4)+(SUMPRODUCT((RECETTES!$O$7:$O$17='LISTE DE COURSE'!A18)*(RECETTES!$N$7:$N$17))*RECETTES!$M$4)+(SUMPRODUCT((RECETTES!$C$22:$C$31='LISTE DE COURSE'!A18)*(RECETTES!$B$22:$B$31))*RECETTES!$A$19)+(SUMPRODUCT((RECETTES!$F$22:$F$31='LISTE DE COURSE'!A18)*(RECETTES!$E$22:$E$31))*RECETTES!$D$19)+(SUMPRODUCT((RECETTES!$I$22:$I$31='LISTE DE COURSE'!A18)*(RECETTES!$H$22:$H$31))*RECETTES!$G$19)</f>
        <v>0</v>
      </c>
      <c r="C18" s="9">
        <f>IF(SUMPRODUCT(('LISTE DE COURSE'!B18)-(STOCK!B18))&gt;0,SUMPRODUCT(('LISTE DE COURSE'!B18)-(STOCK!B18)),0)</f>
        <v>0</v>
      </c>
      <c r="E18" s="8" t="s">
        <v>106</v>
      </c>
      <c r="F18" s="9">
        <f>(SUMPRODUCT((RECETTES!$C$7:$C$17='LISTE DE COURSE'!E18)*(RECETTES!$B$7:$B$17))*RECETTES!$A$4)+(SUMPRODUCT((RECETTES!$F$7:$F$17='LISTE DE COURSE'!E18)*(RECETTES!$E$7:$E$17))*RECETTES!$D$4)+(SUMPRODUCT((RECETTES!$I$7:$I$17='LISTE DE COURSE'!E18)*(RECETTES!$H$7:$H$17))*RECETTES!$G$4)+(SUMPRODUCT((RECETTES!$K$7:$K$17='LISTE DE COURSE'!E18)*(RECETTES!$K$7:$K$17))*RECETTES!$J$4)+(SUMPRODUCT((RECETTES!$O$7:$O$17='LISTE DE COURSE'!E18)*(RECETTES!$N$7:$N$17))*RECETTES!$M$4)+(SUMPRODUCT((RECETTES!$C$22:$C$31='LISTE DE COURSE'!E18)*(RECETTES!$B$22:$B$31))*RECETTES!$A$19)+(SUMPRODUCT((RECETTES!$F$22:$F$31='LISTE DE COURSE'!E18)*(RECETTES!$E$22:$E$31))*RECETTES!$D$19)+(SUMPRODUCT((RECETTES!$I$22:$I$31='LISTE DE COURSE'!E18)*(RECETTES!$H$22:$H$31))*RECETTES!$G$19)</f>
        <v>0</v>
      </c>
      <c r="G18" s="9">
        <f>IF(SUMPRODUCT(('LISTE DE COURSE'!F18)-(STOCK!E18))&gt;0,SUMPRODUCT(('LISTE DE COURSE'!F18)-(STOCK!E18)),0)</f>
        <v>0</v>
      </c>
    </row>
    <row r="19" spans="1:7" ht="22" customHeight="1">
      <c r="A19" s="9" t="s">
        <v>42</v>
      </c>
      <c r="B19" s="9">
        <f>(SUMPRODUCT((RECETTES!$C$7:$C$17='LISTE DE COURSE'!A19)*(RECETTES!$B$7:$B$17))*RECETTES!$A$4)+(SUMPRODUCT((RECETTES!$F$7:$F$17='LISTE DE COURSE'!A19)*(RECETTES!$E$7:$E$17))*RECETTES!$D$4)+(SUMPRODUCT((RECETTES!$I$7:$I$17='LISTE DE COURSE'!A19)*(RECETTES!$H$7:$H$17))*RECETTES!$G$4)+(SUMPRODUCT((RECETTES!$K$7:$K$17='LISTE DE COURSE'!A19)*(RECETTES!$K$7:$K$17))*RECETTES!$J$4)+(SUMPRODUCT((RECETTES!$O$7:$O$17='LISTE DE COURSE'!A19)*(RECETTES!$N$7:$N$17))*RECETTES!$M$4)+(SUMPRODUCT((RECETTES!$C$22:$C$31='LISTE DE COURSE'!A19)*(RECETTES!$B$22:$B$31))*RECETTES!$A$19)+(SUMPRODUCT((RECETTES!$F$22:$F$31='LISTE DE COURSE'!A19)*(RECETTES!$E$22:$E$31))*RECETTES!$D$19)+(SUMPRODUCT((RECETTES!$I$22:$I$31='LISTE DE COURSE'!A19)*(RECETTES!$H$22:$H$31))*RECETTES!$G$19)</f>
        <v>0</v>
      </c>
      <c r="C19" s="9">
        <f>IF(SUMPRODUCT(('LISTE DE COURSE'!B19)-(STOCK!B19))&gt;0,SUMPRODUCT(('LISTE DE COURSE'!B19)-(STOCK!B19)),0)</f>
        <v>0</v>
      </c>
      <c r="E19" s="8" t="s">
        <v>107</v>
      </c>
      <c r="F19" s="9">
        <f>(SUMPRODUCT((RECETTES!$C$7:$C$17='LISTE DE COURSE'!E19)*(RECETTES!$B$7:$B$17))*RECETTES!$A$4)+(SUMPRODUCT((RECETTES!$F$7:$F$17='LISTE DE COURSE'!E19)*(RECETTES!$E$7:$E$17))*RECETTES!$D$4)+(SUMPRODUCT((RECETTES!$I$7:$I$17='LISTE DE COURSE'!E19)*(RECETTES!$H$7:$H$17))*RECETTES!$G$4)+(SUMPRODUCT((RECETTES!$K$7:$K$17='LISTE DE COURSE'!E19)*(RECETTES!$K$7:$K$17))*RECETTES!$J$4)+(SUMPRODUCT((RECETTES!$O$7:$O$17='LISTE DE COURSE'!E19)*(RECETTES!$N$7:$N$17))*RECETTES!$M$4)+(SUMPRODUCT((RECETTES!$C$22:$C$31='LISTE DE COURSE'!E19)*(RECETTES!$B$22:$B$31))*RECETTES!$A$19)+(SUMPRODUCT((RECETTES!$F$22:$F$31='LISTE DE COURSE'!E19)*(RECETTES!$E$22:$E$31))*RECETTES!$D$19)+(SUMPRODUCT((RECETTES!$I$22:$I$31='LISTE DE COURSE'!E19)*(RECETTES!$H$22:$H$31))*RECETTES!$G$19)</f>
        <v>0</v>
      </c>
      <c r="G19" s="9">
        <f>IF(SUMPRODUCT(('LISTE DE COURSE'!F19)-(STOCK!E19))&gt;0,SUMPRODUCT(('LISTE DE COURSE'!F19)-(STOCK!E19)),0)</f>
        <v>0</v>
      </c>
    </row>
    <row r="20" spans="1:7" ht="22" customHeight="1">
      <c r="A20" s="9" t="s">
        <v>43</v>
      </c>
      <c r="B20" s="9">
        <f>(SUMPRODUCT((RECETTES!$C$7:$C$17='LISTE DE COURSE'!A20)*(RECETTES!$B$7:$B$17))*RECETTES!$A$4)+(SUMPRODUCT((RECETTES!$F$7:$F$17='LISTE DE COURSE'!A20)*(RECETTES!$E$7:$E$17))*RECETTES!$D$4)+(SUMPRODUCT((RECETTES!$I$7:$I$17='LISTE DE COURSE'!A20)*(RECETTES!$H$7:$H$17))*RECETTES!$G$4)+(SUMPRODUCT((RECETTES!$K$7:$K$17='LISTE DE COURSE'!A20)*(RECETTES!$K$7:$K$17))*RECETTES!$J$4)+(SUMPRODUCT((RECETTES!$O$7:$O$17='LISTE DE COURSE'!A20)*(RECETTES!$N$7:$N$17))*RECETTES!$M$4)+(SUMPRODUCT((RECETTES!$C$22:$C$31='LISTE DE COURSE'!A20)*(RECETTES!$B$22:$B$31))*RECETTES!$A$19)+(SUMPRODUCT((RECETTES!$F$22:$F$31='LISTE DE COURSE'!A20)*(RECETTES!$E$22:$E$31))*RECETTES!$D$19)+(SUMPRODUCT((RECETTES!$I$22:$I$31='LISTE DE COURSE'!A20)*(RECETTES!$H$22:$H$31))*RECETTES!$G$19)</f>
        <v>160</v>
      </c>
      <c r="C20" s="9">
        <f>IF(SUMPRODUCT(('LISTE DE COURSE'!B20)-(STOCK!B20))&gt;0,SUMPRODUCT(('LISTE DE COURSE'!B20)-(STOCK!B20)),0)</f>
        <v>160</v>
      </c>
      <c r="E20" s="8" t="s">
        <v>108</v>
      </c>
      <c r="F20" s="9">
        <f>(SUMPRODUCT((RECETTES!$C$7:$C$17='LISTE DE COURSE'!E20)*(RECETTES!$B$7:$B$17))*RECETTES!$A$4)+(SUMPRODUCT((RECETTES!$F$7:$F$17='LISTE DE COURSE'!E20)*(RECETTES!$E$7:$E$17))*RECETTES!$D$4)+(SUMPRODUCT((RECETTES!$I$7:$I$17='LISTE DE COURSE'!E20)*(RECETTES!$H$7:$H$17))*RECETTES!$G$4)+(SUMPRODUCT((RECETTES!$K$7:$K$17='LISTE DE COURSE'!E20)*(RECETTES!$K$7:$K$17))*RECETTES!$J$4)+(SUMPRODUCT((RECETTES!$O$7:$O$17='LISTE DE COURSE'!E20)*(RECETTES!$N$7:$N$17))*RECETTES!$M$4)+(SUMPRODUCT((RECETTES!$C$22:$C$31='LISTE DE COURSE'!E20)*(RECETTES!$B$22:$B$31))*RECETTES!$A$19)+(SUMPRODUCT((RECETTES!$F$22:$F$31='LISTE DE COURSE'!E20)*(RECETTES!$E$22:$E$31))*RECETTES!$D$19)+(SUMPRODUCT((RECETTES!$I$22:$I$31='LISTE DE COURSE'!E20)*(RECETTES!$H$22:$H$31))*RECETTES!$G$19)</f>
        <v>0</v>
      </c>
      <c r="G20" s="9">
        <f>IF(SUMPRODUCT(('LISTE DE COURSE'!F20)-(STOCK!E20))&gt;0,SUMPRODUCT(('LISTE DE COURSE'!F20)-(STOCK!E20)),0)</f>
        <v>0</v>
      </c>
    </row>
    <row r="21" spans="1:7" ht="22" customHeight="1">
      <c r="A21" s="9" t="s">
        <v>44</v>
      </c>
      <c r="B21" s="9">
        <f>(SUMPRODUCT((RECETTES!$C$7:$C$17='LISTE DE COURSE'!A21)*(RECETTES!$B$7:$B$17))*RECETTES!$A$4)+(SUMPRODUCT((RECETTES!$F$7:$F$17='LISTE DE COURSE'!A21)*(RECETTES!$E$7:$E$17))*RECETTES!$D$4)+(SUMPRODUCT((RECETTES!$I$7:$I$17='LISTE DE COURSE'!A21)*(RECETTES!$H$7:$H$17))*RECETTES!$G$4)+(SUMPRODUCT((RECETTES!$K$7:$K$17='LISTE DE COURSE'!A21)*(RECETTES!$K$7:$K$17))*RECETTES!$J$4)+(SUMPRODUCT((RECETTES!$O$7:$O$17='LISTE DE COURSE'!A21)*(RECETTES!$N$7:$N$17))*RECETTES!$M$4)+(SUMPRODUCT((RECETTES!$C$22:$C$31='LISTE DE COURSE'!A21)*(RECETTES!$B$22:$B$31))*RECETTES!$A$19)+(SUMPRODUCT((RECETTES!$F$22:$F$31='LISTE DE COURSE'!A21)*(RECETTES!$E$22:$E$31))*RECETTES!$D$19)+(SUMPRODUCT((RECETTES!$I$22:$I$31='LISTE DE COURSE'!A21)*(RECETTES!$H$22:$H$31))*RECETTES!$G$19)</f>
        <v>0</v>
      </c>
      <c r="C21" s="9">
        <f>IF(SUMPRODUCT(('LISTE DE COURSE'!B21)-(STOCK!B21))&gt;0,SUMPRODUCT(('LISTE DE COURSE'!B21)-(STOCK!B21)),0)</f>
        <v>0</v>
      </c>
      <c r="E21" s="8" t="s">
        <v>109</v>
      </c>
      <c r="F21" s="9">
        <f>(SUMPRODUCT((RECETTES!$C$7:$C$17='LISTE DE COURSE'!E21)*(RECETTES!$B$7:$B$17))*RECETTES!$A$4)+(SUMPRODUCT((RECETTES!$F$7:$F$17='LISTE DE COURSE'!E21)*(RECETTES!$E$7:$E$17))*RECETTES!$D$4)+(SUMPRODUCT((RECETTES!$I$7:$I$17='LISTE DE COURSE'!E21)*(RECETTES!$H$7:$H$17))*RECETTES!$G$4)+(SUMPRODUCT((RECETTES!$K$7:$K$17='LISTE DE COURSE'!E21)*(RECETTES!$K$7:$K$17))*RECETTES!$J$4)+(SUMPRODUCT((RECETTES!$O$7:$O$17='LISTE DE COURSE'!E21)*(RECETTES!$N$7:$N$17))*RECETTES!$M$4)+(SUMPRODUCT((RECETTES!$C$22:$C$31='LISTE DE COURSE'!E21)*(RECETTES!$B$22:$B$31))*RECETTES!$A$19)+(SUMPRODUCT((RECETTES!$F$22:$F$31='LISTE DE COURSE'!E21)*(RECETTES!$E$22:$E$31))*RECETTES!$D$19)+(SUMPRODUCT((RECETTES!$I$22:$I$31='LISTE DE COURSE'!E21)*(RECETTES!$H$22:$H$31))*RECETTES!$G$19)</f>
        <v>0</v>
      </c>
      <c r="G21" s="9">
        <f>IF(SUMPRODUCT(('LISTE DE COURSE'!F21)-(STOCK!E21))&gt;0,SUMPRODUCT(('LISTE DE COURSE'!F21)-(STOCK!E21)),0)</f>
        <v>0</v>
      </c>
    </row>
    <row r="22" spans="1:7" ht="22" customHeight="1">
      <c r="A22" s="9" t="s">
        <v>45</v>
      </c>
      <c r="B22" s="9">
        <f>(SUMPRODUCT((RECETTES!$C$7:$C$17='LISTE DE COURSE'!A22)*(RECETTES!$B$7:$B$17))*RECETTES!$A$4)+(SUMPRODUCT((RECETTES!$F$7:$F$17='LISTE DE COURSE'!A22)*(RECETTES!$E$7:$E$17))*RECETTES!$D$4)+(SUMPRODUCT((RECETTES!$I$7:$I$17='LISTE DE COURSE'!A22)*(RECETTES!$H$7:$H$17))*RECETTES!$G$4)+(SUMPRODUCT((RECETTES!$K$7:$K$17='LISTE DE COURSE'!A22)*(RECETTES!$K$7:$K$17))*RECETTES!$J$4)+(SUMPRODUCT((RECETTES!$O$7:$O$17='LISTE DE COURSE'!A22)*(RECETTES!$N$7:$N$17))*RECETTES!$M$4)+(SUMPRODUCT((RECETTES!$C$22:$C$31='LISTE DE COURSE'!A22)*(RECETTES!$B$22:$B$31))*RECETTES!$A$19)+(SUMPRODUCT((RECETTES!$F$22:$F$31='LISTE DE COURSE'!A22)*(RECETTES!$E$22:$E$31))*RECETTES!$D$19)+(SUMPRODUCT((RECETTES!$I$22:$I$31='LISTE DE COURSE'!A22)*(RECETTES!$H$22:$H$31))*RECETTES!$G$19)</f>
        <v>0</v>
      </c>
      <c r="C22" s="9">
        <f>IF(SUMPRODUCT(('LISTE DE COURSE'!B22)-(STOCK!B22))&gt;0,SUMPRODUCT(('LISTE DE COURSE'!B22)-(STOCK!B22)),0)</f>
        <v>0</v>
      </c>
      <c r="E22" s="8" t="s">
        <v>110</v>
      </c>
      <c r="F22" s="9">
        <f>(SUMPRODUCT((RECETTES!$C$7:$C$17='LISTE DE COURSE'!E22)*(RECETTES!$B$7:$B$17))*RECETTES!$A$4)+(SUMPRODUCT((RECETTES!$F$7:$F$17='LISTE DE COURSE'!E22)*(RECETTES!$E$7:$E$17))*RECETTES!$D$4)+(SUMPRODUCT((RECETTES!$I$7:$I$17='LISTE DE COURSE'!E22)*(RECETTES!$H$7:$H$17))*RECETTES!$G$4)+(SUMPRODUCT((RECETTES!$K$7:$K$17='LISTE DE COURSE'!E22)*(RECETTES!$K$7:$K$17))*RECETTES!$J$4)+(SUMPRODUCT((RECETTES!$O$7:$O$17='LISTE DE COURSE'!E22)*(RECETTES!$N$7:$N$17))*RECETTES!$M$4)+(SUMPRODUCT((RECETTES!$C$22:$C$31='LISTE DE COURSE'!E22)*(RECETTES!$B$22:$B$31))*RECETTES!$A$19)+(SUMPRODUCT((RECETTES!$F$22:$F$31='LISTE DE COURSE'!E22)*(RECETTES!$E$22:$E$31))*RECETTES!$D$19)+(SUMPRODUCT((RECETTES!$I$22:$I$31='LISTE DE COURSE'!E22)*(RECETTES!$H$22:$H$31))*RECETTES!$G$19)</f>
        <v>0</v>
      </c>
      <c r="G22" s="9">
        <f>IF(SUMPRODUCT(('LISTE DE COURSE'!F22)-(STOCK!E22))&gt;0,SUMPRODUCT(('LISTE DE COURSE'!F22)-(STOCK!E22)),0)</f>
        <v>0</v>
      </c>
    </row>
    <row r="23" spans="1:7" ht="22" customHeight="1">
      <c r="A23" s="9" t="s">
        <v>7</v>
      </c>
      <c r="B23" s="9">
        <f>(SUMPRODUCT((RECETTES!$C$7:$C$17='LISTE DE COURSE'!A23)*(RECETTES!$B$7:$B$17))*RECETTES!$A$4)+(SUMPRODUCT((RECETTES!$F$7:$F$17='LISTE DE COURSE'!A23)*(RECETTES!$E$7:$E$17))*RECETTES!$D$4)+(SUMPRODUCT((RECETTES!$I$7:$I$17='LISTE DE COURSE'!A23)*(RECETTES!$H$7:$H$17))*RECETTES!$G$4)+(SUMPRODUCT((RECETTES!$K$7:$K$17='LISTE DE COURSE'!A23)*(RECETTES!$K$7:$K$17))*RECETTES!$J$4)+(SUMPRODUCT((RECETTES!$O$7:$O$17='LISTE DE COURSE'!A23)*(RECETTES!$N$7:$N$17))*RECETTES!$M$4)+(SUMPRODUCT((RECETTES!$C$22:$C$31='LISTE DE COURSE'!A23)*(RECETTES!$B$22:$B$31))*RECETTES!$A$19)+(SUMPRODUCT((RECETTES!$F$22:$F$31='LISTE DE COURSE'!A23)*(RECETTES!$E$22:$E$31))*RECETTES!$D$19)+(SUMPRODUCT((RECETTES!$I$22:$I$31='LISTE DE COURSE'!A23)*(RECETTES!$H$22:$H$31))*RECETTES!$G$19)</f>
        <v>0</v>
      </c>
      <c r="C23" s="9">
        <f>IF(SUMPRODUCT(('LISTE DE COURSE'!B23)-(STOCK!B23))&gt;0,SUMPRODUCT(('LISTE DE COURSE'!B23)-(STOCK!B23)),0)</f>
        <v>0</v>
      </c>
      <c r="E23" s="8" t="s">
        <v>111</v>
      </c>
      <c r="F23" s="9">
        <f>(SUMPRODUCT((RECETTES!$C$7:$C$17='LISTE DE COURSE'!E23)*(RECETTES!$B$7:$B$17))*RECETTES!$A$4)+(SUMPRODUCT((RECETTES!$F$7:$F$17='LISTE DE COURSE'!E23)*(RECETTES!$E$7:$E$17))*RECETTES!$D$4)+(SUMPRODUCT((RECETTES!$I$7:$I$17='LISTE DE COURSE'!E23)*(RECETTES!$H$7:$H$17))*RECETTES!$G$4)+(SUMPRODUCT((RECETTES!$K$7:$K$17='LISTE DE COURSE'!E23)*(RECETTES!$K$7:$K$17))*RECETTES!$J$4)+(SUMPRODUCT((RECETTES!$O$7:$O$17='LISTE DE COURSE'!E23)*(RECETTES!$N$7:$N$17))*RECETTES!$M$4)+(SUMPRODUCT((RECETTES!$C$22:$C$31='LISTE DE COURSE'!E23)*(RECETTES!$B$22:$B$31))*RECETTES!$A$19)+(SUMPRODUCT((RECETTES!$F$22:$F$31='LISTE DE COURSE'!E23)*(RECETTES!$E$22:$E$31))*RECETTES!$D$19)+(SUMPRODUCT((RECETTES!$I$22:$I$31='LISTE DE COURSE'!E23)*(RECETTES!$H$22:$H$31))*RECETTES!$G$19)</f>
        <v>0</v>
      </c>
      <c r="G23" s="9">
        <f>IF(SUMPRODUCT(('LISTE DE COURSE'!F23)-(STOCK!E23))&gt;0,SUMPRODUCT(('LISTE DE COURSE'!F23)-(STOCK!E23)),0)</f>
        <v>0</v>
      </c>
    </row>
    <row r="24" spans="1:7" ht="22" customHeight="1">
      <c r="A24" s="9" t="s">
        <v>46</v>
      </c>
      <c r="B24" s="9">
        <f>(SUMPRODUCT((RECETTES!$C$7:$C$17='LISTE DE COURSE'!A24)*(RECETTES!$B$7:$B$17))*RECETTES!$A$4)+(SUMPRODUCT((RECETTES!$F$7:$F$17='LISTE DE COURSE'!A24)*(RECETTES!$E$7:$E$17))*RECETTES!$D$4)+(SUMPRODUCT((RECETTES!$I$7:$I$17='LISTE DE COURSE'!A24)*(RECETTES!$H$7:$H$17))*RECETTES!$G$4)+(SUMPRODUCT((RECETTES!$K$7:$K$17='LISTE DE COURSE'!A24)*(RECETTES!$K$7:$K$17))*RECETTES!$J$4)+(SUMPRODUCT((RECETTES!$O$7:$O$17='LISTE DE COURSE'!A24)*(RECETTES!$N$7:$N$17))*RECETTES!$M$4)+(SUMPRODUCT((RECETTES!$C$22:$C$31='LISTE DE COURSE'!A24)*(RECETTES!$B$22:$B$31))*RECETTES!$A$19)+(SUMPRODUCT((RECETTES!$F$22:$F$31='LISTE DE COURSE'!A24)*(RECETTES!$E$22:$E$31))*RECETTES!$D$19)+(SUMPRODUCT((RECETTES!$I$22:$I$31='LISTE DE COURSE'!A24)*(RECETTES!$H$22:$H$31))*RECETTES!$G$19)</f>
        <v>0</v>
      </c>
      <c r="C24" s="9">
        <f>IF(SUMPRODUCT(('LISTE DE COURSE'!B24)-(STOCK!B24))&gt;0,SUMPRODUCT(('LISTE DE COURSE'!B24)-(STOCK!B24)),0)</f>
        <v>0</v>
      </c>
    </row>
    <row r="25" spans="1:7" ht="22" customHeight="1">
      <c r="A25" s="9" t="s">
        <v>47</v>
      </c>
      <c r="B25" s="9">
        <f>(SUMPRODUCT((RECETTES!$C$7:$C$17='LISTE DE COURSE'!A25)*(RECETTES!$B$7:$B$17))*RECETTES!$A$4)+(SUMPRODUCT((RECETTES!$F$7:$F$17='LISTE DE COURSE'!A25)*(RECETTES!$E$7:$E$17))*RECETTES!$D$4)+(SUMPRODUCT((RECETTES!$I$7:$I$17='LISTE DE COURSE'!A25)*(RECETTES!$H$7:$H$17))*RECETTES!$G$4)+(SUMPRODUCT((RECETTES!$K$7:$K$17='LISTE DE COURSE'!A25)*(RECETTES!$K$7:$K$17))*RECETTES!$J$4)+(SUMPRODUCT((RECETTES!$O$7:$O$17='LISTE DE COURSE'!A25)*(RECETTES!$N$7:$N$17))*RECETTES!$M$4)+(SUMPRODUCT((RECETTES!$C$22:$C$31='LISTE DE COURSE'!A25)*(RECETTES!$B$22:$B$31))*RECETTES!$A$19)+(SUMPRODUCT((RECETTES!$F$22:$F$31='LISTE DE COURSE'!A25)*(RECETTES!$E$22:$E$31))*RECETTES!$D$19)+(SUMPRODUCT((RECETTES!$I$22:$I$31='LISTE DE COURSE'!A25)*(RECETTES!$H$22:$H$31))*RECETTES!$G$19)</f>
        <v>20</v>
      </c>
      <c r="C25" s="9">
        <f>IF(SUMPRODUCT(('LISTE DE COURSE'!B25)-(STOCK!B25))&gt;0,SUMPRODUCT(('LISTE DE COURSE'!B25)-(STOCK!B25)),0)</f>
        <v>20</v>
      </c>
    </row>
    <row r="26" spans="1:7" ht="22" customHeight="1">
      <c r="A26" s="9" t="s">
        <v>48</v>
      </c>
      <c r="B26" s="9">
        <f>(SUMPRODUCT((RECETTES!$C$7:$C$17='LISTE DE COURSE'!A26)*(RECETTES!$B$7:$B$17))*RECETTES!$A$4)+(SUMPRODUCT((RECETTES!$F$7:$F$17='LISTE DE COURSE'!A26)*(RECETTES!$E$7:$E$17))*RECETTES!$D$4)+(SUMPRODUCT((RECETTES!$I$7:$I$17='LISTE DE COURSE'!A26)*(RECETTES!$H$7:$H$17))*RECETTES!$G$4)+(SUMPRODUCT((RECETTES!$K$7:$K$17='LISTE DE COURSE'!A26)*(RECETTES!$K$7:$K$17))*RECETTES!$J$4)+(SUMPRODUCT((RECETTES!$O$7:$O$17='LISTE DE COURSE'!A26)*(RECETTES!$N$7:$N$17))*RECETTES!$M$4)+(SUMPRODUCT((RECETTES!$C$22:$C$31='LISTE DE COURSE'!A26)*(RECETTES!$B$22:$B$31))*RECETTES!$A$19)+(SUMPRODUCT((RECETTES!$F$22:$F$31='LISTE DE COURSE'!A26)*(RECETTES!$E$22:$E$31))*RECETTES!$D$19)+(SUMPRODUCT((RECETTES!$I$22:$I$31='LISTE DE COURSE'!A26)*(RECETTES!$H$22:$H$31))*RECETTES!$G$19)</f>
        <v>0</v>
      </c>
      <c r="C26" s="9">
        <f>IF(SUMPRODUCT(('LISTE DE COURSE'!B26)-(STOCK!B26))&gt;0,SUMPRODUCT(('LISTE DE COURSE'!B26)-(STOCK!B26)),0)</f>
        <v>0</v>
      </c>
      <c r="E26" s="11" t="s">
        <v>112</v>
      </c>
      <c r="F26" s="5" t="s">
        <v>8</v>
      </c>
      <c r="G26" s="5" t="s">
        <v>9</v>
      </c>
    </row>
    <row r="27" spans="1:7" ht="22" customHeight="1"/>
    <row r="28" spans="1:7" ht="22" customHeight="1">
      <c r="E28" s="8" t="s">
        <v>113</v>
      </c>
      <c r="F28" s="9">
        <f>(SUMPRODUCT((RECETTES!$C$7:$C$17='LISTE DE COURSE'!E28)*(RECETTES!$B$7:$B$17))*RECETTES!$A$4)+(SUMPRODUCT((RECETTES!$F$7:$F$17='LISTE DE COURSE'!E28)*(RECETTES!$E$7:$E$17))*RECETTES!$D$4)+(SUMPRODUCT((RECETTES!$I$7:$I$17='LISTE DE COURSE'!E28)*(RECETTES!$H$7:$H$17))*RECETTES!$G$4)+(SUMPRODUCT((RECETTES!$K$7:$K$17='LISTE DE COURSE'!E28)*(RECETTES!$K$7:$K$17))*RECETTES!$J$4)+(SUMPRODUCT((RECETTES!$O$7:$O$17='LISTE DE COURSE'!E28)*(RECETTES!$N$7:$N$17))*RECETTES!$M$4)+(SUMPRODUCT((RECETTES!$C$22:$C$31='LISTE DE COURSE'!E28)*(RECETTES!$B$22:$B$31))*RECETTES!$A$19)+(SUMPRODUCT((RECETTES!$F$22:$F$31='LISTE DE COURSE'!E28)*(RECETTES!$E$22:$E$31))*RECETTES!$D$19)+(SUMPRODUCT((RECETTES!$I$22:$I$31='LISTE DE COURSE'!E28)*(RECETTES!$H$22:$H$31))*RECETTES!$G$19)</f>
        <v>0</v>
      </c>
      <c r="G28" s="9">
        <f>IF(SUMPRODUCT(('LISTE DE COURSE'!F28)-(STOCK!E28))&gt;0,SUMPRODUCT(('LISTE DE COURSE'!F28)-(STOCK!E28)),0)</f>
        <v>0</v>
      </c>
    </row>
    <row r="29" spans="1:7" ht="22" customHeight="1">
      <c r="A29" s="11" t="s">
        <v>171</v>
      </c>
      <c r="B29" s="5" t="s">
        <v>8</v>
      </c>
      <c r="C29" s="5" t="s">
        <v>9</v>
      </c>
      <c r="E29" s="8" t="s">
        <v>114</v>
      </c>
      <c r="F29" s="9">
        <f>(SUMPRODUCT((RECETTES!$C$7:$C$17='LISTE DE COURSE'!E29)*(RECETTES!$B$7:$B$17))*RECETTES!$A$4)+(SUMPRODUCT((RECETTES!$F$7:$F$17='LISTE DE COURSE'!E29)*(RECETTES!$E$7:$E$17))*RECETTES!$D$4)+(SUMPRODUCT((RECETTES!$I$7:$I$17='LISTE DE COURSE'!E29)*(RECETTES!$H$7:$H$17))*RECETTES!$G$4)+(SUMPRODUCT((RECETTES!$K$7:$K$17='LISTE DE COURSE'!E29)*(RECETTES!$K$7:$K$17))*RECETTES!$J$4)+(SUMPRODUCT((RECETTES!$O$7:$O$17='LISTE DE COURSE'!E29)*(RECETTES!$N$7:$N$17))*RECETTES!$M$4)+(SUMPRODUCT((RECETTES!$C$22:$C$31='LISTE DE COURSE'!E29)*(RECETTES!$B$22:$B$31))*RECETTES!$A$19)+(SUMPRODUCT((RECETTES!$F$22:$F$31='LISTE DE COURSE'!E29)*(RECETTES!$E$22:$E$31))*RECETTES!$D$19)+(SUMPRODUCT((RECETTES!$I$22:$I$31='LISTE DE COURSE'!E29)*(RECETTES!$H$22:$H$31))*RECETTES!$G$19)</f>
        <v>0</v>
      </c>
      <c r="G29" s="9">
        <f>IF(SUMPRODUCT(('LISTE DE COURSE'!F29)-(STOCK!E29))&gt;0,SUMPRODUCT(('LISTE DE COURSE'!F29)-(STOCK!E29)),0)</f>
        <v>0</v>
      </c>
    </row>
    <row r="30" spans="1:7" ht="22" customHeight="1">
      <c r="D30" s="6"/>
      <c r="E30" s="8" t="s">
        <v>115</v>
      </c>
      <c r="F30" s="9">
        <f>(SUMPRODUCT((RECETTES!$C$7:$C$17='LISTE DE COURSE'!E30)*(RECETTES!$B$7:$B$17))*RECETTES!$A$4)+(SUMPRODUCT((RECETTES!$F$7:$F$17='LISTE DE COURSE'!E30)*(RECETTES!$E$7:$E$17))*RECETTES!$D$4)+(SUMPRODUCT((RECETTES!$I$7:$I$17='LISTE DE COURSE'!E30)*(RECETTES!$H$7:$H$17))*RECETTES!$G$4)+(SUMPRODUCT((RECETTES!$K$7:$K$17='LISTE DE COURSE'!E30)*(RECETTES!$K$7:$K$17))*RECETTES!$J$4)+(SUMPRODUCT((RECETTES!$O$7:$O$17='LISTE DE COURSE'!E30)*(RECETTES!$N$7:$N$17))*RECETTES!$M$4)+(SUMPRODUCT((RECETTES!$C$22:$C$31='LISTE DE COURSE'!E30)*(RECETTES!$B$22:$B$31))*RECETTES!$A$19)+(SUMPRODUCT((RECETTES!$F$22:$F$31='LISTE DE COURSE'!E30)*(RECETTES!$E$22:$E$31))*RECETTES!$D$19)+(SUMPRODUCT((RECETTES!$I$22:$I$31='LISTE DE COURSE'!E30)*(RECETTES!$H$22:$H$31))*RECETTES!$G$19)</f>
        <v>0</v>
      </c>
      <c r="G30" s="9">
        <f>IF(SUMPRODUCT(('LISTE DE COURSE'!F30)-(STOCK!E30))&gt;0,SUMPRODUCT(('LISTE DE COURSE'!F30)-(STOCK!E30)),0)</f>
        <v>0</v>
      </c>
    </row>
    <row r="31" spans="1:7" ht="22" customHeight="1">
      <c r="A31" s="9" t="s">
        <v>49</v>
      </c>
      <c r="B31" s="9">
        <f>(SUMPRODUCT((RECETTES!$C$7:$C$17='LISTE DE COURSE'!A31)*(RECETTES!$B$7:$B$17))*RECETTES!$A$4)+(SUMPRODUCT((RECETTES!$F$7:$F$17='LISTE DE COURSE'!A31)*(RECETTES!$E$7:$E$17))*RECETTES!$D$4)+(SUMPRODUCT((RECETTES!$I$7:$I$17='LISTE DE COURSE'!A31)*(RECETTES!$H$7:$H$17))*RECETTES!$G$4)+(SUMPRODUCT((RECETTES!$K$7:$K$17='LISTE DE COURSE'!A31)*(RECETTES!$K$7:$K$17))*RECETTES!$J$4)+(SUMPRODUCT((RECETTES!$O$7:$O$17='LISTE DE COURSE'!A31)*(RECETTES!$N$7:$N$17))*RECETTES!$M$4)+(SUMPRODUCT((RECETTES!$C$22:$C$31='LISTE DE COURSE'!A31)*(RECETTES!$B$22:$B$31))*RECETTES!$A$19)+(SUMPRODUCT((RECETTES!$F$22:$F$31='LISTE DE COURSE'!A31)*(RECETTES!$E$22:$E$31))*RECETTES!$D$19)+(SUMPRODUCT((RECETTES!$I$22:$I$31='LISTE DE COURSE'!A31)*(RECETTES!$H$22:$H$31))*RECETTES!$G$19)</f>
        <v>0</v>
      </c>
      <c r="C31" s="9">
        <f>IF(SUMPRODUCT(('LISTE DE COURSE'!B31)-(STOCK!B31))&gt;0,SUMPRODUCT(('LISTE DE COURSE'!B31)-(STOCK!B31)),0)</f>
        <v>0</v>
      </c>
      <c r="E31" s="8" t="s">
        <v>116</v>
      </c>
      <c r="F31" s="9">
        <f>(SUMPRODUCT((RECETTES!$C$7:$C$17='LISTE DE COURSE'!E31)*(RECETTES!$B$7:$B$17))*RECETTES!$A$4)+(SUMPRODUCT((RECETTES!$F$7:$F$17='LISTE DE COURSE'!E31)*(RECETTES!$E$7:$E$17))*RECETTES!$D$4)+(SUMPRODUCT((RECETTES!$I$7:$I$17='LISTE DE COURSE'!E31)*(RECETTES!$H$7:$H$17))*RECETTES!$G$4)+(SUMPRODUCT((RECETTES!$K$7:$K$17='LISTE DE COURSE'!E31)*(RECETTES!$K$7:$K$17))*RECETTES!$J$4)+(SUMPRODUCT((RECETTES!$O$7:$O$17='LISTE DE COURSE'!E31)*(RECETTES!$N$7:$N$17))*RECETTES!$M$4)+(SUMPRODUCT((RECETTES!$C$22:$C$31='LISTE DE COURSE'!E31)*(RECETTES!$B$22:$B$31))*RECETTES!$A$19)+(SUMPRODUCT((RECETTES!$F$22:$F$31='LISTE DE COURSE'!E31)*(RECETTES!$E$22:$E$31))*RECETTES!$D$19)+(SUMPRODUCT((RECETTES!$I$22:$I$31='LISTE DE COURSE'!E31)*(RECETTES!$H$22:$H$31))*RECETTES!$G$19)</f>
        <v>0</v>
      </c>
      <c r="G31" s="9">
        <f>IF(SUMPRODUCT(('LISTE DE COURSE'!F31)-(STOCK!E31))&gt;0,SUMPRODUCT(('LISTE DE COURSE'!F31)-(STOCK!E31)),0)</f>
        <v>0</v>
      </c>
    </row>
    <row r="32" spans="1:7" ht="22" customHeight="1">
      <c r="A32" s="9" t="s">
        <v>2</v>
      </c>
      <c r="B32" s="9">
        <f>(SUMPRODUCT((RECETTES!$C$7:$C$17='LISTE DE COURSE'!A32)*(RECETTES!$B$7:$B$17))*RECETTES!$A$4)+(SUMPRODUCT((RECETTES!$F$7:$F$17='LISTE DE COURSE'!A32)*(RECETTES!$E$7:$E$17))*RECETTES!$D$4)+(SUMPRODUCT((RECETTES!$I$7:$I$17='LISTE DE COURSE'!A32)*(RECETTES!$H$7:$H$17))*RECETTES!$G$4)+(SUMPRODUCT((RECETTES!$K$7:$K$17='LISTE DE COURSE'!A32)*(RECETTES!$K$7:$K$17))*RECETTES!$J$4)+(SUMPRODUCT((RECETTES!$O$7:$O$17='LISTE DE COURSE'!A32)*(RECETTES!$N$7:$N$17))*RECETTES!$M$4)+(SUMPRODUCT((RECETTES!$C$22:$C$31='LISTE DE COURSE'!A32)*(RECETTES!$B$22:$B$31))*RECETTES!$A$19)+(SUMPRODUCT((RECETTES!$F$22:$F$31='LISTE DE COURSE'!A32)*(RECETTES!$E$22:$E$31))*RECETTES!$D$19)+(SUMPRODUCT((RECETTES!$I$22:$I$31='LISTE DE COURSE'!A32)*(RECETTES!$H$22:$H$31))*RECETTES!$G$19)</f>
        <v>0</v>
      </c>
      <c r="C32" s="9">
        <f>IF(SUMPRODUCT(('LISTE DE COURSE'!B32)-(STOCK!B32))&gt;0,SUMPRODUCT(('LISTE DE COURSE'!B32)-(STOCK!B32)),0)</f>
        <v>0</v>
      </c>
      <c r="E32" s="8" t="s">
        <v>117</v>
      </c>
      <c r="F32" s="9">
        <f>(SUMPRODUCT((RECETTES!$C$7:$C$17='LISTE DE COURSE'!E32)*(RECETTES!$B$7:$B$17))*RECETTES!$A$4)+(SUMPRODUCT((RECETTES!$F$7:$F$17='LISTE DE COURSE'!E32)*(RECETTES!$E$7:$E$17))*RECETTES!$D$4)+(SUMPRODUCT((RECETTES!$I$7:$I$17='LISTE DE COURSE'!E32)*(RECETTES!$H$7:$H$17))*RECETTES!$G$4)+(SUMPRODUCT((RECETTES!$K$7:$K$17='LISTE DE COURSE'!E32)*(RECETTES!$K$7:$K$17))*RECETTES!$J$4)+(SUMPRODUCT((RECETTES!$O$7:$O$17='LISTE DE COURSE'!E32)*(RECETTES!$N$7:$N$17))*RECETTES!$M$4)+(SUMPRODUCT((RECETTES!$C$22:$C$31='LISTE DE COURSE'!E32)*(RECETTES!$B$22:$B$31))*RECETTES!$A$19)+(SUMPRODUCT((RECETTES!$F$22:$F$31='LISTE DE COURSE'!E32)*(RECETTES!$E$22:$E$31))*RECETTES!$D$19)+(SUMPRODUCT((RECETTES!$I$22:$I$31='LISTE DE COURSE'!E32)*(RECETTES!$H$22:$H$31))*RECETTES!$G$19)</f>
        <v>0</v>
      </c>
      <c r="G32" s="9">
        <f>IF(SUMPRODUCT(('LISTE DE COURSE'!F32)-(STOCK!E32))&gt;0,SUMPRODUCT(('LISTE DE COURSE'!F32)-(STOCK!E32)),0)</f>
        <v>0</v>
      </c>
    </row>
    <row r="33" spans="1:7" ht="22" customHeight="1">
      <c r="A33" s="9" t="s">
        <v>50</v>
      </c>
      <c r="B33" s="9">
        <f>(SUMPRODUCT((RECETTES!$C$7:$C$17='LISTE DE COURSE'!A33)*(RECETTES!$B$7:$B$17))*RECETTES!$A$4)+(SUMPRODUCT((RECETTES!$F$7:$F$17='LISTE DE COURSE'!A33)*(RECETTES!$E$7:$E$17))*RECETTES!$D$4)+(SUMPRODUCT((RECETTES!$I$7:$I$17='LISTE DE COURSE'!A33)*(RECETTES!$H$7:$H$17))*RECETTES!$G$4)+(SUMPRODUCT((RECETTES!$K$7:$K$17='LISTE DE COURSE'!A33)*(RECETTES!$K$7:$K$17))*RECETTES!$J$4)+(SUMPRODUCT((RECETTES!$O$7:$O$17='LISTE DE COURSE'!A33)*(RECETTES!$N$7:$N$17))*RECETTES!$M$4)+(SUMPRODUCT((RECETTES!$C$22:$C$31='LISTE DE COURSE'!A33)*(RECETTES!$B$22:$B$31))*RECETTES!$A$19)+(SUMPRODUCT((RECETTES!$F$22:$F$31='LISTE DE COURSE'!A33)*(RECETTES!$E$22:$E$31))*RECETTES!$D$19)+(SUMPRODUCT((RECETTES!$I$22:$I$31='LISTE DE COURSE'!A33)*(RECETTES!$H$22:$H$31))*RECETTES!$G$19)</f>
        <v>0</v>
      </c>
      <c r="C33" s="9">
        <f>IF(SUMPRODUCT(('LISTE DE COURSE'!B33)-(STOCK!B33))&gt;0,SUMPRODUCT(('LISTE DE COURSE'!B33)-(STOCK!B33)),0)</f>
        <v>0</v>
      </c>
      <c r="E33" s="8" t="s">
        <v>118</v>
      </c>
      <c r="F33" s="9">
        <f>(SUMPRODUCT((RECETTES!$C$7:$C$17='LISTE DE COURSE'!E33)*(RECETTES!$B$7:$B$17))*RECETTES!$A$4)+(SUMPRODUCT((RECETTES!$F$7:$F$17='LISTE DE COURSE'!E33)*(RECETTES!$E$7:$E$17))*RECETTES!$D$4)+(SUMPRODUCT((RECETTES!$I$7:$I$17='LISTE DE COURSE'!E33)*(RECETTES!$H$7:$H$17))*RECETTES!$G$4)+(SUMPRODUCT((RECETTES!$K$7:$K$17='LISTE DE COURSE'!E33)*(RECETTES!$K$7:$K$17))*RECETTES!$J$4)+(SUMPRODUCT((RECETTES!$O$7:$O$17='LISTE DE COURSE'!E33)*(RECETTES!$N$7:$N$17))*RECETTES!$M$4)+(SUMPRODUCT((RECETTES!$C$22:$C$31='LISTE DE COURSE'!E33)*(RECETTES!$B$22:$B$31))*RECETTES!$A$19)+(SUMPRODUCT((RECETTES!$F$22:$F$31='LISTE DE COURSE'!E33)*(RECETTES!$E$22:$E$31))*RECETTES!$D$19)+(SUMPRODUCT((RECETTES!$I$22:$I$31='LISTE DE COURSE'!E33)*(RECETTES!$H$22:$H$31))*RECETTES!$G$19)</f>
        <v>0</v>
      </c>
      <c r="G33" s="9">
        <f>IF(SUMPRODUCT(('LISTE DE COURSE'!F33)-(STOCK!E33))&gt;0,SUMPRODUCT(('LISTE DE COURSE'!F33)-(STOCK!E33)),0)</f>
        <v>0</v>
      </c>
    </row>
    <row r="34" spans="1:7" ht="22" customHeight="1">
      <c r="A34" s="9" t="s">
        <v>23</v>
      </c>
      <c r="B34" s="9">
        <f>(SUMPRODUCT((RECETTES!$C$7:$C$17='LISTE DE COURSE'!A34)*(RECETTES!$B$7:$B$17))*RECETTES!$A$4)+(SUMPRODUCT((RECETTES!$F$7:$F$17='LISTE DE COURSE'!A34)*(RECETTES!$E$7:$E$17))*RECETTES!$D$4)+(SUMPRODUCT((RECETTES!$I$7:$I$17='LISTE DE COURSE'!A34)*(RECETTES!$H$7:$H$17))*RECETTES!$G$4)+(SUMPRODUCT((RECETTES!$K$7:$K$17='LISTE DE COURSE'!A34)*(RECETTES!$K$7:$K$17))*RECETTES!$J$4)+(SUMPRODUCT((RECETTES!$O$7:$O$17='LISTE DE COURSE'!A34)*(RECETTES!$N$7:$N$17))*RECETTES!$M$4)+(SUMPRODUCT((RECETTES!$C$22:$C$31='LISTE DE COURSE'!A34)*(RECETTES!$B$22:$B$31))*RECETTES!$A$19)+(SUMPRODUCT((RECETTES!$F$22:$F$31='LISTE DE COURSE'!A34)*(RECETTES!$E$22:$E$31))*RECETTES!$D$19)+(SUMPRODUCT((RECETTES!$I$22:$I$31='LISTE DE COURSE'!A34)*(RECETTES!$H$22:$H$31))*RECETTES!$G$19)</f>
        <v>2</v>
      </c>
      <c r="C34" s="9">
        <f>IF(SUMPRODUCT(('LISTE DE COURSE'!B34)-(STOCK!B34))&gt;0,SUMPRODUCT(('LISTE DE COURSE'!B34)-(STOCK!B34)),0)</f>
        <v>2</v>
      </c>
      <c r="E34" s="8" t="s">
        <v>119</v>
      </c>
      <c r="F34" s="9">
        <f>(SUMPRODUCT((RECETTES!$C$7:$C$17='LISTE DE COURSE'!E34)*(RECETTES!$B$7:$B$17))*RECETTES!$A$4)+(SUMPRODUCT((RECETTES!$F$7:$F$17='LISTE DE COURSE'!E34)*(RECETTES!$E$7:$E$17))*RECETTES!$D$4)+(SUMPRODUCT((RECETTES!$I$7:$I$17='LISTE DE COURSE'!E34)*(RECETTES!$H$7:$H$17))*RECETTES!$G$4)+(SUMPRODUCT((RECETTES!$K$7:$K$17='LISTE DE COURSE'!E34)*(RECETTES!$K$7:$K$17))*RECETTES!$J$4)+(SUMPRODUCT((RECETTES!$O$7:$O$17='LISTE DE COURSE'!E34)*(RECETTES!$N$7:$N$17))*RECETTES!$M$4)+(SUMPRODUCT((RECETTES!$C$22:$C$31='LISTE DE COURSE'!E34)*(RECETTES!$B$22:$B$31))*RECETTES!$A$19)+(SUMPRODUCT((RECETTES!$F$22:$F$31='LISTE DE COURSE'!E34)*(RECETTES!$E$22:$E$31))*RECETTES!$D$19)+(SUMPRODUCT((RECETTES!$I$22:$I$31='LISTE DE COURSE'!E34)*(RECETTES!$H$22:$H$31))*RECETTES!$G$19)</f>
        <v>0</v>
      </c>
      <c r="G34" s="9">
        <f>IF(SUMPRODUCT(('LISTE DE COURSE'!F34)-(STOCK!E34))&gt;0,SUMPRODUCT(('LISTE DE COURSE'!F34)-(STOCK!E34)),0)</f>
        <v>0</v>
      </c>
    </row>
    <row r="35" spans="1:7" ht="22" customHeight="1">
      <c r="A35" s="9" t="s">
        <v>29</v>
      </c>
      <c r="B35" s="9">
        <f>(SUMPRODUCT((RECETTES!$C$7:$C$17='LISTE DE COURSE'!A35)*(RECETTES!$B$7:$B$17))*RECETTES!$A$4)+(SUMPRODUCT((RECETTES!$F$7:$F$17='LISTE DE COURSE'!A35)*(RECETTES!$E$7:$E$17))*RECETTES!$D$4)+(SUMPRODUCT((RECETTES!$I$7:$I$17='LISTE DE COURSE'!A35)*(RECETTES!$H$7:$H$17))*RECETTES!$G$4)+(SUMPRODUCT((RECETTES!$K$7:$K$17='LISTE DE COURSE'!A35)*(RECETTES!$K$7:$K$17))*RECETTES!$J$4)+(SUMPRODUCT((RECETTES!$O$7:$O$17='LISTE DE COURSE'!A35)*(RECETTES!$N$7:$N$17))*RECETTES!$M$4)+(SUMPRODUCT((RECETTES!$C$22:$C$31='LISTE DE COURSE'!A35)*(RECETTES!$B$22:$B$31))*RECETTES!$A$19)+(SUMPRODUCT((RECETTES!$F$22:$F$31='LISTE DE COURSE'!A35)*(RECETTES!$E$22:$E$31))*RECETTES!$D$19)+(SUMPRODUCT((RECETTES!$I$22:$I$31='LISTE DE COURSE'!A35)*(RECETTES!$H$22:$H$31))*RECETTES!$G$19)</f>
        <v>28</v>
      </c>
      <c r="C35" s="9">
        <f>IF(SUMPRODUCT(('LISTE DE COURSE'!B35)-(STOCK!B35))&gt;0,SUMPRODUCT(('LISTE DE COURSE'!B35)-(STOCK!B35)),0)</f>
        <v>28</v>
      </c>
      <c r="E35" s="8" t="s">
        <v>120</v>
      </c>
      <c r="F35" s="9">
        <f>(SUMPRODUCT((RECETTES!$C$7:$C$17='LISTE DE COURSE'!E35)*(RECETTES!$B$7:$B$17))*RECETTES!$A$4)+(SUMPRODUCT((RECETTES!$F$7:$F$17='LISTE DE COURSE'!E35)*(RECETTES!$E$7:$E$17))*RECETTES!$D$4)+(SUMPRODUCT((RECETTES!$I$7:$I$17='LISTE DE COURSE'!E35)*(RECETTES!$H$7:$H$17))*RECETTES!$G$4)+(SUMPRODUCT((RECETTES!$K$7:$K$17='LISTE DE COURSE'!E35)*(RECETTES!$K$7:$K$17))*RECETTES!$J$4)+(SUMPRODUCT((RECETTES!$O$7:$O$17='LISTE DE COURSE'!E35)*(RECETTES!$N$7:$N$17))*RECETTES!$M$4)+(SUMPRODUCT((RECETTES!$C$22:$C$31='LISTE DE COURSE'!E35)*(RECETTES!$B$22:$B$31))*RECETTES!$A$19)+(SUMPRODUCT((RECETTES!$F$22:$F$31='LISTE DE COURSE'!E35)*(RECETTES!$E$22:$E$31))*RECETTES!$D$19)+(SUMPRODUCT((RECETTES!$I$22:$I$31='LISTE DE COURSE'!E35)*(RECETTES!$H$22:$H$31))*RECETTES!$G$19)</f>
        <v>0</v>
      </c>
      <c r="G35" s="9">
        <f>IF(SUMPRODUCT(('LISTE DE COURSE'!F35)-(STOCK!E35))&gt;0,SUMPRODUCT(('LISTE DE COURSE'!F35)-(STOCK!E35)),0)</f>
        <v>0</v>
      </c>
    </row>
    <row r="36" spans="1:7" ht="22" customHeight="1">
      <c r="A36" s="9" t="s">
        <v>19</v>
      </c>
      <c r="B36" s="9">
        <f>(SUMPRODUCT((RECETTES!$C$7:$C$17='LISTE DE COURSE'!A36)*(RECETTES!$B$7:$B$17))*RECETTES!$A$4)+(SUMPRODUCT((RECETTES!$F$7:$F$17='LISTE DE COURSE'!A36)*(RECETTES!$E$7:$E$17))*RECETTES!$D$4)+(SUMPRODUCT((RECETTES!$I$7:$I$17='LISTE DE COURSE'!A36)*(RECETTES!$H$7:$H$17))*RECETTES!$G$4)+(SUMPRODUCT((RECETTES!$K$7:$K$17='LISTE DE COURSE'!A36)*(RECETTES!$K$7:$K$17))*RECETTES!$J$4)+(SUMPRODUCT((RECETTES!$O$7:$O$17='LISTE DE COURSE'!A36)*(RECETTES!$N$7:$N$17))*RECETTES!$M$4)+(SUMPRODUCT((RECETTES!$C$22:$C$31='LISTE DE COURSE'!A36)*(RECETTES!$B$22:$B$31))*RECETTES!$A$19)+(SUMPRODUCT((RECETTES!$F$22:$F$31='LISTE DE COURSE'!A36)*(RECETTES!$E$22:$E$31))*RECETTES!$D$19)+(SUMPRODUCT((RECETTES!$I$22:$I$31='LISTE DE COURSE'!A36)*(RECETTES!$H$22:$H$31))*RECETTES!$G$19)</f>
        <v>94</v>
      </c>
      <c r="C36" s="9">
        <f>IF(SUMPRODUCT(('LISTE DE COURSE'!B36)-(STOCK!B36))&gt;0,SUMPRODUCT(('LISTE DE COURSE'!B36)-(STOCK!B36)),0)</f>
        <v>94</v>
      </c>
      <c r="E36" s="8" t="s">
        <v>121</v>
      </c>
      <c r="F36" s="9">
        <f>(SUMPRODUCT((RECETTES!$C$7:$C$17='LISTE DE COURSE'!E36)*(RECETTES!$B$7:$B$17))*RECETTES!$A$4)+(SUMPRODUCT((RECETTES!$F$7:$F$17='LISTE DE COURSE'!E36)*(RECETTES!$E$7:$E$17))*RECETTES!$D$4)+(SUMPRODUCT((RECETTES!$I$7:$I$17='LISTE DE COURSE'!E36)*(RECETTES!$H$7:$H$17))*RECETTES!$G$4)+(SUMPRODUCT((RECETTES!$K$7:$K$17='LISTE DE COURSE'!E36)*(RECETTES!$K$7:$K$17))*RECETTES!$J$4)+(SUMPRODUCT((RECETTES!$O$7:$O$17='LISTE DE COURSE'!E36)*(RECETTES!$N$7:$N$17))*RECETTES!$M$4)+(SUMPRODUCT((RECETTES!$C$22:$C$31='LISTE DE COURSE'!E36)*(RECETTES!$B$22:$B$31))*RECETTES!$A$19)+(SUMPRODUCT((RECETTES!$F$22:$F$31='LISTE DE COURSE'!E36)*(RECETTES!$E$22:$E$31))*RECETTES!$D$19)+(SUMPRODUCT((RECETTES!$I$22:$I$31='LISTE DE COURSE'!E36)*(RECETTES!$H$22:$H$31))*RECETTES!$G$19)</f>
        <v>0</v>
      </c>
      <c r="G36" s="9">
        <f>IF(SUMPRODUCT(('LISTE DE COURSE'!F36)-(STOCK!E36))&gt;0,SUMPRODUCT(('LISTE DE COURSE'!F36)-(STOCK!E36)),0)</f>
        <v>0</v>
      </c>
    </row>
    <row r="37" spans="1:7" ht="22" customHeight="1">
      <c r="E37" s="8" t="s">
        <v>122</v>
      </c>
      <c r="F37" s="9">
        <f>(SUMPRODUCT((RECETTES!$C$7:$C$17='LISTE DE COURSE'!E37)*(RECETTES!$B$7:$B$17))*RECETTES!$A$4)+(SUMPRODUCT((RECETTES!$F$7:$F$17='LISTE DE COURSE'!E37)*(RECETTES!$E$7:$E$17))*RECETTES!$D$4)+(SUMPRODUCT((RECETTES!$I$7:$I$17='LISTE DE COURSE'!E37)*(RECETTES!$H$7:$H$17))*RECETTES!$G$4)+(SUMPRODUCT((RECETTES!$K$7:$K$17='LISTE DE COURSE'!E37)*(RECETTES!$K$7:$K$17))*RECETTES!$J$4)+(SUMPRODUCT((RECETTES!$O$7:$O$17='LISTE DE COURSE'!E37)*(RECETTES!$N$7:$N$17))*RECETTES!$M$4)+(SUMPRODUCT((RECETTES!$C$22:$C$31='LISTE DE COURSE'!E37)*(RECETTES!$B$22:$B$31))*RECETTES!$A$19)+(SUMPRODUCT((RECETTES!$F$22:$F$31='LISTE DE COURSE'!E37)*(RECETTES!$E$22:$E$31))*RECETTES!$D$19)+(SUMPRODUCT((RECETTES!$I$22:$I$31='LISTE DE COURSE'!E37)*(RECETTES!$H$22:$H$31))*RECETTES!$G$19)</f>
        <v>0</v>
      </c>
      <c r="G37" s="9">
        <f>IF(SUMPRODUCT(('LISTE DE COURSE'!F37)-(STOCK!E37))&gt;0,SUMPRODUCT(('LISTE DE COURSE'!F37)-(STOCK!E37)),0)</f>
        <v>0</v>
      </c>
    </row>
    <row r="38" spans="1:7" ht="22" customHeight="1">
      <c r="E38" s="8" t="s">
        <v>123</v>
      </c>
      <c r="F38" s="9">
        <f>(SUMPRODUCT((RECETTES!$C$7:$C$17='LISTE DE COURSE'!E38)*(RECETTES!$B$7:$B$17))*RECETTES!$A$4)+(SUMPRODUCT((RECETTES!$F$7:$F$17='LISTE DE COURSE'!E38)*(RECETTES!$E$7:$E$17))*RECETTES!$D$4)+(SUMPRODUCT((RECETTES!$I$7:$I$17='LISTE DE COURSE'!E38)*(RECETTES!$H$7:$H$17))*RECETTES!$G$4)+(SUMPRODUCT((RECETTES!$K$7:$K$17='LISTE DE COURSE'!E38)*(RECETTES!$K$7:$K$17))*RECETTES!$J$4)+(SUMPRODUCT((RECETTES!$O$7:$O$17='LISTE DE COURSE'!E38)*(RECETTES!$N$7:$N$17))*RECETTES!$M$4)+(SUMPRODUCT((RECETTES!$C$22:$C$31='LISTE DE COURSE'!E38)*(RECETTES!$B$22:$B$31))*RECETTES!$A$19)+(SUMPRODUCT((RECETTES!$F$22:$F$31='LISTE DE COURSE'!E38)*(RECETTES!$E$22:$E$31))*RECETTES!$D$19)+(SUMPRODUCT((RECETTES!$I$22:$I$31='LISTE DE COURSE'!E38)*(RECETTES!$H$22:$H$31))*RECETTES!$G$19)</f>
        <v>0</v>
      </c>
      <c r="G38" s="9">
        <f>IF(SUMPRODUCT(('LISTE DE COURSE'!F38)-(STOCK!E38))&gt;0,SUMPRODUCT(('LISTE DE COURSE'!F38)-(STOCK!E38)),0)</f>
        <v>0</v>
      </c>
    </row>
    <row r="39" spans="1:7" ht="22" customHeight="1">
      <c r="A39" s="11" t="s">
        <v>51</v>
      </c>
      <c r="B39" s="5" t="s">
        <v>8</v>
      </c>
      <c r="C39" s="5" t="s">
        <v>9</v>
      </c>
      <c r="E39" s="8" t="s">
        <v>124</v>
      </c>
      <c r="F39" s="9">
        <f>(SUMPRODUCT((RECETTES!$C$7:$C$17='LISTE DE COURSE'!E39)*(RECETTES!$B$7:$B$17))*RECETTES!$A$4)+(SUMPRODUCT((RECETTES!$F$7:$F$17='LISTE DE COURSE'!E39)*(RECETTES!$E$7:$E$17))*RECETTES!$D$4)+(SUMPRODUCT((RECETTES!$I$7:$I$17='LISTE DE COURSE'!E39)*(RECETTES!$H$7:$H$17))*RECETTES!$G$4)+(SUMPRODUCT((RECETTES!$K$7:$K$17='LISTE DE COURSE'!E39)*(RECETTES!$K$7:$K$17))*RECETTES!$J$4)+(SUMPRODUCT((RECETTES!$O$7:$O$17='LISTE DE COURSE'!E39)*(RECETTES!$N$7:$N$17))*RECETTES!$M$4)+(SUMPRODUCT((RECETTES!$C$22:$C$31='LISTE DE COURSE'!E39)*(RECETTES!$B$22:$B$31))*RECETTES!$A$19)+(SUMPRODUCT((RECETTES!$F$22:$F$31='LISTE DE COURSE'!E39)*(RECETTES!$E$22:$E$31))*RECETTES!$D$19)+(SUMPRODUCT((RECETTES!$I$22:$I$31='LISTE DE COURSE'!E39)*(RECETTES!$H$22:$H$31))*RECETTES!$G$19)</f>
        <v>0</v>
      </c>
      <c r="G39" s="9">
        <f>IF(SUMPRODUCT(('LISTE DE COURSE'!F39)-(STOCK!E39))&gt;0,SUMPRODUCT(('LISTE DE COURSE'!F39)-(STOCK!E39)),0)</f>
        <v>0</v>
      </c>
    </row>
    <row r="40" spans="1:7" ht="22" customHeight="1">
      <c r="E40" s="8" t="s">
        <v>125</v>
      </c>
      <c r="F40" s="9">
        <f>(SUMPRODUCT((RECETTES!$C$7:$C$17='LISTE DE COURSE'!E40)*(RECETTES!$B$7:$B$17))*RECETTES!$A$4)+(SUMPRODUCT((RECETTES!$F$7:$F$17='LISTE DE COURSE'!E40)*(RECETTES!$E$7:$E$17))*RECETTES!$D$4)+(SUMPRODUCT((RECETTES!$I$7:$I$17='LISTE DE COURSE'!E40)*(RECETTES!$H$7:$H$17))*RECETTES!$G$4)+(SUMPRODUCT((RECETTES!$K$7:$K$17='LISTE DE COURSE'!E40)*(RECETTES!$K$7:$K$17))*RECETTES!$J$4)+(SUMPRODUCT((RECETTES!$O$7:$O$17='LISTE DE COURSE'!E40)*(RECETTES!$N$7:$N$17))*RECETTES!$M$4)+(SUMPRODUCT((RECETTES!$C$22:$C$31='LISTE DE COURSE'!E40)*(RECETTES!$B$22:$B$31))*RECETTES!$A$19)+(SUMPRODUCT((RECETTES!$F$22:$F$31='LISTE DE COURSE'!E40)*(RECETTES!$E$22:$E$31))*RECETTES!$D$19)+(SUMPRODUCT((RECETTES!$I$22:$I$31='LISTE DE COURSE'!E40)*(RECETTES!$H$22:$H$31))*RECETTES!$G$19)</f>
        <v>0</v>
      </c>
      <c r="G40" s="9">
        <f>IF(SUMPRODUCT(('LISTE DE COURSE'!F40)-(STOCK!E40))&gt;0,SUMPRODUCT(('LISTE DE COURSE'!F40)-(STOCK!E40)),0)</f>
        <v>0</v>
      </c>
    </row>
    <row r="41" spans="1:7" ht="22" customHeight="1">
      <c r="A41" s="8" t="s">
        <v>52</v>
      </c>
      <c r="B41" s="9">
        <f>(SUMPRODUCT((RECETTES!$C$7:$C$17='LISTE DE COURSE'!A41)*(RECETTES!$B$7:$B$17))*RECETTES!$A$4)+(SUMPRODUCT((RECETTES!$F$7:$F$17='LISTE DE COURSE'!A41)*(RECETTES!$E$7:$E$17))*RECETTES!$D$4)+(SUMPRODUCT((RECETTES!$I$7:$I$17='LISTE DE COURSE'!A41)*(RECETTES!$H$7:$H$17))*RECETTES!$G$4)+(SUMPRODUCT((RECETTES!$K$7:$K$17='LISTE DE COURSE'!A41)*(RECETTES!$K$7:$K$17))*RECETTES!$J$4)+(SUMPRODUCT((RECETTES!$O$7:$O$17='LISTE DE COURSE'!A41)*(RECETTES!$N$7:$N$17))*RECETTES!$M$4)+(SUMPRODUCT((RECETTES!$C$22:$C$31='LISTE DE COURSE'!A41)*(RECETTES!$B$22:$B$31))*RECETTES!$A$19)+(SUMPRODUCT((RECETTES!$F$22:$F$31='LISTE DE COURSE'!A41)*(RECETTES!$E$22:$E$31))*RECETTES!$D$19)+(SUMPRODUCT((RECETTES!$I$22:$I$31='LISTE DE COURSE'!A41)*(RECETTES!$H$22:$H$31))*RECETTES!$G$19)</f>
        <v>0</v>
      </c>
      <c r="C41" s="9">
        <f>IF(SUMPRODUCT(('LISTE DE COURSE'!B41)-(STOCK!B41))&gt;0,SUMPRODUCT(('LISTE DE COURSE'!B41)-(STOCK!B41)),0)</f>
        <v>0</v>
      </c>
      <c r="E41" s="8" t="s">
        <v>126</v>
      </c>
      <c r="F41" s="9">
        <f>(SUMPRODUCT((RECETTES!$C$7:$C$17='LISTE DE COURSE'!E41)*(RECETTES!$B$7:$B$17))*RECETTES!$A$4)+(SUMPRODUCT((RECETTES!$F$7:$F$17='LISTE DE COURSE'!E41)*(RECETTES!$E$7:$E$17))*RECETTES!$D$4)+(SUMPRODUCT((RECETTES!$I$7:$I$17='LISTE DE COURSE'!E41)*(RECETTES!$H$7:$H$17))*RECETTES!$G$4)+(SUMPRODUCT((RECETTES!$K$7:$K$17='LISTE DE COURSE'!E41)*(RECETTES!$K$7:$K$17))*RECETTES!$J$4)+(SUMPRODUCT((RECETTES!$O$7:$O$17='LISTE DE COURSE'!E41)*(RECETTES!$N$7:$N$17))*RECETTES!$M$4)+(SUMPRODUCT((RECETTES!$C$22:$C$31='LISTE DE COURSE'!E41)*(RECETTES!$B$22:$B$31))*RECETTES!$A$19)+(SUMPRODUCT((RECETTES!$F$22:$F$31='LISTE DE COURSE'!E41)*(RECETTES!$E$22:$E$31))*RECETTES!$D$19)+(SUMPRODUCT((RECETTES!$I$22:$I$31='LISTE DE COURSE'!E41)*(RECETTES!$H$22:$H$31))*RECETTES!$G$19)</f>
        <v>0</v>
      </c>
      <c r="G41" s="9">
        <f>IF(SUMPRODUCT(('LISTE DE COURSE'!F41)-(STOCK!E41))&gt;0,SUMPRODUCT(('LISTE DE COURSE'!F41)-(STOCK!E41)),0)</f>
        <v>0</v>
      </c>
    </row>
    <row r="42" spans="1:7" ht="22" customHeight="1">
      <c r="A42" s="8" t="s">
        <v>53</v>
      </c>
      <c r="B42" s="9">
        <f>(SUMPRODUCT((RECETTES!$C$7:$C$17='LISTE DE COURSE'!A42)*(RECETTES!$B$7:$B$17))*RECETTES!$A$4)+(SUMPRODUCT((RECETTES!$F$7:$F$17='LISTE DE COURSE'!A42)*(RECETTES!$E$7:$E$17))*RECETTES!$D$4)+(SUMPRODUCT((RECETTES!$I$7:$I$17='LISTE DE COURSE'!A42)*(RECETTES!$H$7:$H$17))*RECETTES!$G$4)+(SUMPRODUCT((RECETTES!$K$7:$K$17='LISTE DE COURSE'!A42)*(RECETTES!$K$7:$K$17))*RECETTES!$J$4)+(SUMPRODUCT((RECETTES!$O$7:$O$17='LISTE DE COURSE'!A42)*(RECETTES!$N$7:$N$17))*RECETTES!$M$4)+(SUMPRODUCT((RECETTES!$C$22:$C$31='LISTE DE COURSE'!A42)*(RECETTES!$B$22:$B$31))*RECETTES!$A$19)+(SUMPRODUCT((RECETTES!$F$22:$F$31='LISTE DE COURSE'!A42)*(RECETTES!$E$22:$E$31))*RECETTES!$D$19)+(SUMPRODUCT((RECETTES!$I$22:$I$31='LISTE DE COURSE'!A42)*(RECETTES!$H$22:$H$31))*RECETTES!$G$19)</f>
        <v>0</v>
      </c>
      <c r="C42" s="9">
        <f>IF(SUMPRODUCT(('LISTE DE COURSE'!B42)-(STOCK!B42))&gt;0,SUMPRODUCT(('LISTE DE COURSE'!B42)-(STOCK!B42)),0)</f>
        <v>0</v>
      </c>
      <c r="D42" s="6"/>
      <c r="E42" s="8" t="s">
        <v>127</v>
      </c>
      <c r="F42" s="9">
        <f>(SUMPRODUCT((RECETTES!$C$7:$C$17='LISTE DE COURSE'!E42)*(RECETTES!$B$7:$B$17))*RECETTES!$A$4)+(SUMPRODUCT((RECETTES!$F$7:$F$17='LISTE DE COURSE'!E42)*(RECETTES!$E$7:$E$17))*RECETTES!$D$4)+(SUMPRODUCT((RECETTES!$I$7:$I$17='LISTE DE COURSE'!E42)*(RECETTES!$H$7:$H$17))*RECETTES!$G$4)+(SUMPRODUCT((RECETTES!$K$7:$K$17='LISTE DE COURSE'!E42)*(RECETTES!$K$7:$K$17))*RECETTES!$J$4)+(SUMPRODUCT((RECETTES!$O$7:$O$17='LISTE DE COURSE'!E42)*(RECETTES!$N$7:$N$17))*RECETTES!$M$4)+(SUMPRODUCT((RECETTES!$C$22:$C$31='LISTE DE COURSE'!E42)*(RECETTES!$B$22:$B$31))*RECETTES!$A$19)+(SUMPRODUCT((RECETTES!$F$22:$F$31='LISTE DE COURSE'!E42)*(RECETTES!$E$22:$E$31))*RECETTES!$D$19)+(SUMPRODUCT((RECETTES!$I$22:$I$31='LISTE DE COURSE'!E42)*(RECETTES!$H$22:$H$31))*RECETTES!$G$19)</f>
        <v>0</v>
      </c>
      <c r="G42" s="9">
        <f>IF(SUMPRODUCT(('LISTE DE COURSE'!F42)-(STOCK!E42))&gt;0,SUMPRODUCT(('LISTE DE COURSE'!F42)-(STOCK!E42)),0)</f>
        <v>0</v>
      </c>
    </row>
    <row r="43" spans="1:7" ht="22" customHeight="1">
      <c r="A43" s="8" t="s">
        <v>54</v>
      </c>
      <c r="B43" s="9">
        <f>(SUMPRODUCT((RECETTES!$C$7:$C$17='LISTE DE COURSE'!A43)*(RECETTES!$B$7:$B$17))*RECETTES!$A$4)+(SUMPRODUCT((RECETTES!$F$7:$F$17='LISTE DE COURSE'!A43)*(RECETTES!$E$7:$E$17))*RECETTES!$D$4)+(SUMPRODUCT((RECETTES!$I$7:$I$17='LISTE DE COURSE'!A43)*(RECETTES!$H$7:$H$17))*RECETTES!$G$4)+(SUMPRODUCT((RECETTES!$K$7:$K$17='LISTE DE COURSE'!A43)*(RECETTES!$K$7:$K$17))*RECETTES!$J$4)+(SUMPRODUCT((RECETTES!$O$7:$O$17='LISTE DE COURSE'!A43)*(RECETTES!$N$7:$N$17))*RECETTES!$M$4)+(SUMPRODUCT((RECETTES!$C$22:$C$31='LISTE DE COURSE'!A43)*(RECETTES!$B$22:$B$31))*RECETTES!$A$19)+(SUMPRODUCT((RECETTES!$F$22:$F$31='LISTE DE COURSE'!A43)*(RECETTES!$E$22:$E$31))*RECETTES!$D$19)+(SUMPRODUCT((RECETTES!$I$22:$I$31='LISTE DE COURSE'!A43)*(RECETTES!$H$22:$H$31))*RECETTES!$G$19)</f>
        <v>0</v>
      </c>
      <c r="C43" s="9">
        <f>IF(SUMPRODUCT(('LISTE DE COURSE'!B43)-(STOCK!B43))&gt;0,SUMPRODUCT(('LISTE DE COURSE'!B43)-(STOCK!B43)),0)</f>
        <v>0</v>
      </c>
      <c r="E43" s="8" t="s">
        <v>128</v>
      </c>
      <c r="F43" s="9">
        <f>(SUMPRODUCT((RECETTES!$C$7:$C$17='LISTE DE COURSE'!E43)*(RECETTES!$B$7:$B$17))*RECETTES!$A$4)+(SUMPRODUCT((RECETTES!$F$7:$F$17='LISTE DE COURSE'!E43)*(RECETTES!$E$7:$E$17))*RECETTES!$D$4)+(SUMPRODUCT((RECETTES!$I$7:$I$17='LISTE DE COURSE'!E43)*(RECETTES!$H$7:$H$17))*RECETTES!$G$4)+(SUMPRODUCT((RECETTES!$K$7:$K$17='LISTE DE COURSE'!E43)*(RECETTES!$K$7:$K$17))*RECETTES!$J$4)+(SUMPRODUCT((RECETTES!$O$7:$O$17='LISTE DE COURSE'!E43)*(RECETTES!$N$7:$N$17))*RECETTES!$M$4)+(SUMPRODUCT((RECETTES!$C$22:$C$31='LISTE DE COURSE'!E43)*(RECETTES!$B$22:$B$31))*RECETTES!$A$19)+(SUMPRODUCT((RECETTES!$F$22:$F$31='LISTE DE COURSE'!E43)*(RECETTES!$E$22:$E$31))*RECETTES!$D$19)+(SUMPRODUCT((RECETTES!$I$22:$I$31='LISTE DE COURSE'!E43)*(RECETTES!$H$22:$H$31))*RECETTES!$G$19)</f>
        <v>0</v>
      </c>
      <c r="G43" s="9">
        <f>IF(SUMPRODUCT(('LISTE DE COURSE'!F43)-(STOCK!E43))&gt;0,SUMPRODUCT(('LISTE DE COURSE'!F43)-(STOCK!E43)),0)</f>
        <v>0</v>
      </c>
    </row>
    <row r="44" spans="1:7" ht="22" customHeight="1">
      <c r="A44" s="8" t="s">
        <v>55</v>
      </c>
      <c r="B44" s="9">
        <f>(SUMPRODUCT((RECETTES!$C$7:$C$17='LISTE DE COURSE'!A44)*(RECETTES!$B$7:$B$17))*RECETTES!$A$4)+(SUMPRODUCT((RECETTES!$F$7:$F$17='LISTE DE COURSE'!A44)*(RECETTES!$E$7:$E$17))*RECETTES!$D$4)+(SUMPRODUCT((RECETTES!$I$7:$I$17='LISTE DE COURSE'!A44)*(RECETTES!$H$7:$H$17))*RECETTES!$G$4)+(SUMPRODUCT((RECETTES!$K$7:$K$17='LISTE DE COURSE'!A44)*(RECETTES!$K$7:$K$17))*RECETTES!$J$4)+(SUMPRODUCT((RECETTES!$O$7:$O$17='LISTE DE COURSE'!A44)*(RECETTES!$N$7:$N$17))*RECETTES!$M$4)+(SUMPRODUCT((RECETTES!$C$22:$C$31='LISTE DE COURSE'!A44)*(RECETTES!$B$22:$B$31))*RECETTES!$A$19)+(SUMPRODUCT((RECETTES!$F$22:$F$31='LISTE DE COURSE'!A44)*(RECETTES!$E$22:$E$31))*RECETTES!$D$19)+(SUMPRODUCT((RECETTES!$I$22:$I$31='LISTE DE COURSE'!A44)*(RECETTES!$H$22:$H$31))*RECETTES!$G$19)</f>
        <v>0</v>
      </c>
      <c r="C44" s="9">
        <f>IF(SUMPRODUCT(('LISTE DE COURSE'!B44)-(STOCK!B44))&gt;0,SUMPRODUCT(('LISTE DE COURSE'!B44)-(STOCK!B44)),0)</f>
        <v>0</v>
      </c>
      <c r="E44" s="8" t="s">
        <v>129</v>
      </c>
      <c r="F44" s="9">
        <f>(SUMPRODUCT((RECETTES!$C$7:$C$17='LISTE DE COURSE'!E44)*(RECETTES!$B$7:$B$17))*RECETTES!$A$4)+(SUMPRODUCT((RECETTES!$F$7:$F$17='LISTE DE COURSE'!E44)*(RECETTES!$E$7:$E$17))*RECETTES!$D$4)+(SUMPRODUCT((RECETTES!$I$7:$I$17='LISTE DE COURSE'!E44)*(RECETTES!$H$7:$H$17))*RECETTES!$G$4)+(SUMPRODUCT((RECETTES!$K$7:$K$17='LISTE DE COURSE'!E44)*(RECETTES!$K$7:$K$17))*RECETTES!$J$4)+(SUMPRODUCT((RECETTES!$O$7:$O$17='LISTE DE COURSE'!E44)*(RECETTES!$N$7:$N$17))*RECETTES!$M$4)+(SUMPRODUCT((RECETTES!$C$22:$C$31='LISTE DE COURSE'!E44)*(RECETTES!$B$22:$B$31))*RECETTES!$A$19)+(SUMPRODUCT((RECETTES!$F$22:$F$31='LISTE DE COURSE'!E44)*(RECETTES!$E$22:$E$31))*RECETTES!$D$19)+(SUMPRODUCT((RECETTES!$I$22:$I$31='LISTE DE COURSE'!E44)*(RECETTES!$H$22:$H$31))*RECETTES!$G$19)</f>
        <v>0</v>
      </c>
      <c r="G44" s="9">
        <f>IF(SUMPRODUCT(('LISTE DE COURSE'!F44)-(STOCK!E44))&gt;0,SUMPRODUCT(('LISTE DE COURSE'!F44)-(STOCK!E44)),0)</f>
        <v>0</v>
      </c>
    </row>
    <row r="45" spans="1:7" ht="22" customHeight="1">
      <c r="A45" s="8" t="s">
        <v>56</v>
      </c>
      <c r="B45" s="9">
        <f>(SUMPRODUCT((RECETTES!$C$7:$C$17='LISTE DE COURSE'!A45)*(RECETTES!$B$7:$B$17))*RECETTES!$A$4)+(SUMPRODUCT((RECETTES!$F$7:$F$17='LISTE DE COURSE'!A45)*(RECETTES!$E$7:$E$17))*RECETTES!$D$4)+(SUMPRODUCT((RECETTES!$I$7:$I$17='LISTE DE COURSE'!A45)*(RECETTES!$H$7:$H$17))*RECETTES!$G$4)+(SUMPRODUCT((RECETTES!$K$7:$K$17='LISTE DE COURSE'!A45)*(RECETTES!$K$7:$K$17))*RECETTES!$J$4)+(SUMPRODUCT((RECETTES!$O$7:$O$17='LISTE DE COURSE'!A45)*(RECETTES!$N$7:$N$17))*RECETTES!$M$4)+(SUMPRODUCT((RECETTES!$C$22:$C$31='LISTE DE COURSE'!A45)*(RECETTES!$B$22:$B$31))*RECETTES!$A$19)+(SUMPRODUCT((RECETTES!$F$22:$F$31='LISTE DE COURSE'!A45)*(RECETTES!$E$22:$E$31))*RECETTES!$D$19)+(SUMPRODUCT((RECETTES!$I$22:$I$31='LISTE DE COURSE'!A45)*(RECETTES!$H$22:$H$31))*RECETTES!$G$19)</f>
        <v>0</v>
      </c>
      <c r="C45" s="9">
        <f>IF(SUMPRODUCT(('LISTE DE COURSE'!B45)-(STOCK!B45))&gt;0,SUMPRODUCT(('LISTE DE COURSE'!B45)-(STOCK!B45)),0)</f>
        <v>0</v>
      </c>
      <c r="E45" s="8" t="s">
        <v>130</v>
      </c>
      <c r="F45" s="9">
        <f>(SUMPRODUCT((RECETTES!$C$7:$C$17='LISTE DE COURSE'!E45)*(RECETTES!$B$7:$B$17))*RECETTES!$A$4)+(SUMPRODUCT((RECETTES!$F$7:$F$17='LISTE DE COURSE'!E45)*(RECETTES!$E$7:$E$17))*RECETTES!$D$4)+(SUMPRODUCT((RECETTES!$I$7:$I$17='LISTE DE COURSE'!E45)*(RECETTES!$H$7:$H$17))*RECETTES!$G$4)+(SUMPRODUCT((RECETTES!$K$7:$K$17='LISTE DE COURSE'!E45)*(RECETTES!$K$7:$K$17))*RECETTES!$J$4)+(SUMPRODUCT((RECETTES!$O$7:$O$17='LISTE DE COURSE'!E45)*(RECETTES!$N$7:$N$17))*RECETTES!$M$4)+(SUMPRODUCT((RECETTES!$C$22:$C$31='LISTE DE COURSE'!E45)*(RECETTES!$B$22:$B$31))*RECETTES!$A$19)+(SUMPRODUCT((RECETTES!$F$22:$F$31='LISTE DE COURSE'!E45)*(RECETTES!$E$22:$E$31))*RECETTES!$D$19)+(SUMPRODUCT((RECETTES!$I$22:$I$31='LISTE DE COURSE'!E45)*(RECETTES!$H$22:$H$31))*RECETTES!$G$19)</f>
        <v>0</v>
      </c>
      <c r="G45" s="9">
        <f>IF(SUMPRODUCT(('LISTE DE COURSE'!F45)-(STOCK!E45))&gt;0,SUMPRODUCT(('LISTE DE COURSE'!F45)-(STOCK!E45)),0)</f>
        <v>0</v>
      </c>
    </row>
    <row r="46" spans="1:7" ht="22" customHeight="1">
      <c r="A46" s="8" t="s">
        <v>57</v>
      </c>
      <c r="B46" s="9">
        <f>(SUMPRODUCT((RECETTES!$C$7:$C$17='LISTE DE COURSE'!A46)*(RECETTES!$B$7:$B$17))*RECETTES!$A$4)+(SUMPRODUCT((RECETTES!$F$7:$F$17='LISTE DE COURSE'!A46)*(RECETTES!$E$7:$E$17))*RECETTES!$D$4)+(SUMPRODUCT((RECETTES!$I$7:$I$17='LISTE DE COURSE'!A46)*(RECETTES!$H$7:$H$17))*RECETTES!$G$4)+(SUMPRODUCT((RECETTES!$K$7:$K$17='LISTE DE COURSE'!A46)*(RECETTES!$K$7:$K$17))*RECETTES!$J$4)+(SUMPRODUCT((RECETTES!$O$7:$O$17='LISTE DE COURSE'!A46)*(RECETTES!$N$7:$N$17))*RECETTES!$M$4)+(SUMPRODUCT((RECETTES!$C$22:$C$31='LISTE DE COURSE'!A46)*(RECETTES!$B$22:$B$31))*RECETTES!$A$19)+(SUMPRODUCT((RECETTES!$F$22:$F$31='LISTE DE COURSE'!A46)*(RECETTES!$E$22:$E$31))*RECETTES!$D$19)+(SUMPRODUCT((RECETTES!$I$22:$I$31='LISTE DE COURSE'!A46)*(RECETTES!$H$22:$H$31))*RECETTES!$G$19)</f>
        <v>0</v>
      </c>
      <c r="C46" s="9">
        <f>IF(SUMPRODUCT(('LISTE DE COURSE'!B46)-(STOCK!B46))&gt;0,SUMPRODUCT(('LISTE DE COURSE'!B46)-(STOCK!B46)),0)</f>
        <v>0</v>
      </c>
    </row>
    <row r="47" spans="1:7" ht="22" customHeight="1">
      <c r="A47" s="8" t="s">
        <v>58</v>
      </c>
      <c r="B47" s="9">
        <f>(SUMPRODUCT((RECETTES!$C$7:$C$17='LISTE DE COURSE'!A47)*(RECETTES!$B$7:$B$17))*RECETTES!$A$4)+(SUMPRODUCT((RECETTES!$F$7:$F$17='LISTE DE COURSE'!A47)*(RECETTES!$E$7:$E$17))*RECETTES!$D$4)+(SUMPRODUCT((RECETTES!$I$7:$I$17='LISTE DE COURSE'!A47)*(RECETTES!$H$7:$H$17))*RECETTES!$G$4)+(SUMPRODUCT((RECETTES!$K$7:$K$17='LISTE DE COURSE'!A47)*(RECETTES!$K$7:$K$17))*RECETTES!$J$4)+(SUMPRODUCT((RECETTES!$O$7:$O$17='LISTE DE COURSE'!A47)*(RECETTES!$N$7:$N$17))*RECETTES!$M$4)+(SUMPRODUCT((RECETTES!$C$22:$C$31='LISTE DE COURSE'!A47)*(RECETTES!$B$22:$B$31))*RECETTES!$A$19)+(SUMPRODUCT((RECETTES!$F$22:$F$31='LISTE DE COURSE'!A47)*(RECETTES!$E$22:$E$31))*RECETTES!$D$19)+(SUMPRODUCT((RECETTES!$I$22:$I$31='LISTE DE COURSE'!A47)*(RECETTES!$H$22:$H$31))*RECETTES!$G$19)</f>
        <v>0</v>
      </c>
      <c r="C47" s="9">
        <f>IF(SUMPRODUCT(('LISTE DE COURSE'!B47)-(STOCK!B47))&gt;0,SUMPRODUCT(('LISTE DE COURSE'!B47)-(STOCK!B47)),0)</f>
        <v>0</v>
      </c>
    </row>
    <row r="48" spans="1:7" ht="22" customHeight="1">
      <c r="A48" s="8" t="s">
        <v>59</v>
      </c>
      <c r="B48" s="9">
        <f>(SUMPRODUCT((RECETTES!$C$7:$C$17='LISTE DE COURSE'!A48)*(RECETTES!$B$7:$B$17))*RECETTES!$A$4)+(SUMPRODUCT((RECETTES!$F$7:$F$17='LISTE DE COURSE'!A48)*(RECETTES!$E$7:$E$17))*RECETTES!$D$4)+(SUMPRODUCT((RECETTES!$I$7:$I$17='LISTE DE COURSE'!A48)*(RECETTES!$H$7:$H$17))*RECETTES!$G$4)+(SUMPRODUCT((RECETTES!$K$7:$K$17='LISTE DE COURSE'!A48)*(RECETTES!$K$7:$K$17))*RECETTES!$J$4)+(SUMPRODUCT((RECETTES!$O$7:$O$17='LISTE DE COURSE'!A48)*(RECETTES!$N$7:$N$17))*RECETTES!$M$4)+(SUMPRODUCT((RECETTES!$C$22:$C$31='LISTE DE COURSE'!A48)*(RECETTES!$B$22:$B$31))*RECETTES!$A$19)+(SUMPRODUCT((RECETTES!$F$22:$F$31='LISTE DE COURSE'!A48)*(RECETTES!$E$22:$E$31))*RECETTES!$D$19)+(SUMPRODUCT((RECETTES!$I$22:$I$31='LISTE DE COURSE'!A48)*(RECETTES!$H$22:$H$31))*RECETTES!$G$19)</f>
        <v>0</v>
      </c>
      <c r="C48" s="9">
        <f>IF(SUMPRODUCT(('LISTE DE COURSE'!B48)-(STOCK!B48))&gt;0,SUMPRODUCT(('LISTE DE COURSE'!B48)-(STOCK!B48)),0)</f>
        <v>0</v>
      </c>
      <c r="E48" s="11" t="s">
        <v>135</v>
      </c>
      <c r="F48" s="5" t="s">
        <v>8</v>
      </c>
      <c r="G48" s="5" t="s">
        <v>9</v>
      </c>
    </row>
    <row r="49" spans="1:7" ht="22" customHeight="1">
      <c r="A49" s="8" t="s">
        <v>60</v>
      </c>
      <c r="B49" s="9">
        <f>(SUMPRODUCT((RECETTES!$C$7:$C$17='LISTE DE COURSE'!A49)*(RECETTES!$B$7:$B$17))*RECETTES!$A$4)+(SUMPRODUCT((RECETTES!$F$7:$F$17='LISTE DE COURSE'!A49)*(RECETTES!$E$7:$E$17))*RECETTES!$D$4)+(SUMPRODUCT((RECETTES!$I$7:$I$17='LISTE DE COURSE'!A49)*(RECETTES!$H$7:$H$17))*RECETTES!$G$4)+(SUMPRODUCT((RECETTES!$K$7:$K$17='LISTE DE COURSE'!A49)*(RECETTES!$K$7:$K$17))*RECETTES!$J$4)+(SUMPRODUCT((RECETTES!$O$7:$O$17='LISTE DE COURSE'!A49)*(RECETTES!$N$7:$N$17))*RECETTES!$M$4)+(SUMPRODUCT((RECETTES!$C$22:$C$31='LISTE DE COURSE'!A49)*(RECETTES!$B$22:$B$31))*RECETTES!$A$19)+(SUMPRODUCT((RECETTES!$F$22:$F$31='LISTE DE COURSE'!A49)*(RECETTES!$E$22:$E$31))*RECETTES!$D$19)+(SUMPRODUCT((RECETTES!$I$22:$I$31='LISTE DE COURSE'!A49)*(RECETTES!$H$22:$H$31))*RECETTES!$G$19)</f>
        <v>0</v>
      </c>
      <c r="C49" s="9">
        <f>IF(SUMPRODUCT(('LISTE DE COURSE'!B49)-(STOCK!B49))&gt;0,SUMPRODUCT(('LISTE DE COURSE'!B49)-(STOCK!B49)),0)</f>
        <v>0</v>
      </c>
    </row>
    <row r="50" spans="1:7" ht="22" customHeight="1">
      <c r="A50" s="8" t="s">
        <v>61</v>
      </c>
      <c r="B50" s="9">
        <f>(SUMPRODUCT((RECETTES!$C$7:$C$17='LISTE DE COURSE'!A50)*(RECETTES!$B$7:$B$17))*RECETTES!$A$4)+(SUMPRODUCT((RECETTES!$F$7:$F$17='LISTE DE COURSE'!A50)*(RECETTES!$E$7:$E$17))*RECETTES!$D$4)+(SUMPRODUCT((RECETTES!$I$7:$I$17='LISTE DE COURSE'!A50)*(RECETTES!$H$7:$H$17))*RECETTES!$G$4)+(SUMPRODUCT((RECETTES!$K$7:$K$17='LISTE DE COURSE'!A50)*(RECETTES!$K$7:$K$17))*RECETTES!$J$4)+(SUMPRODUCT((RECETTES!$O$7:$O$17='LISTE DE COURSE'!A50)*(RECETTES!$N$7:$N$17))*RECETTES!$M$4)+(SUMPRODUCT((RECETTES!$C$22:$C$31='LISTE DE COURSE'!A50)*(RECETTES!$B$22:$B$31))*RECETTES!$A$19)+(SUMPRODUCT((RECETTES!$F$22:$F$31='LISTE DE COURSE'!A50)*(RECETTES!$E$22:$E$31))*RECETTES!$D$19)+(SUMPRODUCT((RECETTES!$I$22:$I$31='LISTE DE COURSE'!A50)*(RECETTES!$H$22:$H$31))*RECETTES!$G$19)</f>
        <v>0</v>
      </c>
      <c r="C50" s="9">
        <f>IF(SUMPRODUCT(('LISTE DE COURSE'!B50)-(STOCK!B50))&gt;0,SUMPRODUCT(('LISTE DE COURSE'!B50)-(STOCK!B50)),0)</f>
        <v>0</v>
      </c>
      <c r="E50" s="8" t="s">
        <v>136</v>
      </c>
      <c r="F50" s="9">
        <f>(SUMPRODUCT((RECETTES!$C$7:$C$17='LISTE DE COURSE'!E50)*(RECETTES!$B$7:$B$17))*RECETTES!$A$4)+(SUMPRODUCT((RECETTES!$F$7:$F$17='LISTE DE COURSE'!E50)*(RECETTES!$E$7:$E$17))*RECETTES!$D$4)+(SUMPRODUCT((RECETTES!$I$7:$I$17='LISTE DE COURSE'!E50)*(RECETTES!$H$7:$H$17))*RECETTES!$G$4)+(SUMPRODUCT((RECETTES!$K$7:$K$17='LISTE DE COURSE'!E50)*(RECETTES!$K$7:$K$17))*RECETTES!$J$4)+(SUMPRODUCT((RECETTES!$O$7:$O$17='LISTE DE COURSE'!E50)*(RECETTES!$N$7:$N$17))*RECETTES!$M$4)+(SUMPRODUCT((RECETTES!$C$22:$C$31='LISTE DE COURSE'!E50)*(RECETTES!$B$22:$B$31))*RECETTES!$A$19)+(SUMPRODUCT((RECETTES!$F$22:$F$31='LISTE DE COURSE'!E50)*(RECETTES!$E$22:$E$31))*RECETTES!$D$19)+(SUMPRODUCT((RECETTES!$I$22:$I$31='LISTE DE COURSE'!E50)*(RECETTES!$H$22:$H$31))*RECETTES!$G$19)</f>
        <v>0</v>
      </c>
      <c r="G50" s="9">
        <f>IF(SUMPRODUCT(('LISTE DE COURSE'!F50)-(STOCK!E50))&gt;0,SUMPRODUCT(('LISTE DE COURSE'!F50)-(STOCK!E50)),0)</f>
        <v>0</v>
      </c>
    </row>
    <row r="51" spans="1:7" ht="22" customHeight="1">
      <c r="A51" s="8" t="s">
        <v>62</v>
      </c>
      <c r="B51" s="9">
        <f>(SUMPRODUCT((RECETTES!$C$7:$C$17='LISTE DE COURSE'!A51)*(RECETTES!$B$7:$B$17))*RECETTES!$A$4)+(SUMPRODUCT((RECETTES!$F$7:$F$17='LISTE DE COURSE'!A51)*(RECETTES!$E$7:$E$17))*RECETTES!$D$4)+(SUMPRODUCT((RECETTES!$I$7:$I$17='LISTE DE COURSE'!A51)*(RECETTES!$H$7:$H$17))*RECETTES!$G$4)+(SUMPRODUCT((RECETTES!$K$7:$K$17='LISTE DE COURSE'!A51)*(RECETTES!$K$7:$K$17))*RECETTES!$J$4)+(SUMPRODUCT((RECETTES!$O$7:$O$17='LISTE DE COURSE'!A51)*(RECETTES!$N$7:$N$17))*RECETTES!$M$4)+(SUMPRODUCT((RECETTES!$C$22:$C$31='LISTE DE COURSE'!A51)*(RECETTES!$B$22:$B$31))*RECETTES!$A$19)+(SUMPRODUCT((RECETTES!$F$22:$F$31='LISTE DE COURSE'!A51)*(RECETTES!$E$22:$E$31))*RECETTES!$D$19)+(SUMPRODUCT((RECETTES!$I$22:$I$31='LISTE DE COURSE'!A51)*(RECETTES!$H$22:$H$31))*RECETTES!$G$19)</f>
        <v>0</v>
      </c>
      <c r="C51" s="9">
        <f>IF(SUMPRODUCT(('LISTE DE COURSE'!B51)-(STOCK!B51))&gt;0,SUMPRODUCT(('LISTE DE COURSE'!B51)-(STOCK!B51)),0)</f>
        <v>0</v>
      </c>
      <c r="E51" s="8" t="s">
        <v>137</v>
      </c>
      <c r="F51" s="9">
        <f>(SUMPRODUCT((RECETTES!$C$7:$C$17='LISTE DE COURSE'!E51)*(RECETTES!$B$7:$B$17))*RECETTES!$A$4)+(SUMPRODUCT((RECETTES!$F$7:$F$17='LISTE DE COURSE'!E51)*(RECETTES!$E$7:$E$17))*RECETTES!$D$4)+(SUMPRODUCT((RECETTES!$I$7:$I$17='LISTE DE COURSE'!E51)*(RECETTES!$H$7:$H$17))*RECETTES!$G$4)+(SUMPRODUCT((RECETTES!$K$7:$K$17='LISTE DE COURSE'!E51)*(RECETTES!$K$7:$K$17))*RECETTES!$J$4)+(SUMPRODUCT((RECETTES!$O$7:$O$17='LISTE DE COURSE'!E51)*(RECETTES!$N$7:$N$17))*RECETTES!$M$4)+(SUMPRODUCT((RECETTES!$C$22:$C$31='LISTE DE COURSE'!E51)*(RECETTES!$B$22:$B$31))*RECETTES!$A$19)+(SUMPRODUCT((RECETTES!$F$22:$F$31='LISTE DE COURSE'!E51)*(RECETTES!$E$22:$E$31))*RECETTES!$D$19)+(SUMPRODUCT((RECETTES!$I$22:$I$31='LISTE DE COURSE'!E51)*(RECETTES!$H$22:$H$31))*RECETTES!$G$19)</f>
        <v>0</v>
      </c>
      <c r="G51" s="9">
        <f>IF(SUMPRODUCT(('LISTE DE COURSE'!F51)-(STOCK!E51))&gt;0,SUMPRODUCT(('LISTE DE COURSE'!F51)-(STOCK!E51)),0)</f>
        <v>0</v>
      </c>
    </row>
    <row r="52" spans="1:7" ht="22" customHeight="1">
      <c r="A52" s="8" t="s">
        <v>63</v>
      </c>
      <c r="B52" s="9">
        <f>(SUMPRODUCT((RECETTES!$C$7:$C$17='LISTE DE COURSE'!A52)*(RECETTES!$B$7:$B$17))*RECETTES!$A$4)+(SUMPRODUCT((RECETTES!$F$7:$F$17='LISTE DE COURSE'!A52)*(RECETTES!$E$7:$E$17))*RECETTES!$D$4)+(SUMPRODUCT((RECETTES!$I$7:$I$17='LISTE DE COURSE'!A52)*(RECETTES!$H$7:$H$17))*RECETTES!$G$4)+(SUMPRODUCT((RECETTES!$K$7:$K$17='LISTE DE COURSE'!A52)*(RECETTES!$K$7:$K$17))*RECETTES!$J$4)+(SUMPRODUCT((RECETTES!$O$7:$O$17='LISTE DE COURSE'!A52)*(RECETTES!$N$7:$N$17))*RECETTES!$M$4)+(SUMPRODUCT((RECETTES!$C$22:$C$31='LISTE DE COURSE'!A52)*(RECETTES!$B$22:$B$31))*RECETTES!$A$19)+(SUMPRODUCT((RECETTES!$F$22:$F$31='LISTE DE COURSE'!A52)*(RECETTES!$E$22:$E$31))*RECETTES!$D$19)+(SUMPRODUCT((RECETTES!$I$22:$I$31='LISTE DE COURSE'!A52)*(RECETTES!$H$22:$H$31))*RECETTES!$G$19)</f>
        <v>0</v>
      </c>
      <c r="C52" s="9">
        <f>IF(SUMPRODUCT(('LISTE DE COURSE'!B52)-(STOCK!B52))&gt;0,SUMPRODUCT(('LISTE DE COURSE'!B52)-(STOCK!B52)),0)</f>
        <v>0</v>
      </c>
      <c r="E52" s="8" t="s">
        <v>138</v>
      </c>
      <c r="F52" s="9">
        <f>(SUMPRODUCT((RECETTES!$C$7:$C$17='LISTE DE COURSE'!E52)*(RECETTES!$B$7:$B$17))*RECETTES!$A$4)+(SUMPRODUCT((RECETTES!$F$7:$F$17='LISTE DE COURSE'!E52)*(RECETTES!$E$7:$E$17))*RECETTES!$D$4)+(SUMPRODUCT((RECETTES!$I$7:$I$17='LISTE DE COURSE'!E52)*(RECETTES!$H$7:$H$17))*RECETTES!$G$4)+(SUMPRODUCT((RECETTES!$K$7:$K$17='LISTE DE COURSE'!E52)*(RECETTES!$K$7:$K$17))*RECETTES!$J$4)+(SUMPRODUCT((RECETTES!$O$7:$O$17='LISTE DE COURSE'!E52)*(RECETTES!$N$7:$N$17))*RECETTES!$M$4)+(SUMPRODUCT((RECETTES!$C$22:$C$31='LISTE DE COURSE'!E52)*(RECETTES!$B$22:$B$31))*RECETTES!$A$19)+(SUMPRODUCT((RECETTES!$F$22:$F$31='LISTE DE COURSE'!E52)*(RECETTES!$E$22:$E$31))*RECETTES!$D$19)+(SUMPRODUCT((RECETTES!$I$22:$I$31='LISTE DE COURSE'!E52)*(RECETTES!$H$22:$H$31))*RECETTES!$G$19)</f>
        <v>0</v>
      </c>
      <c r="G52" s="9">
        <f>IF(SUMPRODUCT(('LISTE DE COURSE'!F52)-(STOCK!E52))&gt;0,SUMPRODUCT(('LISTE DE COURSE'!F52)-(STOCK!E52)),0)</f>
        <v>0</v>
      </c>
    </row>
    <row r="53" spans="1:7" ht="22" customHeight="1">
      <c r="A53" s="8" t="s">
        <v>64</v>
      </c>
      <c r="B53" s="9">
        <f>(SUMPRODUCT((RECETTES!$C$7:$C$17='LISTE DE COURSE'!A53)*(RECETTES!$B$7:$B$17))*RECETTES!$A$4)+(SUMPRODUCT((RECETTES!$F$7:$F$17='LISTE DE COURSE'!A53)*(RECETTES!$E$7:$E$17))*RECETTES!$D$4)+(SUMPRODUCT((RECETTES!$I$7:$I$17='LISTE DE COURSE'!A53)*(RECETTES!$H$7:$H$17))*RECETTES!$G$4)+(SUMPRODUCT((RECETTES!$K$7:$K$17='LISTE DE COURSE'!A53)*(RECETTES!$K$7:$K$17))*RECETTES!$J$4)+(SUMPRODUCT((RECETTES!$O$7:$O$17='LISTE DE COURSE'!A53)*(RECETTES!$N$7:$N$17))*RECETTES!$M$4)+(SUMPRODUCT((RECETTES!$C$22:$C$31='LISTE DE COURSE'!A53)*(RECETTES!$B$22:$B$31))*RECETTES!$A$19)+(SUMPRODUCT((RECETTES!$F$22:$F$31='LISTE DE COURSE'!A53)*(RECETTES!$E$22:$E$31))*RECETTES!$D$19)+(SUMPRODUCT((RECETTES!$I$22:$I$31='LISTE DE COURSE'!A53)*(RECETTES!$H$22:$H$31))*RECETTES!$G$19)</f>
        <v>0</v>
      </c>
      <c r="C53" s="9">
        <f>IF(SUMPRODUCT(('LISTE DE COURSE'!B53)-(STOCK!B53))&gt;0,SUMPRODUCT(('LISTE DE COURSE'!B53)-(STOCK!B53)),0)</f>
        <v>0</v>
      </c>
      <c r="E53" s="8" t="s">
        <v>139</v>
      </c>
      <c r="F53" s="9">
        <f>(SUMPRODUCT((RECETTES!$C$7:$C$17='LISTE DE COURSE'!E53)*(RECETTES!$B$7:$B$17))*RECETTES!$A$4)+(SUMPRODUCT((RECETTES!$F$7:$F$17='LISTE DE COURSE'!E53)*(RECETTES!$E$7:$E$17))*RECETTES!$D$4)+(SUMPRODUCT((RECETTES!$I$7:$I$17='LISTE DE COURSE'!E53)*(RECETTES!$H$7:$H$17))*RECETTES!$G$4)+(SUMPRODUCT((RECETTES!$K$7:$K$17='LISTE DE COURSE'!E53)*(RECETTES!$K$7:$K$17))*RECETTES!$J$4)+(SUMPRODUCT((RECETTES!$O$7:$O$17='LISTE DE COURSE'!E53)*(RECETTES!$N$7:$N$17))*RECETTES!$M$4)+(SUMPRODUCT((RECETTES!$C$22:$C$31='LISTE DE COURSE'!E53)*(RECETTES!$B$22:$B$31))*RECETTES!$A$19)+(SUMPRODUCT((RECETTES!$F$22:$F$31='LISTE DE COURSE'!E53)*(RECETTES!$E$22:$E$31))*RECETTES!$D$19)+(SUMPRODUCT((RECETTES!$I$22:$I$31='LISTE DE COURSE'!E53)*(RECETTES!$H$22:$H$31))*RECETTES!$G$19)</f>
        <v>0</v>
      </c>
      <c r="G53" s="9">
        <f>IF(SUMPRODUCT(('LISTE DE COURSE'!F53)-(STOCK!E53))&gt;0,SUMPRODUCT(('LISTE DE COURSE'!F53)-(STOCK!E53)),0)</f>
        <v>0</v>
      </c>
    </row>
    <row r="54" spans="1:7" ht="22" customHeight="1">
      <c r="A54" s="8" t="s">
        <v>65</v>
      </c>
      <c r="B54" s="9">
        <f>(SUMPRODUCT((RECETTES!$C$7:$C$17='LISTE DE COURSE'!A54)*(RECETTES!$B$7:$B$17))*RECETTES!$A$4)+(SUMPRODUCT((RECETTES!$F$7:$F$17='LISTE DE COURSE'!A54)*(RECETTES!$E$7:$E$17))*RECETTES!$D$4)+(SUMPRODUCT((RECETTES!$I$7:$I$17='LISTE DE COURSE'!A54)*(RECETTES!$H$7:$H$17))*RECETTES!$G$4)+(SUMPRODUCT((RECETTES!$K$7:$K$17='LISTE DE COURSE'!A54)*(RECETTES!$K$7:$K$17))*RECETTES!$J$4)+(SUMPRODUCT((RECETTES!$O$7:$O$17='LISTE DE COURSE'!A54)*(RECETTES!$N$7:$N$17))*RECETTES!$M$4)+(SUMPRODUCT((RECETTES!$C$22:$C$31='LISTE DE COURSE'!A54)*(RECETTES!$B$22:$B$31))*RECETTES!$A$19)+(SUMPRODUCT((RECETTES!$F$22:$F$31='LISTE DE COURSE'!A54)*(RECETTES!$E$22:$E$31))*RECETTES!$D$19)+(SUMPRODUCT((RECETTES!$I$22:$I$31='LISTE DE COURSE'!A54)*(RECETTES!$H$22:$H$31))*RECETTES!$G$19)</f>
        <v>0</v>
      </c>
      <c r="C54" s="9">
        <f>IF(SUMPRODUCT(('LISTE DE COURSE'!B54)-(STOCK!B54))&gt;0,SUMPRODUCT(('LISTE DE COURSE'!B54)-(STOCK!B54)),0)</f>
        <v>0</v>
      </c>
      <c r="E54" s="8" t="s">
        <v>140</v>
      </c>
      <c r="F54" s="9">
        <f>(SUMPRODUCT((RECETTES!$C$7:$C$17='LISTE DE COURSE'!E54)*(RECETTES!$B$7:$B$17))*RECETTES!$A$4)+(SUMPRODUCT((RECETTES!$F$7:$F$17='LISTE DE COURSE'!E54)*(RECETTES!$E$7:$E$17))*RECETTES!$D$4)+(SUMPRODUCT((RECETTES!$I$7:$I$17='LISTE DE COURSE'!E54)*(RECETTES!$H$7:$H$17))*RECETTES!$G$4)+(SUMPRODUCT((RECETTES!$K$7:$K$17='LISTE DE COURSE'!E54)*(RECETTES!$K$7:$K$17))*RECETTES!$J$4)+(SUMPRODUCT((RECETTES!$O$7:$O$17='LISTE DE COURSE'!E54)*(RECETTES!$N$7:$N$17))*RECETTES!$M$4)+(SUMPRODUCT((RECETTES!$C$22:$C$31='LISTE DE COURSE'!E54)*(RECETTES!$B$22:$B$31))*RECETTES!$A$19)+(SUMPRODUCT((RECETTES!$F$22:$F$31='LISTE DE COURSE'!E54)*(RECETTES!$E$22:$E$31))*RECETTES!$D$19)+(SUMPRODUCT((RECETTES!$I$22:$I$31='LISTE DE COURSE'!E54)*(RECETTES!$H$22:$H$31))*RECETTES!$G$19)</f>
        <v>0</v>
      </c>
      <c r="G54" s="9">
        <f>IF(SUMPRODUCT(('LISTE DE COURSE'!F54)-(STOCK!E54))&gt;0,SUMPRODUCT(('LISTE DE COURSE'!F54)-(STOCK!E54)),0)</f>
        <v>0</v>
      </c>
    </row>
    <row r="55" spans="1:7" ht="22" customHeight="1">
      <c r="A55" s="8" t="s">
        <v>66</v>
      </c>
      <c r="B55" s="9">
        <f>(SUMPRODUCT((RECETTES!$C$7:$C$17='LISTE DE COURSE'!A55)*(RECETTES!$B$7:$B$17))*RECETTES!$A$4)+(SUMPRODUCT((RECETTES!$F$7:$F$17='LISTE DE COURSE'!A55)*(RECETTES!$E$7:$E$17))*RECETTES!$D$4)+(SUMPRODUCT((RECETTES!$I$7:$I$17='LISTE DE COURSE'!A55)*(RECETTES!$H$7:$H$17))*RECETTES!$G$4)+(SUMPRODUCT((RECETTES!$K$7:$K$17='LISTE DE COURSE'!A55)*(RECETTES!$K$7:$K$17))*RECETTES!$J$4)+(SUMPRODUCT((RECETTES!$O$7:$O$17='LISTE DE COURSE'!A55)*(RECETTES!$N$7:$N$17))*RECETTES!$M$4)+(SUMPRODUCT((RECETTES!$C$22:$C$31='LISTE DE COURSE'!A55)*(RECETTES!$B$22:$B$31))*RECETTES!$A$19)+(SUMPRODUCT((RECETTES!$F$22:$F$31='LISTE DE COURSE'!A55)*(RECETTES!$E$22:$E$31))*RECETTES!$D$19)+(SUMPRODUCT((RECETTES!$I$22:$I$31='LISTE DE COURSE'!A55)*(RECETTES!$H$22:$H$31))*RECETTES!$G$19)</f>
        <v>0</v>
      </c>
      <c r="C55" s="9">
        <f>IF(SUMPRODUCT(('LISTE DE COURSE'!B55)-(STOCK!B55))&gt;0,SUMPRODUCT(('LISTE DE COURSE'!B55)-(STOCK!B55)),0)</f>
        <v>0</v>
      </c>
      <c r="E55" s="8" t="s">
        <v>141</v>
      </c>
      <c r="F55" s="9">
        <f>(SUMPRODUCT((RECETTES!$C$7:$C$17='LISTE DE COURSE'!E55)*(RECETTES!$B$7:$B$17))*RECETTES!$A$4)+(SUMPRODUCT((RECETTES!$F$7:$F$17='LISTE DE COURSE'!E55)*(RECETTES!$E$7:$E$17))*RECETTES!$D$4)+(SUMPRODUCT((RECETTES!$I$7:$I$17='LISTE DE COURSE'!E55)*(RECETTES!$H$7:$H$17))*RECETTES!$G$4)+(SUMPRODUCT((RECETTES!$K$7:$K$17='LISTE DE COURSE'!E55)*(RECETTES!$K$7:$K$17))*RECETTES!$J$4)+(SUMPRODUCT((RECETTES!$O$7:$O$17='LISTE DE COURSE'!E55)*(RECETTES!$N$7:$N$17))*RECETTES!$M$4)+(SUMPRODUCT((RECETTES!$C$22:$C$31='LISTE DE COURSE'!E55)*(RECETTES!$B$22:$B$31))*RECETTES!$A$19)+(SUMPRODUCT((RECETTES!$F$22:$F$31='LISTE DE COURSE'!E55)*(RECETTES!$E$22:$E$31))*RECETTES!$D$19)+(SUMPRODUCT((RECETTES!$I$22:$I$31='LISTE DE COURSE'!E55)*(RECETTES!$H$22:$H$31))*RECETTES!$G$19)</f>
        <v>0</v>
      </c>
      <c r="G55" s="9">
        <f>IF(SUMPRODUCT(('LISTE DE COURSE'!F55)-(STOCK!E55))&gt;0,SUMPRODUCT(('LISTE DE COURSE'!F55)-(STOCK!E55)),0)</f>
        <v>0</v>
      </c>
    </row>
    <row r="56" spans="1:7" ht="22" customHeight="1">
      <c r="A56" s="8" t="s">
        <v>67</v>
      </c>
      <c r="B56" s="9">
        <f>(SUMPRODUCT((RECETTES!$C$7:$C$17='LISTE DE COURSE'!A56)*(RECETTES!$B$7:$B$17))*RECETTES!$A$4)+(SUMPRODUCT((RECETTES!$F$7:$F$17='LISTE DE COURSE'!A56)*(RECETTES!$E$7:$E$17))*RECETTES!$D$4)+(SUMPRODUCT((RECETTES!$I$7:$I$17='LISTE DE COURSE'!A56)*(RECETTES!$H$7:$H$17))*RECETTES!$G$4)+(SUMPRODUCT((RECETTES!$K$7:$K$17='LISTE DE COURSE'!A56)*(RECETTES!$K$7:$K$17))*RECETTES!$J$4)+(SUMPRODUCT((RECETTES!$O$7:$O$17='LISTE DE COURSE'!A56)*(RECETTES!$N$7:$N$17))*RECETTES!$M$4)+(SUMPRODUCT((RECETTES!$C$22:$C$31='LISTE DE COURSE'!A56)*(RECETTES!$B$22:$B$31))*RECETTES!$A$19)+(SUMPRODUCT((RECETTES!$F$22:$F$31='LISTE DE COURSE'!A56)*(RECETTES!$E$22:$E$31))*RECETTES!$D$19)+(SUMPRODUCT((RECETTES!$I$22:$I$31='LISTE DE COURSE'!A56)*(RECETTES!$H$22:$H$31))*RECETTES!$G$19)</f>
        <v>0</v>
      </c>
      <c r="C56" s="9">
        <f>IF(SUMPRODUCT(('LISTE DE COURSE'!B56)-(STOCK!B56))&gt;0,SUMPRODUCT(('LISTE DE COURSE'!B56)-(STOCK!B56)),0)</f>
        <v>0</v>
      </c>
      <c r="E56" s="8" t="s">
        <v>142</v>
      </c>
      <c r="F56" s="9">
        <f>(SUMPRODUCT((RECETTES!$C$7:$C$17='LISTE DE COURSE'!E56)*(RECETTES!$B$7:$B$17))*RECETTES!$A$4)+(SUMPRODUCT((RECETTES!$F$7:$F$17='LISTE DE COURSE'!E56)*(RECETTES!$E$7:$E$17))*RECETTES!$D$4)+(SUMPRODUCT((RECETTES!$I$7:$I$17='LISTE DE COURSE'!E56)*(RECETTES!$H$7:$H$17))*RECETTES!$G$4)+(SUMPRODUCT((RECETTES!$K$7:$K$17='LISTE DE COURSE'!E56)*(RECETTES!$K$7:$K$17))*RECETTES!$J$4)+(SUMPRODUCT((RECETTES!$O$7:$O$17='LISTE DE COURSE'!E56)*(RECETTES!$N$7:$N$17))*RECETTES!$M$4)+(SUMPRODUCT((RECETTES!$C$22:$C$31='LISTE DE COURSE'!E56)*(RECETTES!$B$22:$B$31))*RECETTES!$A$19)+(SUMPRODUCT((RECETTES!$F$22:$F$31='LISTE DE COURSE'!E56)*(RECETTES!$E$22:$E$31))*RECETTES!$D$19)+(SUMPRODUCT((RECETTES!$I$22:$I$31='LISTE DE COURSE'!E56)*(RECETTES!$H$22:$H$31))*RECETTES!$G$19)</f>
        <v>0</v>
      </c>
      <c r="G56" s="9">
        <f>IF(SUMPRODUCT(('LISTE DE COURSE'!F56)-(STOCK!E56))&gt;0,SUMPRODUCT(('LISTE DE COURSE'!F56)-(STOCK!E56)),0)</f>
        <v>0</v>
      </c>
    </row>
    <row r="57" spans="1:7" ht="22" customHeight="1">
      <c r="A57" s="8" t="s">
        <v>68</v>
      </c>
      <c r="B57" s="9">
        <f>(SUMPRODUCT((RECETTES!$C$7:$C$17='LISTE DE COURSE'!A57)*(RECETTES!$B$7:$B$17))*RECETTES!$A$4)+(SUMPRODUCT((RECETTES!$F$7:$F$17='LISTE DE COURSE'!A57)*(RECETTES!$E$7:$E$17))*RECETTES!$D$4)+(SUMPRODUCT((RECETTES!$I$7:$I$17='LISTE DE COURSE'!A57)*(RECETTES!$H$7:$H$17))*RECETTES!$G$4)+(SUMPRODUCT((RECETTES!$K$7:$K$17='LISTE DE COURSE'!A57)*(RECETTES!$K$7:$K$17))*RECETTES!$J$4)+(SUMPRODUCT((RECETTES!$O$7:$O$17='LISTE DE COURSE'!A57)*(RECETTES!$N$7:$N$17))*RECETTES!$M$4)+(SUMPRODUCT((RECETTES!$C$22:$C$31='LISTE DE COURSE'!A57)*(RECETTES!$B$22:$B$31))*RECETTES!$A$19)+(SUMPRODUCT((RECETTES!$F$22:$F$31='LISTE DE COURSE'!A57)*(RECETTES!$E$22:$E$31))*RECETTES!$D$19)+(SUMPRODUCT((RECETTES!$I$22:$I$31='LISTE DE COURSE'!A57)*(RECETTES!$H$22:$H$31))*RECETTES!$G$19)</f>
        <v>0</v>
      </c>
      <c r="C57" s="9">
        <f>IF(SUMPRODUCT(('LISTE DE COURSE'!B57)-(STOCK!B57))&gt;0,SUMPRODUCT(('LISTE DE COURSE'!B57)-(STOCK!B57)),0)</f>
        <v>0</v>
      </c>
      <c r="E57" s="8" t="s">
        <v>143</v>
      </c>
      <c r="F57" s="9">
        <f>(SUMPRODUCT((RECETTES!$C$7:$C$17='LISTE DE COURSE'!E57)*(RECETTES!$B$7:$B$17))*RECETTES!$A$4)+(SUMPRODUCT((RECETTES!$F$7:$F$17='LISTE DE COURSE'!E57)*(RECETTES!$E$7:$E$17))*RECETTES!$D$4)+(SUMPRODUCT((RECETTES!$I$7:$I$17='LISTE DE COURSE'!E57)*(RECETTES!$H$7:$H$17))*RECETTES!$G$4)+(SUMPRODUCT((RECETTES!$K$7:$K$17='LISTE DE COURSE'!E57)*(RECETTES!$K$7:$K$17))*RECETTES!$J$4)+(SUMPRODUCT((RECETTES!$O$7:$O$17='LISTE DE COURSE'!E57)*(RECETTES!$N$7:$N$17))*RECETTES!$M$4)+(SUMPRODUCT((RECETTES!$C$22:$C$31='LISTE DE COURSE'!E57)*(RECETTES!$B$22:$B$31))*RECETTES!$A$19)+(SUMPRODUCT((RECETTES!$F$22:$F$31='LISTE DE COURSE'!E57)*(RECETTES!$E$22:$E$31))*RECETTES!$D$19)+(SUMPRODUCT((RECETTES!$I$22:$I$31='LISTE DE COURSE'!E57)*(RECETTES!$H$22:$H$31))*RECETTES!$G$19)</f>
        <v>0</v>
      </c>
      <c r="G57" s="9">
        <f>IF(SUMPRODUCT(('LISTE DE COURSE'!F57)-(STOCK!E57))&gt;0,SUMPRODUCT(('LISTE DE COURSE'!F57)-(STOCK!E57)),0)</f>
        <v>0</v>
      </c>
    </row>
    <row r="58" spans="1:7" ht="22" customHeight="1">
      <c r="A58" s="8" t="s">
        <v>69</v>
      </c>
      <c r="B58" s="9">
        <f>(SUMPRODUCT((RECETTES!$C$7:$C$17='LISTE DE COURSE'!A58)*(RECETTES!$B$7:$B$17))*RECETTES!$A$4)+(SUMPRODUCT((RECETTES!$F$7:$F$17='LISTE DE COURSE'!A58)*(RECETTES!$E$7:$E$17))*RECETTES!$D$4)+(SUMPRODUCT((RECETTES!$I$7:$I$17='LISTE DE COURSE'!A58)*(RECETTES!$H$7:$H$17))*RECETTES!$G$4)+(SUMPRODUCT((RECETTES!$K$7:$K$17='LISTE DE COURSE'!A58)*(RECETTES!$K$7:$K$17))*RECETTES!$J$4)+(SUMPRODUCT((RECETTES!$O$7:$O$17='LISTE DE COURSE'!A58)*(RECETTES!$N$7:$N$17))*RECETTES!$M$4)+(SUMPRODUCT((RECETTES!$C$22:$C$31='LISTE DE COURSE'!A58)*(RECETTES!$B$22:$B$31))*RECETTES!$A$19)+(SUMPRODUCT((RECETTES!$F$22:$F$31='LISTE DE COURSE'!A58)*(RECETTES!$E$22:$E$31))*RECETTES!$D$19)+(SUMPRODUCT((RECETTES!$I$22:$I$31='LISTE DE COURSE'!A58)*(RECETTES!$H$22:$H$31))*RECETTES!$G$19)</f>
        <v>4</v>
      </c>
      <c r="C58" s="9">
        <f>IF(SUMPRODUCT(('LISTE DE COURSE'!B58)-(STOCK!B58))&gt;0,SUMPRODUCT(('LISTE DE COURSE'!B58)-(STOCK!B58)),0)</f>
        <v>4</v>
      </c>
      <c r="E58" s="8" t="s">
        <v>144</v>
      </c>
      <c r="F58" s="9">
        <f>(SUMPRODUCT((RECETTES!$C$7:$C$17='LISTE DE COURSE'!E58)*(RECETTES!$B$7:$B$17))*RECETTES!$A$4)+(SUMPRODUCT((RECETTES!$F$7:$F$17='LISTE DE COURSE'!E58)*(RECETTES!$E$7:$E$17))*RECETTES!$D$4)+(SUMPRODUCT((RECETTES!$I$7:$I$17='LISTE DE COURSE'!E58)*(RECETTES!$H$7:$H$17))*RECETTES!$G$4)+(SUMPRODUCT((RECETTES!$K$7:$K$17='LISTE DE COURSE'!E58)*(RECETTES!$K$7:$K$17))*RECETTES!$J$4)+(SUMPRODUCT((RECETTES!$O$7:$O$17='LISTE DE COURSE'!E58)*(RECETTES!$N$7:$N$17))*RECETTES!$M$4)+(SUMPRODUCT((RECETTES!$C$22:$C$31='LISTE DE COURSE'!E58)*(RECETTES!$B$22:$B$31))*RECETTES!$A$19)+(SUMPRODUCT((RECETTES!$F$22:$F$31='LISTE DE COURSE'!E58)*(RECETTES!$E$22:$E$31))*RECETTES!$D$19)+(SUMPRODUCT((RECETTES!$I$22:$I$31='LISTE DE COURSE'!E58)*(RECETTES!$H$22:$H$31))*RECETTES!$G$19)</f>
        <v>0</v>
      </c>
      <c r="G58" s="9">
        <f>IF(SUMPRODUCT(('LISTE DE COURSE'!F58)-(STOCK!E58))&gt;0,SUMPRODUCT(('LISTE DE COURSE'!F58)-(STOCK!E58)),0)</f>
        <v>0</v>
      </c>
    </row>
    <row r="59" spans="1:7" ht="22" customHeight="1">
      <c r="A59" s="8" t="s">
        <v>70</v>
      </c>
      <c r="B59" s="9">
        <f>(SUMPRODUCT((RECETTES!$C$7:$C$17='LISTE DE COURSE'!A59)*(RECETTES!$B$7:$B$17))*RECETTES!$A$4)+(SUMPRODUCT((RECETTES!$F$7:$F$17='LISTE DE COURSE'!A59)*(RECETTES!$E$7:$E$17))*RECETTES!$D$4)+(SUMPRODUCT((RECETTES!$I$7:$I$17='LISTE DE COURSE'!A59)*(RECETTES!$H$7:$H$17))*RECETTES!$G$4)+(SUMPRODUCT((RECETTES!$K$7:$K$17='LISTE DE COURSE'!A59)*(RECETTES!$K$7:$K$17))*RECETTES!$J$4)+(SUMPRODUCT((RECETTES!$O$7:$O$17='LISTE DE COURSE'!A59)*(RECETTES!$N$7:$N$17))*RECETTES!$M$4)+(SUMPRODUCT((RECETTES!$C$22:$C$31='LISTE DE COURSE'!A59)*(RECETTES!$B$22:$B$31))*RECETTES!$A$19)+(SUMPRODUCT((RECETTES!$F$22:$F$31='LISTE DE COURSE'!A59)*(RECETTES!$E$22:$E$31))*RECETTES!$D$19)+(SUMPRODUCT((RECETTES!$I$22:$I$31='LISTE DE COURSE'!A59)*(RECETTES!$H$22:$H$31))*RECETTES!$G$19)</f>
        <v>0</v>
      </c>
      <c r="C59" s="9">
        <f>IF(SUMPRODUCT(('LISTE DE COURSE'!B59)-(STOCK!B59))&gt;0,SUMPRODUCT(('LISTE DE COURSE'!B59)-(STOCK!B59)),0)</f>
        <v>0</v>
      </c>
      <c r="D59" s="6"/>
      <c r="E59" s="8" t="s">
        <v>145</v>
      </c>
      <c r="F59" s="9">
        <f>(SUMPRODUCT((RECETTES!$C$7:$C$17='LISTE DE COURSE'!E59)*(RECETTES!$B$7:$B$17))*RECETTES!$A$4)+(SUMPRODUCT((RECETTES!$F$7:$F$17='LISTE DE COURSE'!E59)*(RECETTES!$E$7:$E$17))*RECETTES!$D$4)+(SUMPRODUCT((RECETTES!$I$7:$I$17='LISTE DE COURSE'!E59)*(RECETTES!$H$7:$H$17))*RECETTES!$G$4)+(SUMPRODUCT((RECETTES!$K$7:$K$17='LISTE DE COURSE'!E59)*(RECETTES!$K$7:$K$17))*RECETTES!$J$4)+(SUMPRODUCT((RECETTES!$O$7:$O$17='LISTE DE COURSE'!E59)*(RECETTES!$N$7:$N$17))*RECETTES!$M$4)+(SUMPRODUCT((RECETTES!$C$22:$C$31='LISTE DE COURSE'!E59)*(RECETTES!$B$22:$B$31))*RECETTES!$A$19)+(SUMPRODUCT((RECETTES!$F$22:$F$31='LISTE DE COURSE'!E59)*(RECETTES!$E$22:$E$31))*RECETTES!$D$19)+(SUMPRODUCT((RECETTES!$I$22:$I$31='LISTE DE COURSE'!E59)*(RECETTES!$H$22:$H$31))*RECETTES!$G$19)</f>
        <v>0</v>
      </c>
      <c r="G59" s="9">
        <f>IF(SUMPRODUCT(('LISTE DE COURSE'!F59)-(STOCK!E59))&gt;0,SUMPRODUCT(('LISTE DE COURSE'!F59)-(STOCK!E59)),0)</f>
        <v>0</v>
      </c>
    </row>
    <row r="60" spans="1:7" ht="22" customHeight="1">
      <c r="A60" s="8" t="s">
        <v>71</v>
      </c>
      <c r="B60" s="9">
        <f>(SUMPRODUCT((RECETTES!$C$7:$C$17='LISTE DE COURSE'!A60)*(RECETTES!$B$7:$B$17))*RECETTES!$A$4)+(SUMPRODUCT((RECETTES!$F$7:$F$17='LISTE DE COURSE'!A60)*(RECETTES!$E$7:$E$17))*RECETTES!$D$4)+(SUMPRODUCT((RECETTES!$I$7:$I$17='LISTE DE COURSE'!A60)*(RECETTES!$H$7:$H$17))*RECETTES!$G$4)+(SUMPRODUCT((RECETTES!$K$7:$K$17='LISTE DE COURSE'!A60)*(RECETTES!$K$7:$K$17))*RECETTES!$J$4)+(SUMPRODUCT((RECETTES!$O$7:$O$17='LISTE DE COURSE'!A60)*(RECETTES!$N$7:$N$17))*RECETTES!$M$4)+(SUMPRODUCT((RECETTES!$C$22:$C$31='LISTE DE COURSE'!A60)*(RECETTES!$B$22:$B$31))*RECETTES!$A$19)+(SUMPRODUCT((RECETTES!$F$22:$F$31='LISTE DE COURSE'!A60)*(RECETTES!$E$22:$E$31))*RECETTES!$D$19)+(SUMPRODUCT((RECETTES!$I$22:$I$31='LISTE DE COURSE'!A60)*(RECETTES!$H$22:$H$31))*RECETTES!$G$19)</f>
        <v>0</v>
      </c>
      <c r="C60" s="9">
        <f>IF(SUMPRODUCT(('LISTE DE COURSE'!B60)-(STOCK!B60))&gt;0,SUMPRODUCT(('LISTE DE COURSE'!B60)-(STOCK!B60)),0)</f>
        <v>0</v>
      </c>
      <c r="E60" s="8" t="s">
        <v>146</v>
      </c>
      <c r="F60" s="9">
        <f>(SUMPRODUCT((RECETTES!$C$7:$C$17='LISTE DE COURSE'!E60)*(RECETTES!$B$7:$B$17))*RECETTES!$A$4)+(SUMPRODUCT((RECETTES!$F$7:$F$17='LISTE DE COURSE'!E60)*(RECETTES!$E$7:$E$17))*RECETTES!$D$4)+(SUMPRODUCT((RECETTES!$I$7:$I$17='LISTE DE COURSE'!E60)*(RECETTES!$H$7:$H$17))*RECETTES!$G$4)+(SUMPRODUCT((RECETTES!$K$7:$K$17='LISTE DE COURSE'!E60)*(RECETTES!$K$7:$K$17))*RECETTES!$J$4)+(SUMPRODUCT((RECETTES!$O$7:$O$17='LISTE DE COURSE'!E60)*(RECETTES!$N$7:$N$17))*RECETTES!$M$4)+(SUMPRODUCT((RECETTES!$C$22:$C$31='LISTE DE COURSE'!E60)*(RECETTES!$B$22:$B$31))*RECETTES!$A$19)+(SUMPRODUCT((RECETTES!$F$22:$F$31='LISTE DE COURSE'!E60)*(RECETTES!$E$22:$E$31))*RECETTES!$D$19)+(SUMPRODUCT((RECETTES!$I$22:$I$31='LISTE DE COURSE'!E60)*(RECETTES!$H$22:$H$31))*RECETTES!$G$19)</f>
        <v>0</v>
      </c>
      <c r="G60" s="9">
        <f>IF(SUMPRODUCT(('LISTE DE COURSE'!F60)-(STOCK!E60))&gt;0,SUMPRODUCT(('LISTE DE COURSE'!F60)-(STOCK!E60)),0)</f>
        <v>0</v>
      </c>
    </row>
    <row r="61" spans="1:7" ht="22" customHeight="1">
      <c r="A61" s="8" t="s">
        <v>72</v>
      </c>
      <c r="B61" s="9">
        <f>(SUMPRODUCT((RECETTES!$C$7:$C$17='LISTE DE COURSE'!A61)*(RECETTES!$B$7:$B$17))*RECETTES!$A$4)+(SUMPRODUCT((RECETTES!$F$7:$F$17='LISTE DE COURSE'!A61)*(RECETTES!$E$7:$E$17))*RECETTES!$D$4)+(SUMPRODUCT((RECETTES!$I$7:$I$17='LISTE DE COURSE'!A61)*(RECETTES!$H$7:$H$17))*RECETTES!$G$4)+(SUMPRODUCT((RECETTES!$K$7:$K$17='LISTE DE COURSE'!A61)*(RECETTES!$K$7:$K$17))*RECETTES!$J$4)+(SUMPRODUCT((RECETTES!$O$7:$O$17='LISTE DE COURSE'!A61)*(RECETTES!$N$7:$N$17))*RECETTES!$M$4)+(SUMPRODUCT((RECETTES!$C$22:$C$31='LISTE DE COURSE'!A61)*(RECETTES!$B$22:$B$31))*RECETTES!$A$19)+(SUMPRODUCT((RECETTES!$F$22:$F$31='LISTE DE COURSE'!A61)*(RECETTES!$E$22:$E$31))*RECETTES!$D$19)+(SUMPRODUCT((RECETTES!$I$22:$I$31='LISTE DE COURSE'!A61)*(RECETTES!$H$22:$H$31))*RECETTES!$G$19)</f>
        <v>0</v>
      </c>
      <c r="C61" s="9">
        <f>IF(SUMPRODUCT(('LISTE DE COURSE'!B61)-(STOCK!B61))&gt;0,SUMPRODUCT(('LISTE DE COURSE'!B61)-(STOCK!B61)),0)</f>
        <v>0</v>
      </c>
      <c r="D61" s="6"/>
      <c r="E61" s="8" t="s">
        <v>147</v>
      </c>
      <c r="F61" s="9">
        <f>(SUMPRODUCT((RECETTES!$C$7:$C$17='LISTE DE COURSE'!E61)*(RECETTES!$B$7:$B$17))*RECETTES!$A$4)+(SUMPRODUCT((RECETTES!$F$7:$F$17='LISTE DE COURSE'!E61)*(RECETTES!$E$7:$E$17))*RECETTES!$D$4)+(SUMPRODUCT((RECETTES!$I$7:$I$17='LISTE DE COURSE'!E61)*(RECETTES!$H$7:$H$17))*RECETTES!$G$4)+(SUMPRODUCT((RECETTES!$K$7:$K$17='LISTE DE COURSE'!E61)*(RECETTES!$K$7:$K$17))*RECETTES!$J$4)+(SUMPRODUCT((RECETTES!$O$7:$O$17='LISTE DE COURSE'!E61)*(RECETTES!$N$7:$N$17))*RECETTES!$M$4)+(SUMPRODUCT((RECETTES!$C$22:$C$31='LISTE DE COURSE'!E61)*(RECETTES!$B$22:$B$31))*RECETTES!$A$19)+(SUMPRODUCT((RECETTES!$F$22:$F$31='LISTE DE COURSE'!E61)*(RECETTES!$E$22:$E$31))*RECETTES!$D$19)+(SUMPRODUCT((RECETTES!$I$22:$I$31='LISTE DE COURSE'!E61)*(RECETTES!$H$22:$H$31))*RECETTES!$G$19)</f>
        <v>0</v>
      </c>
      <c r="G61" s="9">
        <f>IF(SUMPRODUCT(('LISTE DE COURSE'!F61)-(STOCK!E61))&gt;0,SUMPRODUCT(('LISTE DE COURSE'!F61)-(STOCK!E61)),0)</f>
        <v>0</v>
      </c>
    </row>
    <row r="62" spans="1:7" ht="22" customHeight="1">
      <c r="A62" s="8" t="s">
        <v>30</v>
      </c>
      <c r="B62" s="9">
        <f>(SUMPRODUCT((RECETTES!$C$7:$C$17='LISTE DE COURSE'!A62)*(RECETTES!$B$7:$B$17))*RECETTES!$A$4)+(SUMPRODUCT((RECETTES!$F$7:$F$17='LISTE DE COURSE'!A62)*(RECETTES!$E$7:$E$17))*RECETTES!$D$4)+(SUMPRODUCT((RECETTES!$I$7:$I$17='LISTE DE COURSE'!A62)*(RECETTES!$H$7:$H$17))*RECETTES!$G$4)+(SUMPRODUCT((RECETTES!$K$7:$K$17='LISTE DE COURSE'!A62)*(RECETTES!$K$7:$K$17))*RECETTES!$J$4)+(SUMPRODUCT((RECETTES!$O$7:$O$17='LISTE DE COURSE'!A62)*(RECETTES!$N$7:$N$17))*RECETTES!$M$4)+(SUMPRODUCT((RECETTES!$C$22:$C$31='LISTE DE COURSE'!A62)*(RECETTES!$B$22:$B$31))*RECETTES!$A$19)+(SUMPRODUCT((RECETTES!$F$22:$F$31='LISTE DE COURSE'!A62)*(RECETTES!$E$22:$E$31))*RECETTES!$D$19)+(SUMPRODUCT((RECETTES!$I$22:$I$31='LISTE DE COURSE'!A62)*(RECETTES!$H$22:$H$31))*RECETTES!$G$19)</f>
        <v>304</v>
      </c>
      <c r="C62" s="9">
        <f>IF(SUMPRODUCT(('LISTE DE COURSE'!B62)-(STOCK!B62))&gt;0,SUMPRODUCT(('LISTE DE COURSE'!B62)-(STOCK!B62)),0)</f>
        <v>304</v>
      </c>
      <c r="E62" s="8" t="s">
        <v>148</v>
      </c>
      <c r="F62" s="9">
        <f>(SUMPRODUCT((RECETTES!$C$7:$C$17='LISTE DE COURSE'!E62)*(RECETTES!$B$7:$B$17))*RECETTES!$A$4)+(SUMPRODUCT((RECETTES!$F$7:$F$17='LISTE DE COURSE'!E62)*(RECETTES!$E$7:$E$17))*RECETTES!$D$4)+(SUMPRODUCT((RECETTES!$I$7:$I$17='LISTE DE COURSE'!E62)*(RECETTES!$H$7:$H$17))*RECETTES!$G$4)+(SUMPRODUCT((RECETTES!$K$7:$K$17='LISTE DE COURSE'!E62)*(RECETTES!$K$7:$K$17))*RECETTES!$J$4)+(SUMPRODUCT((RECETTES!$O$7:$O$17='LISTE DE COURSE'!E62)*(RECETTES!$N$7:$N$17))*RECETTES!$M$4)+(SUMPRODUCT((RECETTES!$C$22:$C$31='LISTE DE COURSE'!E62)*(RECETTES!$B$22:$B$31))*RECETTES!$A$19)+(SUMPRODUCT((RECETTES!$F$22:$F$31='LISTE DE COURSE'!E62)*(RECETTES!$E$22:$E$31))*RECETTES!$D$19)+(SUMPRODUCT((RECETTES!$I$22:$I$31='LISTE DE COURSE'!E62)*(RECETTES!$H$22:$H$31))*RECETTES!$G$19)</f>
        <v>0</v>
      </c>
      <c r="G62" s="9">
        <f>IF(SUMPRODUCT(('LISTE DE COURSE'!F62)-(STOCK!E62))&gt;0,SUMPRODUCT(('LISTE DE COURSE'!F62)-(STOCK!E62)),0)</f>
        <v>0</v>
      </c>
    </row>
    <row r="63" spans="1:7" ht="22" customHeight="1">
      <c r="A63" s="8" t="s">
        <v>73</v>
      </c>
      <c r="B63" s="9">
        <f>(SUMPRODUCT((RECETTES!$C$7:$C$17='LISTE DE COURSE'!A63)*(RECETTES!$B$7:$B$17))*RECETTES!$A$4)+(SUMPRODUCT((RECETTES!$F$7:$F$17='LISTE DE COURSE'!A63)*(RECETTES!$E$7:$E$17))*RECETTES!$D$4)+(SUMPRODUCT((RECETTES!$I$7:$I$17='LISTE DE COURSE'!A63)*(RECETTES!$H$7:$H$17))*RECETTES!$G$4)+(SUMPRODUCT((RECETTES!$K$7:$K$17='LISTE DE COURSE'!A63)*(RECETTES!$K$7:$K$17))*RECETTES!$J$4)+(SUMPRODUCT((RECETTES!$O$7:$O$17='LISTE DE COURSE'!A63)*(RECETTES!$N$7:$N$17))*RECETTES!$M$4)+(SUMPRODUCT((RECETTES!$C$22:$C$31='LISTE DE COURSE'!A63)*(RECETTES!$B$22:$B$31))*RECETTES!$A$19)+(SUMPRODUCT((RECETTES!$F$22:$F$31='LISTE DE COURSE'!A63)*(RECETTES!$E$22:$E$31))*RECETTES!$D$19)+(SUMPRODUCT((RECETTES!$I$22:$I$31='LISTE DE COURSE'!A63)*(RECETTES!$H$22:$H$31))*RECETTES!$G$19)</f>
        <v>0</v>
      </c>
      <c r="C63" s="9">
        <f>IF(SUMPRODUCT(('LISTE DE COURSE'!B63)-(STOCK!B63))&gt;0,SUMPRODUCT(('LISTE DE COURSE'!B63)-(STOCK!B63)),0)</f>
        <v>0</v>
      </c>
      <c r="E63" s="8" t="s">
        <v>149</v>
      </c>
      <c r="F63" s="9">
        <f>(SUMPRODUCT((RECETTES!$C$7:$C$17='LISTE DE COURSE'!E63)*(RECETTES!$B$7:$B$17))*RECETTES!$A$4)+(SUMPRODUCT((RECETTES!$F$7:$F$17='LISTE DE COURSE'!E63)*(RECETTES!$E$7:$E$17))*RECETTES!$D$4)+(SUMPRODUCT((RECETTES!$I$7:$I$17='LISTE DE COURSE'!E63)*(RECETTES!$H$7:$H$17))*RECETTES!$G$4)+(SUMPRODUCT((RECETTES!$K$7:$K$17='LISTE DE COURSE'!E63)*(RECETTES!$K$7:$K$17))*RECETTES!$J$4)+(SUMPRODUCT((RECETTES!$O$7:$O$17='LISTE DE COURSE'!E63)*(RECETTES!$N$7:$N$17))*RECETTES!$M$4)+(SUMPRODUCT((RECETTES!$C$22:$C$31='LISTE DE COURSE'!E63)*(RECETTES!$B$22:$B$31))*RECETTES!$A$19)+(SUMPRODUCT((RECETTES!$F$22:$F$31='LISTE DE COURSE'!E63)*(RECETTES!$E$22:$E$31))*RECETTES!$D$19)+(SUMPRODUCT((RECETTES!$I$22:$I$31='LISTE DE COURSE'!E63)*(RECETTES!$H$22:$H$31))*RECETTES!$G$19)</f>
        <v>0</v>
      </c>
      <c r="G63" s="9">
        <f>IF(SUMPRODUCT(('LISTE DE COURSE'!F63)-(STOCK!E63))&gt;0,SUMPRODUCT(('LISTE DE COURSE'!F63)-(STOCK!E63)),0)</f>
        <v>0</v>
      </c>
    </row>
    <row r="64" spans="1:7" ht="22" customHeight="1">
      <c r="A64" s="8" t="s">
        <v>74</v>
      </c>
      <c r="B64" s="9">
        <f>(SUMPRODUCT((RECETTES!$C$7:$C$17='LISTE DE COURSE'!A64)*(RECETTES!$B$7:$B$17))*RECETTES!$A$4)+(SUMPRODUCT((RECETTES!$F$7:$F$17='LISTE DE COURSE'!A64)*(RECETTES!$E$7:$E$17))*RECETTES!$D$4)+(SUMPRODUCT((RECETTES!$I$7:$I$17='LISTE DE COURSE'!A64)*(RECETTES!$H$7:$H$17))*RECETTES!$G$4)+(SUMPRODUCT((RECETTES!$K$7:$K$17='LISTE DE COURSE'!A64)*(RECETTES!$K$7:$K$17))*RECETTES!$J$4)+(SUMPRODUCT((RECETTES!$O$7:$O$17='LISTE DE COURSE'!A64)*(RECETTES!$N$7:$N$17))*RECETTES!$M$4)+(SUMPRODUCT((RECETTES!$C$22:$C$31='LISTE DE COURSE'!A64)*(RECETTES!$B$22:$B$31))*RECETTES!$A$19)+(SUMPRODUCT((RECETTES!$F$22:$F$31='LISTE DE COURSE'!A64)*(RECETTES!$E$22:$E$31))*RECETTES!$D$19)+(SUMPRODUCT((RECETTES!$I$22:$I$31='LISTE DE COURSE'!A64)*(RECETTES!$H$22:$H$31))*RECETTES!$G$19)</f>
        <v>0</v>
      </c>
      <c r="C64" s="9">
        <f>IF(SUMPRODUCT(('LISTE DE COURSE'!B64)-(STOCK!B64))&gt;0,SUMPRODUCT(('LISTE DE COURSE'!B64)-(STOCK!B64)),0)</f>
        <v>0</v>
      </c>
      <c r="E64" s="2"/>
    </row>
    <row r="65" spans="1:7" ht="22" customHeight="1">
      <c r="A65" s="8" t="s">
        <v>75</v>
      </c>
      <c r="B65" s="9">
        <f>(SUMPRODUCT((RECETTES!$C$7:$C$17='LISTE DE COURSE'!A65)*(RECETTES!$B$7:$B$17))*RECETTES!$A$4)+(SUMPRODUCT((RECETTES!$F$7:$F$17='LISTE DE COURSE'!A65)*(RECETTES!$E$7:$E$17))*RECETTES!$D$4)+(SUMPRODUCT((RECETTES!$I$7:$I$17='LISTE DE COURSE'!A65)*(RECETTES!$H$7:$H$17))*RECETTES!$G$4)+(SUMPRODUCT((RECETTES!$K$7:$K$17='LISTE DE COURSE'!A65)*(RECETTES!$K$7:$K$17))*RECETTES!$J$4)+(SUMPRODUCT((RECETTES!$O$7:$O$17='LISTE DE COURSE'!A65)*(RECETTES!$N$7:$N$17))*RECETTES!$M$4)+(SUMPRODUCT((RECETTES!$C$22:$C$31='LISTE DE COURSE'!A65)*(RECETTES!$B$22:$B$31))*RECETTES!$A$19)+(SUMPRODUCT((RECETTES!$F$22:$F$31='LISTE DE COURSE'!A65)*(RECETTES!$E$22:$E$31))*RECETTES!$D$19)+(SUMPRODUCT((RECETTES!$I$22:$I$31='LISTE DE COURSE'!A65)*(RECETTES!$H$22:$H$31))*RECETTES!$G$19)</f>
        <v>0</v>
      </c>
      <c r="C65" s="9">
        <f>IF(SUMPRODUCT(('LISTE DE COURSE'!B65)-(STOCK!B65))&gt;0,SUMPRODUCT(('LISTE DE COURSE'!B65)-(STOCK!B65)),0)</f>
        <v>0</v>
      </c>
    </row>
    <row r="66" spans="1:7" ht="22" customHeight="1">
      <c r="A66" s="8" t="s">
        <v>76</v>
      </c>
      <c r="B66" s="9">
        <f>(SUMPRODUCT((RECETTES!$C$7:$C$17='LISTE DE COURSE'!A66)*(RECETTES!$B$7:$B$17))*RECETTES!$A$4)+(SUMPRODUCT((RECETTES!$F$7:$F$17='LISTE DE COURSE'!A66)*(RECETTES!$E$7:$E$17))*RECETTES!$D$4)+(SUMPRODUCT((RECETTES!$I$7:$I$17='LISTE DE COURSE'!A66)*(RECETTES!$H$7:$H$17))*RECETTES!$G$4)+(SUMPRODUCT((RECETTES!$K$7:$K$17='LISTE DE COURSE'!A66)*(RECETTES!$K$7:$K$17))*RECETTES!$J$4)+(SUMPRODUCT((RECETTES!$O$7:$O$17='LISTE DE COURSE'!A66)*(RECETTES!$N$7:$N$17))*RECETTES!$M$4)+(SUMPRODUCT((RECETTES!$C$22:$C$31='LISTE DE COURSE'!A66)*(RECETTES!$B$22:$B$31))*RECETTES!$A$19)+(SUMPRODUCT((RECETTES!$F$22:$F$31='LISTE DE COURSE'!A66)*(RECETTES!$E$22:$E$31))*RECETTES!$D$19)+(SUMPRODUCT((RECETTES!$I$22:$I$31='LISTE DE COURSE'!A66)*(RECETTES!$H$22:$H$31))*RECETTES!$G$19)</f>
        <v>0</v>
      </c>
      <c r="C66" s="9">
        <f>IF(SUMPRODUCT(('LISTE DE COURSE'!B66)-(STOCK!B66))&gt;0,SUMPRODUCT(('LISTE DE COURSE'!B66)-(STOCK!B66)),0)</f>
        <v>0</v>
      </c>
      <c r="E66" s="12" t="s">
        <v>150</v>
      </c>
      <c r="F66" s="5" t="s">
        <v>8</v>
      </c>
      <c r="G66" s="5" t="s">
        <v>9</v>
      </c>
    </row>
    <row r="67" spans="1:7" ht="22" customHeight="1">
      <c r="A67" s="8" t="s">
        <v>77</v>
      </c>
      <c r="B67" s="9">
        <f>(SUMPRODUCT((RECETTES!$C$7:$C$17='LISTE DE COURSE'!A67)*(RECETTES!$B$7:$B$17))*RECETTES!$A$4)+(SUMPRODUCT((RECETTES!$F$7:$F$17='LISTE DE COURSE'!A67)*(RECETTES!$E$7:$E$17))*RECETTES!$D$4)+(SUMPRODUCT((RECETTES!$I$7:$I$17='LISTE DE COURSE'!A67)*(RECETTES!$H$7:$H$17))*RECETTES!$G$4)+(SUMPRODUCT((RECETTES!$K$7:$K$17='LISTE DE COURSE'!A67)*(RECETTES!$K$7:$K$17))*RECETTES!$J$4)+(SUMPRODUCT((RECETTES!$O$7:$O$17='LISTE DE COURSE'!A67)*(RECETTES!$N$7:$N$17))*RECETTES!$M$4)+(SUMPRODUCT((RECETTES!$C$22:$C$31='LISTE DE COURSE'!A67)*(RECETTES!$B$22:$B$31))*RECETTES!$A$19)+(SUMPRODUCT((RECETTES!$F$22:$F$31='LISTE DE COURSE'!A67)*(RECETTES!$E$22:$E$31))*RECETTES!$D$19)+(SUMPRODUCT((RECETTES!$I$22:$I$31='LISTE DE COURSE'!A67)*(RECETTES!$H$22:$H$31))*RECETTES!$G$19)</f>
        <v>0</v>
      </c>
      <c r="C67" s="9">
        <f>IF(SUMPRODUCT(('LISTE DE COURSE'!B67)-(STOCK!B67))&gt;0,SUMPRODUCT(('LISTE DE COURSE'!B67)-(STOCK!B67)),0)</f>
        <v>0</v>
      </c>
    </row>
    <row r="68" spans="1:7" ht="22" customHeight="1">
      <c r="A68" s="2"/>
      <c r="E68" s="8" t="s">
        <v>4</v>
      </c>
      <c r="F68" s="9">
        <f>(SUMPRODUCT((RECETTES!$C$7:$C$17='LISTE DE COURSE'!E68)*(RECETTES!$B$7:$B$17))*RECETTES!$A$4)+(SUMPRODUCT((RECETTES!$F$7:$F$17='LISTE DE COURSE'!E68)*(RECETTES!$E$7:$E$17))*RECETTES!$D$4)+(SUMPRODUCT((RECETTES!$I$7:$I$17='LISTE DE COURSE'!E68)*(RECETTES!$H$7:$H$17))*RECETTES!$G$4)+(SUMPRODUCT((RECETTES!$K$7:$K$17='LISTE DE COURSE'!E68)*(RECETTES!$K$7:$K$17))*RECETTES!$J$4)+(SUMPRODUCT((RECETTES!$O$7:$O$17='LISTE DE COURSE'!E68)*(RECETTES!$N$7:$N$17))*RECETTES!$M$4)+(SUMPRODUCT((RECETTES!$C$22:$C$31='LISTE DE COURSE'!E68)*(RECETTES!$B$22:$B$31))*RECETTES!$A$19)+(SUMPRODUCT((RECETTES!$F$22:$F$31='LISTE DE COURSE'!E68)*(RECETTES!$E$22:$E$31))*RECETTES!$D$19)+(SUMPRODUCT((RECETTES!$I$22:$I$31='LISTE DE COURSE'!E68)*(RECETTES!$H$22:$H$31))*RECETTES!$G$19)</f>
        <v>0</v>
      </c>
      <c r="G68" s="9">
        <f>IF(SUMPRODUCT(('LISTE DE COURSE'!F68)-(STOCK!E68))&gt;0,SUMPRODUCT(('LISTE DE COURSE'!F68)-(STOCK!E68)),0)</f>
        <v>0</v>
      </c>
    </row>
    <row r="69" spans="1:7" ht="22" customHeight="1">
      <c r="E69" s="8" t="s">
        <v>151</v>
      </c>
      <c r="F69" s="9">
        <f>(SUMPRODUCT((RECETTES!$C$7:$C$17='LISTE DE COURSE'!E69)*(RECETTES!$B$7:$B$17))*RECETTES!$A$4)+(SUMPRODUCT((RECETTES!$F$7:$F$17='LISTE DE COURSE'!E69)*(RECETTES!$E$7:$E$17))*RECETTES!$D$4)+(SUMPRODUCT((RECETTES!$I$7:$I$17='LISTE DE COURSE'!E69)*(RECETTES!$H$7:$H$17))*RECETTES!$G$4)+(SUMPRODUCT((RECETTES!$K$7:$K$17='LISTE DE COURSE'!E69)*(RECETTES!$K$7:$K$17))*RECETTES!$J$4)+(SUMPRODUCT((RECETTES!$O$7:$O$17='LISTE DE COURSE'!E69)*(RECETTES!$N$7:$N$17))*RECETTES!$M$4)+(SUMPRODUCT((RECETTES!$C$22:$C$31='LISTE DE COURSE'!E69)*(RECETTES!$B$22:$B$31))*RECETTES!$A$19)+(SUMPRODUCT((RECETTES!$F$22:$F$31='LISTE DE COURSE'!E69)*(RECETTES!$E$22:$E$31))*RECETTES!$D$19)+(SUMPRODUCT((RECETTES!$I$22:$I$31='LISTE DE COURSE'!E69)*(RECETTES!$H$22:$H$31))*RECETTES!$G$19)</f>
        <v>0</v>
      </c>
      <c r="G69" s="9">
        <f>IF(SUMPRODUCT(('LISTE DE COURSE'!F69)-(STOCK!E69))&gt;0,SUMPRODUCT(('LISTE DE COURSE'!F69)-(STOCK!E69)),0)</f>
        <v>0</v>
      </c>
    </row>
    <row r="70" spans="1:7" ht="22" customHeight="1">
      <c r="A70" s="11" t="s">
        <v>78</v>
      </c>
      <c r="B70" s="5" t="s">
        <v>8</v>
      </c>
      <c r="C70" s="5" t="s">
        <v>9</v>
      </c>
      <c r="E70" s="8" t="s">
        <v>152</v>
      </c>
      <c r="F70" s="9">
        <f>(SUMPRODUCT((RECETTES!$C$7:$C$17='LISTE DE COURSE'!E70)*(RECETTES!$B$7:$B$17))*RECETTES!$A$4)+(SUMPRODUCT((RECETTES!$F$7:$F$17='LISTE DE COURSE'!E70)*(RECETTES!$E$7:$E$17))*RECETTES!$D$4)+(SUMPRODUCT((RECETTES!$I$7:$I$17='LISTE DE COURSE'!E70)*(RECETTES!$H$7:$H$17))*RECETTES!$G$4)+(SUMPRODUCT((RECETTES!$K$7:$K$17='LISTE DE COURSE'!E70)*(RECETTES!$K$7:$K$17))*RECETTES!$J$4)+(SUMPRODUCT((RECETTES!$O$7:$O$17='LISTE DE COURSE'!E70)*(RECETTES!$N$7:$N$17))*RECETTES!$M$4)+(SUMPRODUCT((RECETTES!$C$22:$C$31='LISTE DE COURSE'!E70)*(RECETTES!$B$22:$B$31))*RECETTES!$A$19)+(SUMPRODUCT((RECETTES!$F$22:$F$31='LISTE DE COURSE'!E70)*(RECETTES!$E$22:$E$31))*RECETTES!$D$19)+(SUMPRODUCT((RECETTES!$I$22:$I$31='LISTE DE COURSE'!E70)*(RECETTES!$H$22:$H$31))*RECETTES!$G$19)</f>
        <v>0</v>
      </c>
      <c r="G70" s="9">
        <f>IF(SUMPRODUCT(('LISTE DE COURSE'!F70)-(STOCK!E70))&gt;0,SUMPRODUCT(('LISTE DE COURSE'!F70)-(STOCK!E70)),0)</f>
        <v>0</v>
      </c>
    </row>
    <row r="71" spans="1:7" ht="22" customHeight="1">
      <c r="E71" s="8" t="s">
        <v>5</v>
      </c>
      <c r="F71" s="9">
        <f>(SUMPRODUCT((RECETTES!$C$7:$C$17='LISTE DE COURSE'!E71)*(RECETTES!$B$7:$B$17))*RECETTES!$A$4)+(SUMPRODUCT((RECETTES!$F$7:$F$17='LISTE DE COURSE'!E71)*(RECETTES!$E$7:$E$17))*RECETTES!$D$4)+(SUMPRODUCT((RECETTES!$I$7:$I$17='LISTE DE COURSE'!E71)*(RECETTES!$H$7:$H$17))*RECETTES!$G$4)+(SUMPRODUCT((RECETTES!$K$7:$K$17='LISTE DE COURSE'!E71)*(RECETTES!$K$7:$K$17))*RECETTES!$J$4)+(SUMPRODUCT((RECETTES!$O$7:$O$17='LISTE DE COURSE'!E71)*(RECETTES!$N$7:$N$17))*RECETTES!$M$4)+(SUMPRODUCT((RECETTES!$C$22:$C$31='LISTE DE COURSE'!E71)*(RECETTES!$B$22:$B$31))*RECETTES!$A$19)+(SUMPRODUCT((RECETTES!$F$22:$F$31='LISTE DE COURSE'!E71)*(RECETTES!$E$22:$E$31))*RECETTES!$D$19)+(SUMPRODUCT((RECETTES!$I$22:$I$31='LISTE DE COURSE'!E71)*(RECETTES!$H$22:$H$31))*RECETTES!$G$19)</f>
        <v>0</v>
      </c>
      <c r="G71" s="9">
        <f>IF(SUMPRODUCT(('LISTE DE COURSE'!F71)-(STOCK!E71))&gt;0,SUMPRODUCT(('LISTE DE COURSE'!F71)-(STOCK!E71)),0)</f>
        <v>0</v>
      </c>
    </row>
    <row r="72" spans="1:7" ht="22" customHeight="1">
      <c r="A72" s="8" t="s">
        <v>79</v>
      </c>
      <c r="B72" s="9">
        <f>(SUMPRODUCT((RECETTES!$C$7:$C$17='LISTE DE COURSE'!A72)*(RECETTES!$B$7:$B$17))*RECETTES!$A$4)+(SUMPRODUCT((RECETTES!$F$7:$F$17='LISTE DE COURSE'!A72)*(RECETTES!$E$7:$E$17))*RECETTES!$D$4)+(SUMPRODUCT((RECETTES!$I$7:$I$17='LISTE DE COURSE'!A72)*(RECETTES!$H$7:$H$17))*RECETTES!$G$4)+(SUMPRODUCT((RECETTES!$K$7:$K$17='LISTE DE COURSE'!A72)*(RECETTES!$K$7:$K$17))*RECETTES!$J$4)+(SUMPRODUCT((RECETTES!$O$7:$O$17='LISTE DE COURSE'!A72)*(RECETTES!$N$7:$N$17))*RECETTES!$M$4)+(SUMPRODUCT((RECETTES!$C$22:$C$31='LISTE DE COURSE'!A72)*(RECETTES!$B$22:$B$31))*RECETTES!$A$19)+(SUMPRODUCT((RECETTES!$F$22:$F$31='LISTE DE COURSE'!A72)*(RECETTES!$E$22:$E$31))*RECETTES!$D$19)+(SUMPRODUCT((RECETTES!$I$22:$I$31='LISTE DE COURSE'!A72)*(RECETTES!$H$22:$H$31))*RECETTES!$G$19)</f>
        <v>0</v>
      </c>
      <c r="C72" s="9">
        <f>IF(SUMPRODUCT(('LISTE DE COURSE'!B72)-(STOCK!B72))&gt;0,SUMPRODUCT(('LISTE DE COURSE'!B72)-(STOCK!B72)),0)</f>
        <v>0</v>
      </c>
      <c r="E72" s="8" t="s">
        <v>153</v>
      </c>
      <c r="F72" s="9">
        <f>(SUMPRODUCT((RECETTES!$C$7:$C$17='LISTE DE COURSE'!E72)*(RECETTES!$B$7:$B$17))*RECETTES!$A$4)+(SUMPRODUCT((RECETTES!$F$7:$F$17='LISTE DE COURSE'!E72)*(RECETTES!$E$7:$E$17))*RECETTES!$D$4)+(SUMPRODUCT((RECETTES!$I$7:$I$17='LISTE DE COURSE'!E72)*(RECETTES!$H$7:$H$17))*RECETTES!$G$4)+(SUMPRODUCT((RECETTES!$K$7:$K$17='LISTE DE COURSE'!E72)*(RECETTES!$K$7:$K$17))*RECETTES!$J$4)+(SUMPRODUCT((RECETTES!$O$7:$O$17='LISTE DE COURSE'!E72)*(RECETTES!$N$7:$N$17))*RECETTES!$M$4)+(SUMPRODUCT((RECETTES!$C$22:$C$31='LISTE DE COURSE'!E72)*(RECETTES!$B$22:$B$31))*RECETTES!$A$19)+(SUMPRODUCT((RECETTES!$F$22:$F$31='LISTE DE COURSE'!E72)*(RECETTES!$E$22:$E$31))*RECETTES!$D$19)+(SUMPRODUCT((RECETTES!$I$22:$I$31='LISTE DE COURSE'!E72)*(RECETTES!$H$22:$H$31))*RECETTES!$G$19)</f>
        <v>0</v>
      </c>
      <c r="G72" s="9">
        <f>IF(SUMPRODUCT(('LISTE DE COURSE'!F72)-(STOCK!E72))&gt;0,SUMPRODUCT(('LISTE DE COURSE'!F72)-(STOCK!E72)),0)</f>
        <v>0</v>
      </c>
    </row>
    <row r="73" spans="1:7" ht="22" customHeight="1">
      <c r="A73" s="8" t="s">
        <v>80</v>
      </c>
      <c r="B73" s="9">
        <f>(SUMPRODUCT((RECETTES!$C$7:$C$17='LISTE DE COURSE'!A73)*(RECETTES!$B$7:$B$17))*RECETTES!$A$4)+(SUMPRODUCT((RECETTES!$F$7:$F$17='LISTE DE COURSE'!A73)*(RECETTES!$E$7:$E$17))*RECETTES!$D$4)+(SUMPRODUCT((RECETTES!$I$7:$I$17='LISTE DE COURSE'!A73)*(RECETTES!$H$7:$H$17))*RECETTES!$G$4)+(SUMPRODUCT((RECETTES!$K$7:$K$17='LISTE DE COURSE'!A73)*(RECETTES!$K$7:$K$17))*RECETTES!$J$4)+(SUMPRODUCT((RECETTES!$O$7:$O$17='LISTE DE COURSE'!A73)*(RECETTES!$N$7:$N$17))*RECETTES!$M$4)+(SUMPRODUCT((RECETTES!$C$22:$C$31='LISTE DE COURSE'!A73)*(RECETTES!$B$22:$B$31))*RECETTES!$A$19)+(SUMPRODUCT((RECETTES!$F$22:$F$31='LISTE DE COURSE'!A73)*(RECETTES!$E$22:$E$31))*RECETTES!$D$19)+(SUMPRODUCT((RECETTES!$I$22:$I$31='LISTE DE COURSE'!A73)*(RECETTES!$H$22:$H$31))*RECETTES!$G$19)</f>
        <v>0</v>
      </c>
      <c r="C73" s="9">
        <f>IF(SUMPRODUCT(('LISTE DE COURSE'!B73)-(STOCK!B73))&gt;0,SUMPRODUCT(('LISTE DE COURSE'!B73)-(STOCK!B73)),0)</f>
        <v>0</v>
      </c>
      <c r="E73" s="8" t="s">
        <v>154</v>
      </c>
      <c r="F73" s="9">
        <f>(SUMPRODUCT((RECETTES!$C$7:$C$17='LISTE DE COURSE'!E73)*(RECETTES!$B$7:$B$17))*RECETTES!$A$4)+(SUMPRODUCT((RECETTES!$F$7:$F$17='LISTE DE COURSE'!E73)*(RECETTES!$E$7:$E$17))*RECETTES!$D$4)+(SUMPRODUCT((RECETTES!$I$7:$I$17='LISTE DE COURSE'!E73)*(RECETTES!$H$7:$H$17))*RECETTES!$G$4)+(SUMPRODUCT((RECETTES!$K$7:$K$17='LISTE DE COURSE'!E73)*(RECETTES!$K$7:$K$17))*RECETTES!$J$4)+(SUMPRODUCT((RECETTES!$O$7:$O$17='LISTE DE COURSE'!E73)*(RECETTES!$N$7:$N$17))*RECETTES!$M$4)+(SUMPRODUCT((RECETTES!$C$22:$C$31='LISTE DE COURSE'!E73)*(RECETTES!$B$22:$B$31))*RECETTES!$A$19)+(SUMPRODUCT((RECETTES!$F$22:$F$31='LISTE DE COURSE'!E73)*(RECETTES!$E$22:$E$31))*RECETTES!$D$19)+(SUMPRODUCT((RECETTES!$I$22:$I$31='LISTE DE COURSE'!E73)*(RECETTES!$H$22:$H$31))*RECETTES!$G$19)</f>
        <v>0</v>
      </c>
      <c r="G73" s="9">
        <f>IF(SUMPRODUCT(('LISTE DE COURSE'!F73)-(STOCK!E73))&gt;0,SUMPRODUCT(('LISTE DE COURSE'!F73)-(STOCK!E73)),0)</f>
        <v>0</v>
      </c>
    </row>
    <row r="74" spans="1:7" ht="22" customHeight="1">
      <c r="A74" s="2"/>
    </row>
    <row r="75" spans="1:7" ht="22" customHeight="1"/>
    <row r="76" spans="1:7" ht="22" customHeight="1">
      <c r="A76" s="11" t="s">
        <v>81</v>
      </c>
      <c r="B76" s="5" t="s">
        <v>8</v>
      </c>
      <c r="C76" s="5" t="s">
        <v>9</v>
      </c>
      <c r="E76" s="12" t="s">
        <v>155</v>
      </c>
      <c r="F76" s="5" t="s">
        <v>8</v>
      </c>
      <c r="G76" s="5" t="s">
        <v>9</v>
      </c>
    </row>
    <row r="77" spans="1:7" ht="22" customHeight="1"/>
    <row r="78" spans="1:7" ht="22" customHeight="1">
      <c r="A78" s="8" t="s">
        <v>82</v>
      </c>
      <c r="B78" s="9">
        <f>(SUMPRODUCT((RECETTES!$C$7:$C$17='LISTE DE COURSE'!A78)*(RECETTES!$B$7:$B$17))*RECETTES!$A$4)+(SUMPRODUCT((RECETTES!$F$7:$F$17='LISTE DE COURSE'!A78)*(RECETTES!$E$7:$E$17))*RECETTES!$D$4)+(SUMPRODUCT((RECETTES!$I$7:$I$17='LISTE DE COURSE'!A78)*(RECETTES!$H$7:$H$17))*RECETTES!$G$4)+(SUMPRODUCT((RECETTES!$K$7:$K$17='LISTE DE COURSE'!A78)*(RECETTES!$K$7:$K$17))*RECETTES!$J$4)+(SUMPRODUCT((RECETTES!$O$7:$O$17='LISTE DE COURSE'!A78)*(RECETTES!$N$7:$N$17))*RECETTES!$M$4)+(SUMPRODUCT((RECETTES!$C$22:$C$31='LISTE DE COURSE'!A78)*(RECETTES!$B$22:$B$31))*RECETTES!$A$19)+(SUMPRODUCT((RECETTES!$F$22:$F$31='LISTE DE COURSE'!A78)*(RECETTES!$E$22:$E$31))*RECETTES!$D$19)+(SUMPRODUCT((RECETTES!$I$22:$I$31='LISTE DE COURSE'!A78)*(RECETTES!$H$22:$H$31))*RECETTES!$G$19)</f>
        <v>0</v>
      </c>
      <c r="C78" s="9">
        <f>IF(SUMPRODUCT(('LISTE DE COURSE'!B78)-(STOCK!B78))&gt;0,SUMPRODUCT(('LISTE DE COURSE'!B78)-(STOCK!B78)),0)</f>
        <v>0</v>
      </c>
      <c r="E78" s="8" t="s">
        <v>156</v>
      </c>
      <c r="F78" s="9">
        <f>(SUMPRODUCT((RECETTES!$C$7:$C$17='LISTE DE COURSE'!E78)*(RECETTES!$B$7:$B$17))*RECETTES!$A$4)+(SUMPRODUCT((RECETTES!$F$7:$F$17='LISTE DE COURSE'!E78)*(RECETTES!$E$7:$E$17))*RECETTES!$D$4)+(SUMPRODUCT((RECETTES!$I$7:$I$17='LISTE DE COURSE'!E78)*(RECETTES!$H$7:$H$17))*RECETTES!$G$4)+(SUMPRODUCT((RECETTES!$K$7:$K$17='LISTE DE COURSE'!E78)*(RECETTES!$K$7:$K$17))*RECETTES!$J$4)+(SUMPRODUCT((RECETTES!$O$7:$O$17='LISTE DE COURSE'!E78)*(RECETTES!$N$7:$N$17))*RECETTES!$M$4)+(SUMPRODUCT((RECETTES!$C$22:$C$31='LISTE DE COURSE'!E78)*(RECETTES!$B$22:$B$31))*RECETTES!$A$19)+(SUMPRODUCT((RECETTES!$F$22:$F$31='LISTE DE COURSE'!E78)*(RECETTES!$E$22:$E$31))*RECETTES!$D$19)+(SUMPRODUCT((RECETTES!$I$22:$I$31='LISTE DE COURSE'!E78)*(RECETTES!$H$22:$H$31))*RECETTES!$G$19)</f>
        <v>0</v>
      </c>
      <c r="G78" s="9">
        <f>IF(SUMPRODUCT(('LISTE DE COURSE'!F78)-(STOCK!E78))&gt;0,SUMPRODUCT(('LISTE DE COURSE'!F78)-(STOCK!E78)),0)</f>
        <v>0</v>
      </c>
    </row>
    <row r="79" spans="1:7" ht="22" customHeight="1">
      <c r="A79" s="8" t="s">
        <v>83</v>
      </c>
      <c r="B79" s="9">
        <f>(SUMPRODUCT((RECETTES!$C$7:$C$17='LISTE DE COURSE'!A79)*(RECETTES!$B$7:$B$17))*RECETTES!$A$4)+(SUMPRODUCT((RECETTES!$F$7:$F$17='LISTE DE COURSE'!A79)*(RECETTES!$E$7:$E$17))*RECETTES!$D$4)+(SUMPRODUCT((RECETTES!$I$7:$I$17='LISTE DE COURSE'!A79)*(RECETTES!$H$7:$H$17))*RECETTES!$G$4)+(SUMPRODUCT((RECETTES!$K$7:$K$17='LISTE DE COURSE'!A79)*(RECETTES!$K$7:$K$17))*RECETTES!$J$4)+(SUMPRODUCT((RECETTES!$O$7:$O$17='LISTE DE COURSE'!A79)*(RECETTES!$N$7:$N$17))*RECETTES!$M$4)+(SUMPRODUCT((RECETTES!$C$22:$C$31='LISTE DE COURSE'!A79)*(RECETTES!$B$22:$B$31))*RECETTES!$A$19)+(SUMPRODUCT((RECETTES!$F$22:$F$31='LISTE DE COURSE'!A79)*(RECETTES!$E$22:$E$31))*RECETTES!$D$19)+(SUMPRODUCT((RECETTES!$I$22:$I$31='LISTE DE COURSE'!A79)*(RECETTES!$H$22:$H$31))*RECETTES!$G$19)</f>
        <v>0</v>
      </c>
      <c r="C79" s="9">
        <f>IF(SUMPRODUCT(('LISTE DE COURSE'!B79)-(STOCK!B79))&gt;0,SUMPRODUCT(('LISTE DE COURSE'!B79)-(STOCK!B79)),0)</f>
        <v>0</v>
      </c>
      <c r="E79" s="8" t="s">
        <v>157</v>
      </c>
      <c r="F79" s="9">
        <f>(SUMPRODUCT((RECETTES!$C$7:$C$17='LISTE DE COURSE'!E79)*(RECETTES!$B$7:$B$17))*RECETTES!$A$4)+(SUMPRODUCT((RECETTES!$F$7:$F$17='LISTE DE COURSE'!E79)*(RECETTES!$E$7:$E$17))*RECETTES!$D$4)+(SUMPRODUCT((RECETTES!$I$7:$I$17='LISTE DE COURSE'!E79)*(RECETTES!$H$7:$H$17))*RECETTES!$G$4)+(SUMPRODUCT((RECETTES!$K$7:$K$17='LISTE DE COURSE'!E79)*(RECETTES!$K$7:$K$17))*RECETTES!$J$4)+(SUMPRODUCT((RECETTES!$O$7:$O$17='LISTE DE COURSE'!E79)*(RECETTES!$N$7:$N$17))*RECETTES!$M$4)+(SUMPRODUCT((RECETTES!$C$22:$C$31='LISTE DE COURSE'!E79)*(RECETTES!$B$22:$B$31))*RECETTES!$A$19)+(SUMPRODUCT((RECETTES!$F$22:$F$31='LISTE DE COURSE'!E79)*(RECETTES!$E$22:$E$31))*RECETTES!$D$19)+(SUMPRODUCT((RECETTES!$I$22:$I$31='LISTE DE COURSE'!E79)*(RECETTES!$H$22:$H$31))*RECETTES!$G$19)</f>
        <v>0</v>
      </c>
      <c r="G79" s="9">
        <f>IF(SUMPRODUCT(('LISTE DE COURSE'!F79)-(STOCK!E79))&gt;0,SUMPRODUCT(('LISTE DE COURSE'!F79)-(STOCK!E79)),0)</f>
        <v>0</v>
      </c>
    </row>
    <row r="80" spans="1:7" ht="22" customHeight="1">
      <c r="A80" s="8" t="s">
        <v>84</v>
      </c>
      <c r="B80" s="9">
        <f>(SUMPRODUCT((RECETTES!$C$7:$C$17='LISTE DE COURSE'!A80)*(RECETTES!$B$7:$B$17))*RECETTES!$A$4)+(SUMPRODUCT((RECETTES!$F$7:$F$17='LISTE DE COURSE'!A80)*(RECETTES!$E$7:$E$17))*RECETTES!$D$4)+(SUMPRODUCT((RECETTES!$I$7:$I$17='LISTE DE COURSE'!A80)*(RECETTES!$H$7:$H$17))*RECETTES!$G$4)+(SUMPRODUCT((RECETTES!$K$7:$K$17='LISTE DE COURSE'!A80)*(RECETTES!$K$7:$K$17))*RECETTES!$J$4)+(SUMPRODUCT((RECETTES!$O$7:$O$17='LISTE DE COURSE'!A80)*(RECETTES!$N$7:$N$17))*RECETTES!$M$4)+(SUMPRODUCT((RECETTES!$C$22:$C$31='LISTE DE COURSE'!A80)*(RECETTES!$B$22:$B$31))*RECETTES!$A$19)+(SUMPRODUCT((RECETTES!$F$22:$F$31='LISTE DE COURSE'!A80)*(RECETTES!$E$22:$E$31))*RECETTES!$D$19)+(SUMPRODUCT((RECETTES!$I$22:$I$31='LISTE DE COURSE'!A80)*(RECETTES!$H$22:$H$31))*RECETTES!$G$19)</f>
        <v>0</v>
      </c>
      <c r="C80" s="9">
        <f>IF(SUMPRODUCT(('LISTE DE COURSE'!B80)-(STOCK!B80))&gt;0,SUMPRODUCT(('LISTE DE COURSE'!B80)-(STOCK!B80)),0)</f>
        <v>0</v>
      </c>
      <c r="E80" s="8" t="s">
        <v>158</v>
      </c>
      <c r="F80" s="9">
        <f>(SUMPRODUCT((RECETTES!$C$7:$C$17='LISTE DE COURSE'!E80)*(RECETTES!$B$7:$B$17))*RECETTES!$A$4)+(SUMPRODUCT((RECETTES!$F$7:$F$17='LISTE DE COURSE'!E80)*(RECETTES!$E$7:$E$17))*RECETTES!$D$4)+(SUMPRODUCT((RECETTES!$I$7:$I$17='LISTE DE COURSE'!E80)*(RECETTES!$H$7:$H$17))*RECETTES!$G$4)+(SUMPRODUCT((RECETTES!$K$7:$K$17='LISTE DE COURSE'!E80)*(RECETTES!$K$7:$K$17))*RECETTES!$J$4)+(SUMPRODUCT((RECETTES!$O$7:$O$17='LISTE DE COURSE'!E80)*(RECETTES!$N$7:$N$17))*RECETTES!$M$4)+(SUMPRODUCT((RECETTES!$C$22:$C$31='LISTE DE COURSE'!E80)*(RECETTES!$B$22:$B$31))*RECETTES!$A$19)+(SUMPRODUCT((RECETTES!$F$22:$F$31='LISTE DE COURSE'!E80)*(RECETTES!$E$22:$E$31))*RECETTES!$D$19)+(SUMPRODUCT((RECETTES!$I$22:$I$31='LISTE DE COURSE'!E80)*(RECETTES!$H$22:$H$31))*RECETTES!$G$19)</f>
        <v>0</v>
      </c>
      <c r="G80" s="9">
        <f>IF(SUMPRODUCT(('LISTE DE COURSE'!F80)-(STOCK!E80))&gt;0,SUMPRODUCT(('LISTE DE COURSE'!F80)-(STOCK!E80)),0)</f>
        <v>0</v>
      </c>
    </row>
    <row r="81" spans="1:7" ht="22" customHeight="1">
      <c r="A81" s="8" t="s">
        <v>85</v>
      </c>
      <c r="B81" s="9">
        <f>(SUMPRODUCT((RECETTES!$C$7:$C$17='LISTE DE COURSE'!A81)*(RECETTES!$B$7:$B$17))*RECETTES!$A$4)+(SUMPRODUCT((RECETTES!$F$7:$F$17='LISTE DE COURSE'!A81)*(RECETTES!$E$7:$E$17))*RECETTES!$D$4)+(SUMPRODUCT((RECETTES!$I$7:$I$17='LISTE DE COURSE'!A81)*(RECETTES!$H$7:$H$17))*RECETTES!$G$4)+(SUMPRODUCT((RECETTES!$K$7:$K$17='LISTE DE COURSE'!A81)*(RECETTES!$K$7:$K$17))*RECETTES!$J$4)+(SUMPRODUCT((RECETTES!$O$7:$O$17='LISTE DE COURSE'!A81)*(RECETTES!$N$7:$N$17))*RECETTES!$M$4)+(SUMPRODUCT((RECETTES!$C$22:$C$31='LISTE DE COURSE'!A81)*(RECETTES!$B$22:$B$31))*RECETTES!$A$19)+(SUMPRODUCT((RECETTES!$F$22:$F$31='LISTE DE COURSE'!A81)*(RECETTES!$E$22:$E$31))*RECETTES!$D$19)+(SUMPRODUCT((RECETTES!$I$22:$I$31='LISTE DE COURSE'!A81)*(RECETTES!$H$22:$H$31))*RECETTES!$G$19)</f>
        <v>0</v>
      </c>
      <c r="C81" s="9">
        <f>IF(SUMPRODUCT(('LISTE DE COURSE'!B81)-(STOCK!B81))&gt;0,SUMPRODUCT(('LISTE DE COURSE'!B81)-(STOCK!B81)),0)</f>
        <v>0</v>
      </c>
      <c r="E81" s="8" t="s">
        <v>159</v>
      </c>
      <c r="F81" s="9">
        <f>(SUMPRODUCT((RECETTES!$C$7:$C$17='LISTE DE COURSE'!E81)*(RECETTES!$B$7:$B$17))*RECETTES!$A$4)+(SUMPRODUCT((RECETTES!$F$7:$F$17='LISTE DE COURSE'!E81)*(RECETTES!$E$7:$E$17))*RECETTES!$D$4)+(SUMPRODUCT((RECETTES!$I$7:$I$17='LISTE DE COURSE'!E81)*(RECETTES!$H$7:$H$17))*RECETTES!$G$4)+(SUMPRODUCT((RECETTES!$K$7:$K$17='LISTE DE COURSE'!E81)*(RECETTES!$K$7:$K$17))*RECETTES!$J$4)+(SUMPRODUCT((RECETTES!$O$7:$O$17='LISTE DE COURSE'!E81)*(RECETTES!$N$7:$N$17))*RECETTES!$M$4)+(SUMPRODUCT((RECETTES!$C$22:$C$31='LISTE DE COURSE'!E81)*(RECETTES!$B$22:$B$31))*RECETTES!$A$19)+(SUMPRODUCT((RECETTES!$F$22:$F$31='LISTE DE COURSE'!E81)*(RECETTES!$E$22:$E$31))*RECETTES!$D$19)+(SUMPRODUCT((RECETTES!$I$22:$I$31='LISTE DE COURSE'!E81)*(RECETTES!$H$22:$H$31))*RECETTES!$G$19)</f>
        <v>0</v>
      </c>
      <c r="G81" s="9">
        <f>IF(SUMPRODUCT(('LISTE DE COURSE'!F81)-(STOCK!E81))&gt;0,SUMPRODUCT(('LISTE DE COURSE'!F81)-(STOCK!E81)),0)</f>
        <v>0</v>
      </c>
    </row>
    <row r="82" spans="1:7" ht="22" customHeight="1">
      <c r="A82" s="8" t="s">
        <v>86</v>
      </c>
      <c r="B82" s="9">
        <f>(SUMPRODUCT((RECETTES!$C$7:$C$17='LISTE DE COURSE'!A82)*(RECETTES!$B$7:$B$17))*RECETTES!$A$4)+(SUMPRODUCT((RECETTES!$F$7:$F$17='LISTE DE COURSE'!A82)*(RECETTES!$E$7:$E$17))*RECETTES!$D$4)+(SUMPRODUCT((RECETTES!$I$7:$I$17='LISTE DE COURSE'!A82)*(RECETTES!$H$7:$H$17))*RECETTES!$G$4)+(SUMPRODUCT((RECETTES!$K$7:$K$17='LISTE DE COURSE'!A82)*(RECETTES!$K$7:$K$17))*RECETTES!$J$4)+(SUMPRODUCT((RECETTES!$O$7:$O$17='LISTE DE COURSE'!A82)*(RECETTES!$N$7:$N$17))*RECETTES!$M$4)+(SUMPRODUCT((RECETTES!$C$22:$C$31='LISTE DE COURSE'!A82)*(RECETTES!$B$22:$B$31))*RECETTES!$A$19)+(SUMPRODUCT((RECETTES!$F$22:$F$31='LISTE DE COURSE'!A82)*(RECETTES!$E$22:$E$31))*RECETTES!$D$19)+(SUMPRODUCT((RECETTES!$I$22:$I$31='LISTE DE COURSE'!A82)*(RECETTES!$H$22:$H$31))*RECETTES!$G$19)</f>
        <v>0</v>
      </c>
      <c r="C82" s="9">
        <f>IF(SUMPRODUCT(('LISTE DE COURSE'!B82)-(STOCK!B82))&gt;0,SUMPRODUCT(('LISTE DE COURSE'!B82)-(STOCK!B82)),0)</f>
        <v>0</v>
      </c>
      <c r="E82" s="8" t="s">
        <v>160</v>
      </c>
      <c r="F82" s="9">
        <f>(SUMPRODUCT((RECETTES!$C$7:$C$17='LISTE DE COURSE'!E82)*(RECETTES!$B$7:$B$17))*RECETTES!$A$4)+(SUMPRODUCT((RECETTES!$F$7:$F$17='LISTE DE COURSE'!E82)*(RECETTES!$E$7:$E$17))*RECETTES!$D$4)+(SUMPRODUCT((RECETTES!$I$7:$I$17='LISTE DE COURSE'!E82)*(RECETTES!$H$7:$H$17))*RECETTES!$G$4)+(SUMPRODUCT((RECETTES!$K$7:$K$17='LISTE DE COURSE'!E82)*(RECETTES!$K$7:$K$17))*RECETTES!$J$4)+(SUMPRODUCT((RECETTES!$O$7:$O$17='LISTE DE COURSE'!E82)*(RECETTES!$N$7:$N$17))*RECETTES!$M$4)+(SUMPRODUCT((RECETTES!$C$22:$C$31='LISTE DE COURSE'!E82)*(RECETTES!$B$22:$B$31))*RECETTES!$A$19)+(SUMPRODUCT((RECETTES!$F$22:$F$31='LISTE DE COURSE'!E82)*(RECETTES!$E$22:$E$31))*RECETTES!$D$19)+(SUMPRODUCT((RECETTES!$I$22:$I$31='LISTE DE COURSE'!E82)*(RECETTES!$H$22:$H$31))*RECETTES!$G$19)</f>
        <v>0</v>
      </c>
      <c r="G82" s="9">
        <f>IF(SUMPRODUCT(('LISTE DE COURSE'!F82)-(STOCK!E82))&gt;0,SUMPRODUCT(('LISTE DE COURSE'!F82)-(STOCK!E82)),0)</f>
        <v>0</v>
      </c>
    </row>
    <row r="83" spans="1:7" ht="22" customHeight="1">
      <c r="A83" s="8" t="s">
        <v>87</v>
      </c>
      <c r="B83" s="9">
        <f>(SUMPRODUCT((RECETTES!$C$7:$C$17='LISTE DE COURSE'!A83)*(RECETTES!$B$7:$B$17))*RECETTES!$A$4)+(SUMPRODUCT((RECETTES!$F$7:$F$17='LISTE DE COURSE'!A83)*(RECETTES!$E$7:$E$17))*RECETTES!$D$4)+(SUMPRODUCT((RECETTES!$I$7:$I$17='LISTE DE COURSE'!A83)*(RECETTES!$H$7:$H$17))*RECETTES!$G$4)+(SUMPRODUCT((RECETTES!$K$7:$K$17='LISTE DE COURSE'!A83)*(RECETTES!$K$7:$K$17))*RECETTES!$J$4)+(SUMPRODUCT((RECETTES!$O$7:$O$17='LISTE DE COURSE'!A83)*(RECETTES!$N$7:$N$17))*RECETTES!$M$4)+(SUMPRODUCT((RECETTES!$C$22:$C$31='LISTE DE COURSE'!A83)*(RECETTES!$B$22:$B$31))*RECETTES!$A$19)+(SUMPRODUCT((RECETTES!$F$22:$F$31='LISTE DE COURSE'!A83)*(RECETTES!$E$22:$E$31))*RECETTES!$D$19)+(SUMPRODUCT((RECETTES!$I$22:$I$31='LISTE DE COURSE'!A83)*(RECETTES!$H$22:$H$31))*RECETTES!$G$19)</f>
        <v>0</v>
      </c>
      <c r="C83" s="9">
        <f>IF(SUMPRODUCT(('LISTE DE COURSE'!B83)-(STOCK!B83))&gt;0,SUMPRODUCT(('LISTE DE COURSE'!B83)-(STOCK!B83)),0)</f>
        <v>0</v>
      </c>
      <c r="E83" s="8" t="s">
        <v>161</v>
      </c>
      <c r="F83" s="9">
        <f>(SUMPRODUCT((RECETTES!$C$7:$C$17='LISTE DE COURSE'!E83)*(RECETTES!$B$7:$B$17))*RECETTES!$A$4)+(SUMPRODUCT((RECETTES!$F$7:$F$17='LISTE DE COURSE'!E83)*(RECETTES!$E$7:$E$17))*RECETTES!$D$4)+(SUMPRODUCT((RECETTES!$I$7:$I$17='LISTE DE COURSE'!E83)*(RECETTES!$H$7:$H$17))*RECETTES!$G$4)+(SUMPRODUCT((RECETTES!$K$7:$K$17='LISTE DE COURSE'!E83)*(RECETTES!$K$7:$K$17))*RECETTES!$J$4)+(SUMPRODUCT((RECETTES!$O$7:$O$17='LISTE DE COURSE'!E83)*(RECETTES!$N$7:$N$17))*RECETTES!$M$4)+(SUMPRODUCT((RECETTES!$C$22:$C$31='LISTE DE COURSE'!E83)*(RECETTES!$B$22:$B$31))*RECETTES!$A$19)+(SUMPRODUCT((RECETTES!$F$22:$F$31='LISTE DE COURSE'!E83)*(RECETTES!$E$22:$E$31))*RECETTES!$D$19)+(SUMPRODUCT((RECETTES!$I$22:$I$31='LISTE DE COURSE'!E83)*(RECETTES!$H$22:$H$31))*RECETTES!$G$19)</f>
        <v>0</v>
      </c>
      <c r="G83" s="9">
        <f>IF(SUMPRODUCT(('LISTE DE COURSE'!F83)-(STOCK!E83))&gt;0,SUMPRODUCT(('LISTE DE COURSE'!F83)-(STOCK!E83)),0)</f>
        <v>0</v>
      </c>
    </row>
    <row r="84" spans="1:7" ht="22" customHeight="1">
      <c r="A84" s="8" t="s">
        <v>88</v>
      </c>
      <c r="B84" s="9">
        <f>(SUMPRODUCT((RECETTES!$C$7:$C$17='LISTE DE COURSE'!A84)*(RECETTES!$B$7:$B$17))*RECETTES!$A$4)+(SUMPRODUCT((RECETTES!$F$7:$F$17='LISTE DE COURSE'!A84)*(RECETTES!$E$7:$E$17))*RECETTES!$D$4)+(SUMPRODUCT((RECETTES!$I$7:$I$17='LISTE DE COURSE'!A84)*(RECETTES!$H$7:$H$17))*RECETTES!$G$4)+(SUMPRODUCT((RECETTES!$K$7:$K$17='LISTE DE COURSE'!A84)*(RECETTES!$K$7:$K$17))*RECETTES!$J$4)+(SUMPRODUCT((RECETTES!$O$7:$O$17='LISTE DE COURSE'!A84)*(RECETTES!$N$7:$N$17))*RECETTES!$M$4)+(SUMPRODUCT((RECETTES!$C$22:$C$31='LISTE DE COURSE'!A84)*(RECETTES!$B$22:$B$31))*RECETTES!$A$19)+(SUMPRODUCT((RECETTES!$F$22:$F$31='LISTE DE COURSE'!A84)*(RECETTES!$E$22:$E$31))*RECETTES!$D$19)+(SUMPRODUCT((RECETTES!$I$22:$I$31='LISTE DE COURSE'!A84)*(RECETTES!$H$22:$H$31))*RECETTES!$G$19)</f>
        <v>0</v>
      </c>
      <c r="C84" s="9">
        <f>IF(SUMPRODUCT(('LISTE DE COURSE'!B84)-(STOCK!B84))&gt;0,SUMPRODUCT(('LISTE DE COURSE'!B84)-(STOCK!B84)),0)</f>
        <v>0</v>
      </c>
      <c r="E84" s="8" t="s">
        <v>162</v>
      </c>
      <c r="F84" s="9">
        <f>(SUMPRODUCT((RECETTES!$C$7:$C$17='LISTE DE COURSE'!E84)*(RECETTES!$B$7:$B$17))*RECETTES!$A$4)+(SUMPRODUCT((RECETTES!$F$7:$F$17='LISTE DE COURSE'!E84)*(RECETTES!$E$7:$E$17))*RECETTES!$D$4)+(SUMPRODUCT((RECETTES!$I$7:$I$17='LISTE DE COURSE'!E84)*(RECETTES!$H$7:$H$17))*RECETTES!$G$4)+(SUMPRODUCT((RECETTES!$K$7:$K$17='LISTE DE COURSE'!E84)*(RECETTES!$K$7:$K$17))*RECETTES!$J$4)+(SUMPRODUCT((RECETTES!$O$7:$O$17='LISTE DE COURSE'!E84)*(RECETTES!$N$7:$N$17))*RECETTES!$M$4)+(SUMPRODUCT((RECETTES!$C$22:$C$31='LISTE DE COURSE'!E84)*(RECETTES!$B$22:$B$31))*RECETTES!$A$19)+(SUMPRODUCT((RECETTES!$F$22:$F$31='LISTE DE COURSE'!E84)*(RECETTES!$E$22:$E$31))*RECETTES!$D$19)+(SUMPRODUCT((RECETTES!$I$22:$I$31='LISTE DE COURSE'!E84)*(RECETTES!$H$22:$H$31))*RECETTES!$G$19)</f>
        <v>0</v>
      </c>
      <c r="G84" s="9">
        <f>IF(SUMPRODUCT(('LISTE DE COURSE'!F84)-(STOCK!E84))&gt;0,SUMPRODUCT(('LISTE DE COURSE'!F84)-(STOCK!E84)),0)</f>
        <v>0</v>
      </c>
    </row>
    <row r="85" spans="1:7" ht="22" customHeight="1">
      <c r="A85" s="8" t="s">
        <v>89</v>
      </c>
      <c r="B85" s="9">
        <f>(SUMPRODUCT((RECETTES!$C$7:$C$17='LISTE DE COURSE'!A85)*(RECETTES!$B$7:$B$17))*RECETTES!$A$4)+(SUMPRODUCT((RECETTES!$F$7:$F$17='LISTE DE COURSE'!A85)*(RECETTES!$E$7:$E$17))*RECETTES!$D$4)+(SUMPRODUCT((RECETTES!$I$7:$I$17='LISTE DE COURSE'!A85)*(RECETTES!$H$7:$H$17))*RECETTES!$G$4)+(SUMPRODUCT((RECETTES!$K$7:$K$17='LISTE DE COURSE'!A85)*(RECETTES!$K$7:$K$17))*RECETTES!$J$4)+(SUMPRODUCT((RECETTES!$O$7:$O$17='LISTE DE COURSE'!A85)*(RECETTES!$N$7:$N$17))*RECETTES!$M$4)+(SUMPRODUCT((RECETTES!$C$22:$C$31='LISTE DE COURSE'!A85)*(RECETTES!$B$22:$B$31))*RECETTES!$A$19)+(SUMPRODUCT((RECETTES!$F$22:$F$31='LISTE DE COURSE'!A85)*(RECETTES!$E$22:$E$31))*RECETTES!$D$19)+(SUMPRODUCT((RECETTES!$I$22:$I$31='LISTE DE COURSE'!A85)*(RECETTES!$H$22:$H$31))*RECETTES!$G$19)</f>
        <v>0</v>
      </c>
      <c r="C85" s="9">
        <f>IF(SUMPRODUCT(('LISTE DE COURSE'!B85)-(STOCK!B85))&gt;0,SUMPRODUCT(('LISTE DE COURSE'!B85)-(STOCK!B85)),0)</f>
        <v>0</v>
      </c>
      <c r="E85" s="8" t="s">
        <v>163</v>
      </c>
      <c r="F85" s="9">
        <f>(SUMPRODUCT((RECETTES!$C$7:$C$17='LISTE DE COURSE'!E85)*(RECETTES!$B$7:$B$17))*RECETTES!$A$4)+(SUMPRODUCT((RECETTES!$F$7:$F$17='LISTE DE COURSE'!E85)*(RECETTES!$E$7:$E$17))*RECETTES!$D$4)+(SUMPRODUCT((RECETTES!$I$7:$I$17='LISTE DE COURSE'!E85)*(RECETTES!$H$7:$H$17))*RECETTES!$G$4)+(SUMPRODUCT((RECETTES!$K$7:$K$17='LISTE DE COURSE'!E85)*(RECETTES!$K$7:$K$17))*RECETTES!$J$4)+(SUMPRODUCT((RECETTES!$O$7:$O$17='LISTE DE COURSE'!E85)*(RECETTES!$N$7:$N$17))*RECETTES!$M$4)+(SUMPRODUCT((RECETTES!$C$22:$C$31='LISTE DE COURSE'!E85)*(RECETTES!$B$22:$B$31))*RECETTES!$A$19)+(SUMPRODUCT((RECETTES!$F$22:$F$31='LISTE DE COURSE'!E85)*(RECETTES!$E$22:$E$31))*RECETTES!$D$19)+(SUMPRODUCT((RECETTES!$I$22:$I$31='LISTE DE COURSE'!E85)*(RECETTES!$H$22:$H$31))*RECETTES!$G$19)</f>
        <v>0</v>
      </c>
      <c r="G85" s="9">
        <f>IF(SUMPRODUCT(('LISTE DE COURSE'!F85)-(STOCK!E85))&gt;0,SUMPRODUCT(('LISTE DE COURSE'!F85)-(STOCK!E85)),0)</f>
        <v>0</v>
      </c>
    </row>
    <row r="86" spans="1:7" ht="22" customHeight="1">
      <c r="A86" s="8" t="s">
        <v>90</v>
      </c>
      <c r="B86" s="9">
        <f>(SUMPRODUCT((RECETTES!$C$7:$C$17='LISTE DE COURSE'!A86)*(RECETTES!$B$7:$B$17))*RECETTES!$A$4)+(SUMPRODUCT((RECETTES!$F$7:$F$17='LISTE DE COURSE'!A86)*(RECETTES!$E$7:$E$17))*RECETTES!$D$4)+(SUMPRODUCT((RECETTES!$I$7:$I$17='LISTE DE COURSE'!A86)*(RECETTES!$H$7:$H$17))*RECETTES!$G$4)+(SUMPRODUCT((RECETTES!$K$7:$K$17='LISTE DE COURSE'!A86)*(RECETTES!$K$7:$K$17))*RECETTES!$J$4)+(SUMPRODUCT((RECETTES!$O$7:$O$17='LISTE DE COURSE'!A86)*(RECETTES!$N$7:$N$17))*RECETTES!$M$4)+(SUMPRODUCT((RECETTES!$C$22:$C$31='LISTE DE COURSE'!A86)*(RECETTES!$B$22:$B$31))*RECETTES!$A$19)+(SUMPRODUCT((RECETTES!$F$22:$F$31='LISTE DE COURSE'!A86)*(RECETTES!$E$22:$E$31))*RECETTES!$D$19)+(SUMPRODUCT((RECETTES!$I$22:$I$31='LISTE DE COURSE'!A86)*(RECETTES!$H$22:$H$31))*RECETTES!$G$19)</f>
        <v>0</v>
      </c>
      <c r="C86" s="9">
        <f>IF(SUMPRODUCT(('LISTE DE COURSE'!B86)-(STOCK!B86))&gt;0,SUMPRODUCT(('LISTE DE COURSE'!B86)-(STOCK!B86)),0)</f>
        <v>0</v>
      </c>
    </row>
    <row r="87" spans="1:7" ht="22" customHeight="1">
      <c r="A87" s="8" t="s">
        <v>91</v>
      </c>
      <c r="B87" s="9">
        <f>(SUMPRODUCT((RECETTES!$C$7:$C$17='LISTE DE COURSE'!A87)*(RECETTES!$B$7:$B$17))*RECETTES!$A$4)+(SUMPRODUCT((RECETTES!$F$7:$F$17='LISTE DE COURSE'!A87)*(RECETTES!$E$7:$E$17))*RECETTES!$D$4)+(SUMPRODUCT((RECETTES!$I$7:$I$17='LISTE DE COURSE'!A87)*(RECETTES!$H$7:$H$17))*RECETTES!$G$4)+(SUMPRODUCT((RECETTES!$K$7:$K$17='LISTE DE COURSE'!A87)*(RECETTES!$K$7:$K$17))*RECETTES!$J$4)+(SUMPRODUCT((RECETTES!$O$7:$O$17='LISTE DE COURSE'!A87)*(RECETTES!$N$7:$N$17))*RECETTES!$M$4)+(SUMPRODUCT((RECETTES!$C$22:$C$31='LISTE DE COURSE'!A87)*(RECETTES!$B$22:$B$31))*RECETTES!$A$19)+(SUMPRODUCT((RECETTES!$F$22:$F$31='LISTE DE COURSE'!A87)*(RECETTES!$E$22:$E$31))*RECETTES!$D$19)+(SUMPRODUCT((RECETTES!$I$22:$I$31='LISTE DE COURSE'!A87)*(RECETTES!$H$22:$H$31))*RECETTES!$G$19)</f>
        <v>0</v>
      </c>
      <c r="C87" s="9">
        <f>IF(SUMPRODUCT(('LISTE DE COURSE'!B87)-(STOCK!B87))&gt;0,SUMPRODUCT(('LISTE DE COURSE'!B87)-(STOCK!B87)),0)</f>
        <v>0</v>
      </c>
    </row>
    <row r="88" spans="1:7" ht="22" customHeight="1">
      <c r="A88" s="8" t="s">
        <v>11</v>
      </c>
      <c r="B88" s="9">
        <f>(SUMPRODUCT((RECETTES!$C$7:$C$17='LISTE DE COURSE'!A88)*(RECETTES!$B$7:$B$17))*RECETTES!$A$4)+(SUMPRODUCT((RECETTES!$F$7:$F$17='LISTE DE COURSE'!A88)*(RECETTES!$E$7:$E$17))*RECETTES!$D$4)+(SUMPRODUCT((RECETTES!$I$7:$I$17='LISTE DE COURSE'!A88)*(RECETTES!$H$7:$H$17))*RECETTES!$G$4)+(SUMPRODUCT((RECETTES!$K$7:$K$17='LISTE DE COURSE'!A88)*(RECETTES!$K$7:$K$17))*RECETTES!$J$4)+(SUMPRODUCT((RECETTES!$O$7:$O$17='LISTE DE COURSE'!A88)*(RECETTES!$N$7:$N$17))*RECETTES!$M$4)+(SUMPRODUCT((RECETTES!$C$22:$C$31='LISTE DE COURSE'!A88)*(RECETTES!$B$22:$B$31))*RECETTES!$A$19)+(SUMPRODUCT((RECETTES!$F$22:$F$31='LISTE DE COURSE'!A88)*(RECETTES!$E$22:$E$31))*RECETTES!$D$19)+(SUMPRODUCT((RECETTES!$I$22:$I$31='LISTE DE COURSE'!A88)*(RECETTES!$H$22:$H$31))*RECETTES!$G$19)</f>
        <v>0</v>
      </c>
      <c r="C88" s="9">
        <f>IF(SUMPRODUCT(('LISTE DE COURSE'!B88)-(STOCK!B88))&gt;0,SUMPRODUCT(('LISTE DE COURSE'!B88)-(STOCK!B88)),0)</f>
        <v>0</v>
      </c>
      <c r="E88" s="12" t="s">
        <v>164</v>
      </c>
      <c r="F88" s="5" t="s">
        <v>8</v>
      </c>
      <c r="G88" s="5" t="s">
        <v>9</v>
      </c>
    </row>
    <row r="89" spans="1:7" ht="22" customHeight="1">
      <c r="A89" s="8" t="s">
        <v>92</v>
      </c>
      <c r="B89" s="9">
        <f>(SUMPRODUCT((RECETTES!$C$7:$C$17='LISTE DE COURSE'!A89)*(RECETTES!$B$7:$B$17))*RECETTES!$A$4)+(SUMPRODUCT((RECETTES!$F$7:$F$17='LISTE DE COURSE'!A89)*(RECETTES!$E$7:$E$17))*RECETTES!$D$4)+(SUMPRODUCT((RECETTES!$I$7:$I$17='LISTE DE COURSE'!A89)*(RECETTES!$H$7:$H$17))*RECETTES!$G$4)+(SUMPRODUCT((RECETTES!$K$7:$K$17='LISTE DE COURSE'!A89)*(RECETTES!$K$7:$K$17))*RECETTES!$J$4)+(SUMPRODUCT((RECETTES!$O$7:$O$17='LISTE DE COURSE'!A89)*(RECETTES!$N$7:$N$17))*RECETTES!$M$4)+(SUMPRODUCT((RECETTES!$C$22:$C$31='LISTE DE COURSE'!A89)*(RECETTES!$B$22:$B$31))*RECETTES!$A$19)+(SUMPRODUCT((RECETTES!$F$22:$F$31='LISTE DE COURSE'!A89)*(RECETTES!$E$22:$E$31))*RECETTES!$D$19)+(SUMPRODUCT((RECETTES!$I$22:$I$31='LISTE DE COURSE'!A89)*(RECETTES!$H$22:$H$31))*RECETTES!$G$19)</f>
        <v>0</v>
      </c>
      <c r="C89" s="9">
        <f>IF(SUMPRODUCT(('LISTE DE COURSE'!B89)-(STOCK!B89))&gt;0,SUMPRODUCT(('LISTE DE COURSE'!B89)-(STOCK!B89)),0)</f>
        <v>0</v>
      </c>
    </row>
    <row r="90" spans="1:7" ht="22" customHeight="1">
      <c r="A90" s="8" t="s">
        <v>93</v>
      </c>
      <c r="B90" s="9">
        <f>(SUMPRODUCT((RECETTES!$C$7:$C$17='LISTE DE COURSE'!A90)*(RECETTES!$B$7:$B$17))*RECETTES!$A$4)+(SUMPRODUCT((RECETTES!$F$7:$F$17='LISTE DE COURSE'!A90)*(RECETTES!$E$7:$E$17))*RECETTES!$D$4)+(SUMPRODUCT((RECETTES!$I$7:$I$17='LISTE DE COURSE'!A90)*(RECETTES!$H$7:$H$17))*RECETTES!$G$4)+(SUMPRODUCT((RECETTES!$K$7:$K$17='LISTE DE COURSE'!A90)*(RECETTES!$K$7:$K$17))*RECETTES!$J$4)+(SUMPRODUCT((RECETTES!$O$7:$O$17='LISTE DE COURSE'!A90)*(RECETTES!$N$7:$N$17))*RECETTES!$M$4)+(SUMPRODUCT((RECETTES!$C$22:$C$31='LISTE DE COURSE'!A90)*(RECETTES!$B$22:$B$31))*RECETTES!$A$19)+(SUMPRODUCT((RECETTES!$F$22:$F$31='LISTE DE COURSE'!A90)*(RECETTES!$E$22:$E$31))*RECETTES!$D$19)+(SUMPRODUCT((RECETTES!$I$22:$I$31='LISTE DE COURSE'!A90)*(RECETTES!$H$22:$H$31))*RECETTES!$G$19)</f>
        <v>0</v>
      </c>
      <c r="C90" s="9">
        <f>IF(SUMPRODUCT(('LISTE DE COURSE'!B90)-(STOCK!B90))&gt;0,SUMPRODUCT(('LISTE DE COURSE'!B90)-(STOCK!B90)),0)</f>
        <v>0</v>
      </c>
      <c r="E90" s="8" t="s">
        <v>165</v>
      </c>
      <c r="F90" s="9">
        <f>(SUMPRODUCT((RECETTES!$C$7:$C$17='LISTE DE COURSE'!E90)*(RECETTES!$B$7:$B$17))*RECETTES!$A$4)+(SUMPRODUCT((RECETTES!$F$7:$F$17='LISTE DE COURSE'!E90)*(RECETTES!$E$7:$E$17))*RECETTES!$D$4)+(SUMPRODUCT((RECETTES!$I$7:$I$17='LISTE DE COURSE'!E90)*(RECETTES!$H$7:$H$17))*RECETTES!$G$4)+(SUMPRODUCT((RECETTES!$K$7:$K$17='LISTE DE COURSE'!E90)*(RECETTES!$K$7:$K$17))*RECETTES!$J$4)+(SUMPRODUCT((RECETTES!$O$7:$O$17='LISTE DE COURSE'!E90)*(RECETTES!$N$7:$N$17))*RECETTES!$M$4)+(SUMPRODUCT((RECETTES!$C$22:$C$31='LISTE DE COURSE'!E90)*(RECETTES!$B$22:$B$31))*RECETTES!$A$19)+(SUMPRODUCT((RECETTES!$F$22:$F$31='LISTE DE COURSE'!E90)*(RECETTES!$E$22:$E$31))*RECETTES!$D$19)+(SUMPRODUCT((RECETTES!$I$22:$I$31='LISTE DE COURSE'!E90)*(RECETTES!$H$22:$H$31))*RECETTES!$G$19)</f>
        <v>0</v>
      </c>
      <c r="G90" s="9">
        <f>IF(SUMPRODUCT(('LISTE DE COURSE'!F90)-(STOCK!E90))&gt;0,SUMPRODUCT(('LISTE DE COURSE'!F90)-(STOCK!E90)),0)</f>
        <v>0</v>
      </c>
    </row>
    <row r="91" spans="1:7" ht="22" customHeight="1">
      <c r="A91" s="8" t="s">
        <v>94</v>
      </c>
      <c r="B91" s="9">
        <f>(SUMPRODUCT((RECETTES!$C$7:$C$17='LISTE DE COURSE'!A91)*(RECETTES!$B$7:$B$17))*RECETTES!$A$4)+(SUMPRODUCT((RECETTES!$F$7:$F$17='LISTE DE COURSE'!A91)*(RECETTES!$E$7:$E$17))*RECETTES!$D$4)+(SUMPRODUCT((RECETTES!$I$7:$I$17='LISTE DE COURSE'!A91)*(RECETTES!$H$7:$H$17))*RECETTES!$G$4)+(SUMPRODUCT((RECETTES!$K$7:$K$17='LISTE DE COURSE'!A91)*(RECETTES!$K$7:$K$17))*RECETTES!$J$4)+(SUMPRODUCT((RECETTES!$O$7:$O$17='LISTE DE COURSE'!A91)*(RECETTES!$N$7:$N$17))*RECETTES!$M$4)+(SUMPRODUCT((RECETTES!$C$22:$C$31='LISTE DE COURSE'!A91)*(RECETTES!$B$22:$B$31))*RECETTES!$A$19)+(SUMPRODUCT((RECETTES!$F$22:$F$31='LISTE DE COURSE'!A91)*(RECETTES!$E$22:$E$31))*RECETTES!$D$19)+(SUMPRODUCT((RECETTES!$I$22:$I$31='LISTE DE COURSE'!A91)*(RECETTES!$H$22:$H$31))*RECETTES!$G$19)</f>
        <v>0</v>
      </c>
      <c r="C91" s="9">
        <f>IF(SUMPRODUCT(('LISTE DE COURSE'!B91)-(STOCK!B91))&gt;0,SUMPRODUCT(('LISTE DE COURSE'!B91)-(STOCK!B91)),0)</f>
        <v>0</v>
      </c>
      <c r="E91" s="8" t="s">
        <v>166</v>
      </c>
      <c r="F91" s="9">
        <f>(SUMPRODUCT((RECETTES!$C$7:$C$17='LISTE DE COURSE'!E91)*(RECETTES!$B$7:$B$17))*RECETTES!$A$4)+(SUMPRODUCT((RECETTES!$F$7:$F$17='LISTE DE COURSE'!E91)*(RECETTES!$E$7:$E$17))*RECETTES!$D$4)+(SUMPRODUCT((RECETTES!$I$7:$I$17='LISTE DE COURSE'!E91)*(RECETTES!$H$7:$H$17))*RECETTES!$G$4)+(SUMPRODUCT((RECETTES!$K$7:$K$17='LISTE DE COURSE'!E91)*(RECETTES!$K$7:$K$17))*RECETTES!$J$4)+(SUMPRODUCT((RECETTES!$O$7:$O$17='LISTE DE COURSE'!E91)*(RECETTES!$N$7:$N$17))*RECETTES!$M$4)+(SUMPRODUCT((RECETTES!$C$22:$C$31='LISTE DE COURSE'!E91)*(RECETTES!$B$22:$B$31))*RECETTES!$A$19)+(SUMPRODUCT((RECETTES!$F$22:$F$31='LISTE DE COURSE'!E91)*(RECETTES!$E$22:$E$31))*RECETTES!$D$19)+(SUMPRODUCT((RECETTES!$I$22:$I$31='LISTE DE COURSE'!E91)*(RECETTES!$H$22:$H$31))*RECETTES!$G$19)</f>
        <v>0</v>
      </c>
      <c r="G91" s="9">
        <f>IF(SUMPRODUCT(('LISTE DE COURSE'!F91)-(STOCK!E91))&gt;0,SUMPRODUCT(('LISTE DE COURSE'!F91)-(STOCK!E91)),0)</f>
        <v>0</v>
      </c>
    </row>
    <row r="92" spans="1:7" ht="22" customHeight="1">
      <c r="E92" s="8" t="s">
        <v>13</v>
      </c>
      <c r="F92" s="9">
        <f>(SUMPRODUCT((RECETTES!$C$7:$C$17='LISTE DE COURSE'!E92)*(RECETTES!$B$7:$B$17))*RECETTES!$A$4)+(SUMPRODUCT((RECETTES!$F$7:$F$17='LISTE DE COURSE'!E92)*(RECETTES!$E$7:$E$17))*RECETTES!$D$4)+(SUMPRODUCT((RECETTES!$I$7:$I$17='LISTE DE COURSE'!E92)*(RECETTES!$H$7:$H$17))*RECETTES!$G$4)+(SUMPRODUCT((RECETTES!$K$7:$K$17='LISTE DE COURSE'!E92)*(RECETTES!$K$7:$K$17))*RECETTES!$J$4)+(SUMPRODUCT((RECETTES!$O$7:$O$17='LISTE DE COURSE'!E92)*(RECETTES!$N$7:$N$17))*RECETTES!$M$4)+(SUMPRODUCT((RECETTES!$C$22:$C$31='LISTE DE COURSE'!E92)*(RECETTES!$B$22:$B$31))*RECETTES!$A$19)+(SUMPRODUCT((RECETTES!$F$22:$F$31='LISTE DE COURSE'!E92)*(RECETTES!$E$22:$E$31))*RECETTES!$D$19)+(SUMPRODUCT((RECETTES!$I$22:$I$31='LISTE DE COURSE'!E92)*(RECETTES!$H$22:$H$31))*RECETTES!$G$19)</f>
        <v>0</v>
      </c>
      <c r="G92" s="9">
        <f>IF(SUMPRODUCT(('LISTE DE COURSE'!F92)-(STOCK!E92))&gt;0,SUMPRODUCT(('LISTE DE COURSE'!F92)-(STOCK!E92)),0)</f>
        <v>0</v>
      </c>
    </row>
    <row r="93" spans="1:7" ht="22" customHeight="1">
      <c r="E93" s="8" t="s">
        <v>167</v>
      </c>
      <c r="F93" s="9">
        <f>(SUMPRODUCT((RECETTES!$C$7:$C$17='LISTE DE COURSE'!E93)*(RECETTES!$B$7:$B$17))*RECETTES!$A$4)+(SUMPRODUCT((RECETTES!$F$7:$F$17='LISTE DE COURSE'!E93)*(RECETTES!$E$7:$E$17))*RECETTES!$D$4)+(SUMPRODUCT((RECETTES!$I$7:$I$17='LISTE DE COURSE'!E93)*(RECETTES!$H$7:$H$17))*RECETTES!$G$4)+(SUMPRODUCT((RECETTES!$K$7:$K$17='LISTE DE COURSE'!E93)*(RECETTES!$K$7:$K$17))*RECETTES!$J$4)+(SUMPRODUCT((RECETTES!$O$7:$O$17='LISTE DE COURSE'!E93)*(RECETTES!$N$7:$N$17))*RECETTES!$M$4)+(SUMPRODUCT((RECETTES!$C$22:$C$31='LISTE DE COURSE'!E93)*(RECETTES!$B$22:$B$31))*RECETTES!$A$19)+(SUMPRODUCT((RECETTES!$F$22:$F$31='LISTE DE COURSE'!E93)*(RECETTES!$E$22:$E$31))*RECETTES!$D$19)+(SUMPRODUCT((RECETTES!$I$22:$I$31='LISTE DE COURSE'!E93)*(RECETTES!$H$22:$H$31))*RECETTES!$G$19)</f>
        <v>0</v>
      </c>
      <c r="G93" s="9">
        <f>IF(SUMPRODUCT(('LISTE DE COURSE'!F93)-(STOCK!E93))&gt;0,SUMPRODUCT(('LISTE DE COURSE'!F93)-(STOCK!E93)),0)</f>
        <v>0</v>
      </c>
    </row>
    <row r="94" spans="1:7" ht="22" customHeight="1">
      <c r="A94" s="11" t="s">
        <v>131</v>
      </c>
      <c r="B94" s="5" t="s">
        <v>8</v>
      </c>
      <c r="C94" s="5" t="s">
        <v>9</v>
      </c>
      <c r="E94" s="8" t="s">
        <v>168</v>
      </c>
      <c r="F94" s="9">
        <f>(SUMPRODUCT((RECETTES!$C$7:$C$17='LISTE DE COURSE'!E94)*(RECETTES!$B$7:$B$17))*RECETTES!$A$4)+(SUMPRODUCT((RECETTES!$F$7:$F$17='LISTE DE COURSE'!E94)*(RECETTES!$E$7:$E$17))*RECETTES!$D$4)+(SUMPRODUCT((RECETTES!$I$7:$I$17='LISTE DE COURSE'!E94)*(RECETTES!$H$7:$H$17))*RECETTES!$G$4)+(SUMPRODUCT((RECETTES!$K$7:$K$17='LISTE DE COURSE'!E94)*(RECETTES!$K$7:$K$17))*RECETTES!$J$4)+(SUMPRODUCT((RECETTES!$O$7:$O$17='LISTE DE COURSE'!E94)*(RECETTES!$N$7:$N$17))*RECETTES!$M$4)+(SUMPRODUCT((RECETTES!$C$22:$C$31='LISTE DE COURSE'!E94)*(RECETTES!$B$22:$B$31))*RECETTES!$A$19)+(SUMPRODUCT((RECETTES!$F$22:$F$31='LISTE DE COURSE'!E94)*(RECETTES!$E$22:$E$31))*RECETTES!$D$19)+(SUMPRODUCT((RECETTES!$I$22:$I$31='LISTE DE COURSE'!E94)*(RECETTES!$H$22:$H$31))*RECETTES!$G$19)</f>
        <v>0</v>
      </c>
      <c r="G94" s="9">
        <f>IF(SUMPRODUCT(('LISTE DE COURSE'!F94)-(STOCK!E94))&gt;0,SUMPRODUCT(('LISTE DE COURSE'!F94)-(STOCK!E94)),0)</f>
        <v>0</v>
      </c>
    </row>
    <row r="95" spans="1:7" ht="22" customHeight="1">
      <c r="E95" s="8" t="s">
        <v>24</v>
      </c>
      <c r="F95" s="9">
        <f>(SUMPRODUCT((RECETTES!$C$7:$C$17='LISTE DE COURSE'!E95)*(RECETTES!$B$7:$B$17))*RECETTES!$A$4)+(SUMPRODUCT((RECETTES!$F$7:$F$17='LISTE DE COURSE'!E95)*(RECETTES!$E$7:$E$17))*RECETTES!$D$4)+(SUMPRODUCT((RECETTES!$I$7:$I$17='LISTE DE COURSE'!E95)*(RECETTES!$H$7:$H$17))*RECETTES!$G$4)+(SUMPRODUCT((RECETTES!$K$7:$K$17='LISTE DE COURSE'!E95)*(RECETTES!$K$7:$K$17))*RECETTES!$J$4)+(SUMPRODUCT((RECETTES!$O$7:$O$17='LISTE DE COURSE'!E95)*(RECETTES!$N$7:$N$17))*RECETTES!$M$4)+(SUMPRODUCT((RECETTES!$C$22:$C$31='LISTE DE COURSE'!E95)*(RECETTES!$B$22:$B$31))*RECETTES!$A$19)+(SUMPRODUCT((RECETTES!$F$22:$F$31='LISTE DE COURSE'!E95)*(RECETTES!$E$22:$E$31))*RECETTES!$D$19)+(SUMPRODUCT((RECETTES!$I$22:$I$31='LISTE DE COURSE'!E95)*(RECETTES!$H$22:$H$31))*RECETTES!$G$19)</f>
        <v>30</v>
      </c>
      <c r="G95" s="9">
        <f>IF(SUMPRODUCT(('LISTE DE COURSE'!F95)-(STOCK!E95))&gt;0,SUMPRODUCT(('LISTE DE COURSE'!F95)-(STOCK!E95)),0)</f>
        <v>30</v>
      </c>
    </row>
    <row r="96" spans="1:7" ht="22" customHeight="1">
      <c r="A96" s="8" t="s">
        <v>132</v>
      </c>
      <c r="B96" s="9">
        <f>(SUMPRODUCT((RECETTES!$C$7:$C$17='LISTE DE COURSE'!A96)*(RECETTES!$B$7:$B$17))*RECETTES!$A$4)+(SUMPRODUCT((RECETTES!$F$7:$F$17='LISTE DE COURSE'!A96)*(RECETTES!$E$7:$E$17))*RECETTES!$D$4)+(SUMPRODUCT((RECETTES!$I$7:$I$17='LISTE DE COURSE'!A96)*(RECETTES!$H$7:$H$17))*RECETTES!$G$4)+(SUMPRODUCT((RECETTES!$K$7:$K$17='LISTE DE COURSE'!A96)*(RECETTES!$K$7:$K$17))*RECETTES!$J$4)+(SUMPRODUCT((RECETTES!$O$7:$O$17='LISTE DE COURSE'!A96)*(RECETTES!$N$7:$N$17))*RECETTES!$M$4)+(SUMPRODUCT((RECETTES!$C$22:$C$31='LISTE DE COURSE'!A96)*(RECETTES!$B$22:$B$31))*RECETTES!$A$19)+(SUMPRODUCT((RECETTES!$F$22:$F$31='LISTE DE COURSE'!A96)*(RECETTES!$E$22:$E$31))*RECETTES!$D$19)+(SUMPRODUCT((RECETTES!$I$22:$I$31='LISTE DE COURSE'!A96)*(RECETTES!$H$22:$H$31))*RECETTES!$G$19)</f>
        <v>0</v>
      </c>
      <c r="C96" s="9">
        <f>IF(SUMPRODUCT(('LISTE DE COURSE'!B96)-(STOCK!B96))&gt;0,SUMPRODUCT(('LISTE DE COURSE'!B96)-(STOCK!B96)),0)</f>
        <v>0</v>
      </c>
      <c r="E96" s="8" t="s">
        <v>169</v>
      </c>
      <c r="F96" s="9">
        <f>(SUMPRODUCT((RECETTES!$C$7:$C$17='LISTE DE COURSE'!E96)*(RECETTES!$B$7:$B$17))*RECETTES!$A$4)+(SUMPRODUCT((RECETTES!$F$7:$F$17='LISTE DE COURSE'!E96)*(RECETTES!$E$7:$E$17))*RECETTES!$D$4)+(SUMPRODUCT((RECETTES!$I$7:$I$17='LISTE DE COURSE'!E96)*(RECETTES!$H$7:$H$17))*RECETTES!$G$4)+(SUMPRODUCT((RECETTES!$K$7:$K$17='LISTE DE COURSE'!E96)*(RECETTES!$K$7:$K$17))*RECETTES!$J$4)+(SUMPRODUCT((RECETTES!$O$7:$O$17='LISTE DE COURSE'!E96)*(RECETTES!$N$7:$N$17))*RECETTES!$M$4)+(SUMPRODUCT((RECETTES!$C$22:$C$31='LISTE DE COURSE'!E96)*(RECETTES!$B$22:$B$31))*RECETTES!$A$19)+(SUMPRODUCT((RECETTES!$F$22:$F$31='LISTE DE COURSE'!E96)*(RECETTES!$E$22:$E$31))*RECETTES!$D$19)+(SUMPRODUCT((RECETTES!$I$22:$I$31='LISTE DE COURSE'!E96)*(RECETTES!$H$22:$H$31))*RECETTES!$G$19)</f>
        <v>0</v>
      </c>
      <c r="G96" s="9">
        <f>IF(SUMPRODUCT(('LISTE DE COURSE'!F96)-(STOCK!E96))&gt;0,SUMPRODUCT(('LISTE DE COURSE'!F96)-(STOCK!E96)),0)</f>
        <v>0</v>
      </c>
    </row>
    <row r="97" spans="1:7" ht="22" customHeight="1">
      <c r="A97" s="8" t="s">
        <v>133</v>
      </c>
      <c r="B97" s="9">
        <f>(SUMPRODUCT((RECETTES!$C$7:$C$17='LISTE DE COURSE'!A97)*(RECETTES!$B$7:$B$17))*RECETTES!$A$4)+(SUMPRODUCT((RECETTES!$F$7:$F$17='LISTE DE COURSE'!A97)*(RECETTES!$E$7:$E$17))*RECETTES!$D$4)+(SUMPRODUCT((RECETTES!$I$7:$I$17='LISTE DE COURSE'!A97)*(RECETTES!$H$7:$H$17))*RECETTES!$G$4)+(SUMPRODUCT((RECETTES!$K$7:$K$17='LISTE DE COURSE'!A97)*(RECETTES!$K$7:$K$17))*RECETTES!$J$4)+(SUMPRODUCT((RECETTES!$O$7:$O$17='LISTE DE COURSE'!A97)*(RECETTES!$N$7:$N$17))*RECETTES!$M$4)+(SUMPRODUCT((RECETTES!$C$22:$C$31='LISTE DE COURSE'!A97)*(RECETTES!$B$22:$B$31))*RECETTES!$A$19)+(SUMPRODUCT((RECETTES!$F$22:$F$31='LISTE DE COURSE'!A97)*(RECETTES!$E$22:$E$31))*RECETTES!$D$19)+(SUMPRODUCT((RECETTES!$I$22:$I$31='LISTE DE COURSE'!A97)*(RECETTES!$H$22:$H$31))*RECETTES!$G$19)</f>
        <v>0</v>
      </c>
      <c r="C97" s="9">
        <f>IF(SUMPRODUCT(('LISTE DE COURSE'!B97)-(STOCK!B97))&gt;0,SUMPRODUCT(('LISTE DE COURSE'!B97)-(STOCK!B97)),0)</f>
        <v>0</v>
      </c>
      <c r="E97" s="8" t="s">
        <v>170</v>
      </c>
      <c r="F97" s="9">
        <f>(SUMPRODUCT((RECETTES!$C$7:$C$17='LISTE DE COURSE'!E97)*(RECETTES!$B$7:$B$17))*RECETTES!$A$4)+(SUMPRODUCT((RECETTES!$F$7:$F$17='LISTE DE COURSE'!E97)*(RECETTES!$E$7:$E$17))*RECETTES!$D$4)+(SUMPRODUCT((RECETTES!$I$7:$I$17='LISTE DE COURSE'!E97)*(RECETTES!$H$7:$H$17))*RECETTES!$G$4)+(SUMPRODUCT((RECETTES!$K$7:$K$17='LISTE DE COURSE'!E97)*(RECETTES!$K$7:$K$17))*RECETTES!$J$4)+(SUMPRODUCT((RECETTES!$O$7:$O$17='LISTE DE COURSE'!E97)*(RECETTES!$N$7:$N$17))*RECETTES!$M$4)+(SUMPRODUCT((RECETTES!$C$22:$C$31='LISTE DE COURSE'!E97)*(RECETTES!$B$22:$B$31))*RECETTES!$A$19)+(SUMPRODUCT((RECETTES!$F$22:$F$31='LISTE DE COURSE'!E97)*(RECETTES!$E$22:$E$31))*RECETTES!$D$19)+(SUMPRODUCT((RECETTES!$I$22:$I$31='LISTE DE COURSE'!E97)*(RECETTES!$H$22:$H$31))*RECETTES!$G$19)</f>
        <v>0</v>
      </c>
      <c r="G97" s="9">
        <f>IF(SUMPRODUCT(('LISTE DE COURSE'!F97)-(STOCK!E97))&gt;0,SUMPRODUCT(('LISTE DE COURSE'!F97)-(STOCK!E97)),0)</f>
        <v>0</v>
      </c>
    </row>
    <row r="98" spans="1:7" ht="22" customHeight="1">
      <c r="A98" s="8" t="s">
        <v>134</v>
      </c>
      <c r="B98" s="9">
        <f>(SUMPRODUCT((RECETTES!$C$7:$C$17='LISTE DE COURSE'!A98)*(RECETTES!$B$7:$B$17))*RECETTES!$A$4)+(SUMPRODUCT((RECETTES!$F$7:$F$17='LISTE DE COURSE'!A98)*(RECETTES!$E$7:$E$17))*RECETTES!$D$4)+(SUMPRODUCT((RECETTES!$I$7:$I$17='LISTE DE COURSE'!A98)*(RECETTES!$H$7:$H$17))*RECETTES!$G$4)+(SUMPRODUCT((RECETTES!$K$7:$K$17='LISTE DE COURSE'!A98)*(RECETTES!$K$7:$K$17))*RECETTES!$J$4)+(SUMPRODUCT((RECETTES!$O$7:$O$17='LISTE DE COURSE'!A98)*(RECETTES!$N$7:$N$17))*RECETTES!$M$4)+(SUMPRODUCT((RECETTES!$C$22:$C$31='LISTE DE COURSE'!A98)*(RECETTES!$B$22:$B$31))*RECETTES!$A$19)+(SUMPRODUCT((RECETTES!$F$22:$F$31='LISTE DE COURSE'!A98)*(RECETTES!$E$22:$E$31))*RECETTES!$D$19)+(SUMPRODUCT((RECETTES!$I$22:$I$31='LISTE DE COURSE'!A98)*(RECETTES!$H$22:$H$31))*RECETTES!$G$19)</f>
        <v>0</v>
      </c>
      <c r="C98" s="9">
        <f>IF(SUMPRODUCT(('LISTE DE COURSE'!B98)-(STOCK!B98))&gt;0,SUMPRODUCT(('LISTE DE COURSE'!B98)-(STOCK!B98)),0)</f>
        <v>0</v>
      </c>
    </row>
  </sheetData>
  <sortState xmlns:xlrd2="http://schemas.microsoft.com/office/spreadsheetml/2017/richdata2" ref="J3:J17">
    <sortCondition ref="J1"/>
  </sortState>
  <mergeCells count="1">
    <mergeCell ref="A1:G1"/>
  </mergeCells>
  <pageMargins left="0.7" right="0.7" top="0.75" bottom="0.75" header="0.3" footer="0.3"/>
  <pageSetup paperSize="9" scale="6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94C623-5283-45C3-B399-D0F73B45DD8C}">
  <sheetPr codeName="Feuil6">
    <pageSetUpPr fitToPage="1"/>
  </sheetPr>
  <dimension ref="A1:I98"/>
  <sheetViews>
    <sheetView topLeftCell="A88" workbookViewId="0">
      <selection activeCell="B108" sqref="B108"/>
    </sheetView>
  </sheetViews>
  <sheetFormatPr baseColWidth="10" defaultRowHeight="22"/>
  <cols>
    <col min="1" max="1" width="30.5" style="4" bestFit="1" customWidth="1"/>
    <col min="2" max="2" width="9.5" style="4" bestFit="1" customWidth="1"/>
    <col min="3" max="3" width="9.5" style="7" customWidth="1"/>
    <col min="4" max="4" width="25" style="4" bestFit="1" customWidth="1"/>
    <col min="5" max="5" width="10.83203125" style="4"/>
    <col min="6" max="6" width="14.33203125" style="4" bestFit="1" customWidth="1"/>
    <col min="7" max="7" width="24.5" bestFit="1" customWidth="1"/>
  </cols>
  <sheetData>
    <row r="1" spans="1:9" ht="27">
      <c r="A1" s="13" t="s">
        <v>175</v>
      </c>
      <c r="B1" s="14"/>
      <c r="C1" s="14"/>
      <c r="D1" s="14"/>
      <c r="E1" s="15"/>
      <c r="F1" s="3"/>
    </row>
    <row r="2" spans="1:9" ht="23">
      <c r="A2" s="3"/>
      <c r="B2" s="3"/>
      <c r="C2" s="3"/>
      <c r="D2" s="3"/>
      <c r="E2" s="3"/>
      <c r="F2" s="3"/>
    </row>
    <row r="3" spans="1:9">
      <c r="A3" s="11" t="s">
        <v>173</v>
      </c>
      <c r="B3" s="5" t="s">
        <v>10</v>
      </c>
      <c r="C3" s="6"/>
      <c r="D3" s="11" t="s">
        <v>95</v>
      </c>
      <c r="E3" s="5" t="s">
        <v>10</v>
      </c>
      <c r="H3" s="1"/>
      <c r="I3" s="1"/>
    </row>
    <row r="4" spans="1:9">
      <c r="A4" s="6"/>
      <c r="B4" s="6"/>
    </row>
    <row r="5" spans="1:9">
      <c r="A5" s="9" t="s">
        <v>22</v>
      </c>
      <c r="B5" s="9">
        <v>0</v>
      </c>
      <c r="D5" s="8" t="s">
        <v>15</v>
      </c>
      <c r="E5" s="9">
        <v>0</v>
      </c>
    </row>
    <row r="6" spans="1:9">
      <c r="A6" s="9" t="s">
        <v>36</v>
      </c>
      <c r="B6" s="9">
        <v>0</v>
      </c>
      <c r="D6" s="8" t="s">
        <v>96</v>
      </c>
      <c r="E6" s="9">
        <v>0</v>
      </c>
    </row>
    <row r="7" spans="1:9">
      <c r="A7" s="9" t="s">
        <v>33</v>
      </c>
      <c r="B7" s="9">
        <v>0</v>
      </c>
      <c r="D7" s="8" t="s">
        <v>97</v>
      </c>
      <c r="E7" s="9">
        <v>0</v>
      </c>
    </row>
    <row r="8" spans="1:9">
      <c r="A8" s="9" t="s">
        <v>31</v>
      </c>
      <c r="B8" s="9">
        <v>0</v>
      </c>
      <c r="D8" s="8" t="s">
        <v>98</v>
      </c>
      <c r="E8" s="9">
        <v>0</v>
      </c>
    </row>
    <row r="9" spans="1:9">
      <c r="A9" s="9" t="s">
        <v>37</v>
      </c>
      <c r="B9" s="9">
        <v>0</v>
      </c>
      <c r="D9" s="8" t="s">
        <v>99</v>
      </c>
      <c r="E9" s="9">
        <v>0</v>
      </c>
    </row>
    <row r="10" spans="1:9">
      <c r="A10" s="9" t="s">
        <v>38</v>
      </c>
      <c r="B10" s="9">
        <v>0</v>
      </c>
      <c r="D10" s="8" t="s">
        <v>14</v>
      </c>
      <c r="E10" s="9">
        <v>0</v>
      </c>
    </row>
    <row r="11" spans="1:9">
      <c r="A11" s="9" t="s">
        <v>0</v>
      </c>
      <c r="B11" s="9">
        <v>5</v>
      </c>
      <c r="C11" s="6"/>
      <c r="D11" s="8" t="s">
        <v>100</v>
      </c>
      <c r="E11" s="9">
        <v>0</v>
      </c>
    </row>
    <row r="12" spans="1:9">
      <c r="A12" s="9" t="s">
        <v>39</v>
      </c>
      <c r="B12" s="9">
        <v>0</v>
      </c>
      <c r="D12" s="8" t="s">
        <v>101</v>
      </c>
      <c r="E12" s="9">
        <v>0</v>
      </c>
    </row>
    <row r="13" spans="1:9">
      <c r="A13" s="9" t="s">
        <v>40</v>
      </c>
      <c r="B13" s="9">
        <v>0</v>
      </c>
      <c r="D13" s="8" t="s">
        <v>102</v>
      </c>
      <c r="E13" s="9">
        <v>0</v>
      </c>
    </row>
    <row r="14" spans="1:9">
      <c r="D14" s="8" t="s">
        <v>103</v>
      </c>
      <c r="E14" s="9">
        <v>0</v>
      </c>
    </row>
    <row r="15" spans="1:9">
      <c r="D15" s="8" t="s">
        <v>104</v>
      </c>
      <c r="E15" s="9">
        <v>0</v>
      </c>
    </row>
    <row r="16" spans="1:9">
      <c r="A16" s="11" t="s">
        <v>172</v>
      </c>
      <c r="B16" s="5" t="s">
        <v>10</v>
      </c>
      <c r="C16" s="6"/>
      <c r="D16" s="8" t="s">
        <v>12</v>
      </c>
      <c r="E16" s="9">
        <v>0</v>
      </c>
    </row>
    <row r="17" spans="1:5">
      <c r="A17" s="6"/>
      <c r="B17" s="6"/>
      <c r="D17" s="8" t="s">
        <v>105</v>
      </c>
      <c r="E17" s="9">
        <v>0</v>
      </c>
    </row>
    <row r="18" spans="1:5">
      <c r="A18" s="9" t="s">
        <v>41</v>
      </c>
      <c r="B18" s="9">
        <v>0</v>
      </c>
      <c r="D18" s="8" t="s">
        <v>106</v>
      </c>
      <c r="E18" s="9">
        <v>0</v>
      </c>
    </row>
    <row r="19" spans="1:5">
      <c r="A19" s="9" t="s">
        <v>42</v>
      </c>
      <c r="B19" s="9">
        <v>0</v>
      </c>
      <c r="D19" s="8" t="s">
        <v>107</v>
      </c>
      <c r="E19" s="9">
        <v>0</v>
      </c>
    </row>
    <row r="20" spans="1:5">
      <c r="A20" s="9" t="s">
        <v>43</v>
      </c>
      <c r="B20" s="9">
        <v>0</v>
      </c>
      <c r="D20" s="8" t="s">
        <v>108</v>
      </c>
      <c r="E20" s="9">
        <v>0</v>
      </c>
    </row>
    <row r="21" spans="1:5">
      <c r="A21" s="9" t="s">
        <v>44</v>
      </c>
      <c r="B21" s="9">
        <v>0</v>
      </c>
      <c r="D21" s="8" t="s">
        <v>109</v>
      </c>
      <c r="E21" s="9">
        <v>0</v>
      </c>
    </row>
    <row r="22" spans="1:5">
      <c r="A22" s="9" t="s">
        <v>45</v>
      </c>
      <c r="B22" s="9">
        <v>0</v>
      </c>
      <c r="D22" s="8" t="s">
        <v>110</v>
      </c>
      <c r="E22" s="9">
        <v>0</v>
      </c>
    </row>
    <row r="23" spans="1:5">
      <c r="A23" s="9" t="s">
        <v>7</v>
      </c>
      <c r="B23" s="9">
        <v>0</v>
      </c>
      <c r="D23" s="8" t="s">
        <v>111</v>
      </c>
      <c r="E23" s="9">
        <v>0</v>
      </c>
    </row>
    <row r="24" spans="1:5">
      <c r="A24" s="9" t="s">
        <v>46</v>
      </c>
      <c r="B24" s="9">
        <v>0</v>
      </c>
    </row>
    <row r="25" spans="1:5">
      <c r="A25" s="9" t="s">
        <v>47</v>
      </c>
      <c r="B25" s="9">
        <v>0</v>
      </c>
    </row>
    <row r="26" spans="1:5">
      <c r="A26" s="9" t="s">
        <v>48</v>
      </c>
      <c r="B26" s="9">
        <v>0</v>
      </c>
      <c r="D26" s="11" t="s">
        <v>112</v>
      </c>
      <c r="E26" s="5" t="s">
        <v>10</v>
      </c>
    </row>
    <row r="28" spans="1:5">
      <c r="D28" s="8" t="s">
        <v>113</v>
      </c>
      <c r="E28" s="9">
        <v>0</v>
      </c>
    </row>
    <row r="29" spans="1:5">
      <c r="A29" s="11" t="s">
        <v>171</v>
      </c>
      <c r="B29" s="5" t="s">
        <v>10</v>
      </c>
      <c r="D29" s="8" t="s">
        <v>114</v>
      </c>
      <c r="E29" s="9">
        <v>0</v>
      </c>
    </row>
    <row r="30" spans="1:5">
      <c r="C30" s="6"/>
      <c r="D30" s="8" t="s">
        <v>115</v>
      </c>
      <c r="E30" s="9">
        <v>0</v>
      </c>
    </row>
    <row r="31" spans="1:5">
      <c r="A31" s="9" t="s">
        <v>49</v>
      </c>
      <c r="B31" s="9">
        <v>0</v>
      </c>
      <c r="D31" s="8" t="s">
        <v>116</v>
      </c>
      <c r="E31" s="9">
        <v>0</v>
      </c>
    </row>
    <row r="32" spans="1:5">
      <c r="A32" s="9" t="s">
        <v>2</v>
      </c>
      <c r="B32" s="9">
        <v>0</v>
      </c>
      <c r="D32" s="8" t="s">
        <v>117</v>
      </c>
      <c r="E32" s="9">
        <v>0</v>
      </c>
    </row>
    <row r="33" spans="1:5">
      <c r="A33" s="9" t="s">
        <v>50</v>
      </c>
      <c r="B33" s="9">
        <v>0</v>
      </c>
      <c r="D33" s="8" t="s">
        <v>118</v>
      </c>
      <c r="E33" s="9">
        <v>0</v>
      </c>
    </row>
    <row r="34" spans="1:5">
      <c r="A34" s="9" t="s">
        <v>23</v>
      </c>
      <c r="B34" s="9">
        <v>0</v>
      </c>
      <c r="D34" s="8" t="s">
        <v>119</v>
      </c>
      <c r="E34" s="9">
        <v>0</v>
      </c>
    </row>
    <row r="35" spans="1:5">
      <c r="A35" s="9" t="s">
        <v>29</v>
      </c>
      <c r="B35" s="9">
        <v>0</v>
      </c>
      <c r="D35" s="8" t="s">
        <v>120</v>
      </c>
      <c r="E35" s="9">
        <v>0</v>
      </c>
    </row>
    <row r="36" spans="1:5">
      <c r="A36" s="9" t="s">
        <v>19</v>
      </c>
      <c r="B36" s="9">
        <v>0</v>
      </c>
      <c r="D36" s="8" t="s">
        <v>121</v>
      </c>
      <c r="E36" s="9">
        <v>0</v>
      </c>
    </row>
    <row r="37" spans="1:5">
      <c r="D37" s="8" t="s">
        <v>122</v>
      </c>
      <c r="E37" s="9">
        <v>0</v>
      </c>
    </row>
    <row r="38" spans="1:5">
      <c r="D38" s="8" t="s">
        <v>123</v>
      </c>
      <c r="E38" s="9">
        <v>0</v>
      </c>
    </row>
    <row r="39" spans="1:5">
      <c r="A39" s="11" t="s">
        <v>51</v>
      </c>
      <c r="B39" s="5" t="s">
        <v>10</v>
      </c>
      <c r="D39" s="8" t="s">
        <v>124</v>
      </c>
      <c r="E39" s="9">
        <v>0</v>
      </c>
    </row>
    <row r="40" spans="1:5">
      <c r="D40" s="8" t="s">
        <v>125</v>
      </c>
      <c r="E40" s="9">
        <v>0</v>
      </c>
    </row>
    <row r="41" spans="1:5">
      <c r="A41" s="8" t="s">
        <v>52</v>
      </c>
      <c r="B41" s="9">
        <v>0</v>
      </c>
      <c r="D41" s="8" t="s">
        <v>126</v>
      </c>
      <c r="E41" s="9">
        <v>0</v>
      </c>
    </row>
    <row r="42" spans="1:5">
      <c r="A42" s="8" t="s">
        <v>53</v>
      </c>
      <c r="B42" s="9">
        <v>0</v>
      </c>
      <c r="C42" s="6"/>
      <c r="D42" s="8" t="s">
        <v>127</v>
      </c>
      <c r="E42" s="9">
        <v>0</v>
      </c>
    </row>
    <row r="43" spans="1:5">
      <c r="A43" s="8" t="s">
        <v>54</v>
      </c>
      <c r="B43" s="9">
        <v>0</v>
      </c>
      <c r="D43" s="8" t="s">
        <v>128</v>
      </c>
      <c r="E43" s="9">
        <v>0</v>
      </c>
    </row>
    <row r="44" spans="1:5">
      <c r="A44" s="8" t="s">
        <v>55</v>
      </c>
      <c r="B44" s="9">
        <v>0</v>
      </c>
      <c r="D44" s="8" t="s">
        <v>129</v>
      </c>
      <c r="E44" s="9">
        <v>0</v>
      </c>
    </row>
    <row r="45" spans="1:5">
      <c r="A45" s="8" t="s">
        <v>56</v>
      </c>
      <c r="B45" s="9">
        <v>0</v>
      </c>
      <c r="D45" s="8" t="s">
        <v>130</v>
      </c>
      <c r="E45" s="9">
        <v>0</v>
      </c>
    </row>
    <row r="46" spans="1:5">
      <c r="A46" s="8" t="s">
        <v>57</v>
      </c>
      <c r="B46" s="9">
        <v>0</v>
      </c>
    </row>
    <row r="47" spans="1:5">
      <c r="A47" s="8" t="s">
        <v>58</v>
      </c>
      <c r="B47" s="9">
        <v>0</v>
      </c>
    </row>
    <row r="48" spans="1:5">
      <c r="A48" s="8" t="s">
        <v>59</v>
      </c>
      <c r="B48" s="9">
        <v>0</v>
      </c>
      <c r="D48" s="11" t="s">
        <v>135</v>
      </c>
      <c r="E48" s="5" t="s">
        <v>10</v>
      </c>
    </row>
    <row r="49" spans="1:5">
      <c r="A49" s="8" t="s">
        <v>60</v>
      </c>
      <c r="B49" s="9">
        <v>0</v>
      </c>
    </row>
    <row r="50" spans="1:5">
      <c r="A50" s="8" t="s">
        <v>61</v>
      </c>
      <c r="B50" s="9">
        <v>0</v>
      </c>
      <c r="D50" s="8" t="s">
        <v>136</v>
      </c>
      <c r="E50" s="9">
        <v>0</v>
      </c>
    </row>
    <row r="51" spans="1:5">
      <c r="A51" s="8" t="s">
        <v>62</v>
      </c>
      <c r="B51" s="9">
        <v>0</v>
      </c>
      <c r="D51" s="8" t="s">
        <v>137</v>
      </c>
      <c r="E51" s="9">
        <v>0</v>
      </c>
    </row>
    <row r="52" spans="1:5">
      <c r="A52" s="8" t="s">
        <v>63</v>
      </c>
      <c r="B52" s="9">
        <v>0</v>
      </c>
      <c r="D52" s="8" t="s">
        <v>138</v>
      </c>
      <c r="E52" s="9">
        <v>0</v>
      </c>
    </row>
    <row r="53" spans="1:5">
      <c r="A53" s="8" t="s">
        <v>64</v>
      </c>
      <c r="B53" s="9">
        <v>0</v>
      </c>
      <c r="D53" s="8" t="s">
        <v>139</v>
      </c>
      <c r="E53" s="9">
        <v>0</v>
      </c>
    </row>
    <row r="54" spans="1:5">
      <c r="A54" s="8" t="s">
        <v>65</v>
      </c>
      <c r="B54" s="9">
        <v>0</v>
      </c>
      <c r="D54" s="8" t="s">
        <v>140</v>
      </c>
      <c r="E54" s="9">
        <v>0</v>
      </c>
    </row>
    <row r="55" spans="1:5">
      <c r="A55" s="8" t="s">
        <v>66</v>
      </c>
      <c r="B55" s="9">
        <v>0</v>
      </c>
      <c r="D55" s="8" t="s">
        <v>141</v>
      </c>
      <c r="E55" s="9">
        <v>0</v>
      </c>
    </row>
    <row r="56" spans="1:5">
      <c r="A56" s="8" t="s">
        <v>67</v>
      </c>
      <c r="B56" s="9">
        <v>0</v>
      </c>
      <c r="D56" s="8" t="s">
        <v>142</v>
      </c>
      <c r="E56" s="9">
        <v>0</v>
      </c>
    </row>
    <row r="57" spans="1:5">
      <c r="A57" s="8" t="s">
        <v>68</v>
      </c>
      <c r="B57" s="9">
        <v>0</v>
      </c>
      <c r="D57" s="8" t="s">
        <v>143</v>
      </c>
      <c r="E57" s="9">
        <v>0</v>
      </c>
    </row>
    <row r="58" spans="1:5">
      <c r="A58" s="8" t="s">
        <v>69</v>
      </c>
      <c r="B58" s="9">
        <v>0</v>
      </c>
      <c r="D58" s="8" t="s">
        <v>144</v>
      </c>
      <c r="E58" s="9">
        <v>0</v>
      </c>
    </row>
    <row r="59" spans="1:5">
      <c r="A59" s="8" t="s">
        <v>70</v>
      </c>
      <c r="B59" s="9">
        <v>0</v>
      </c>
      <c r="C59" s="6"/>
      <c r="D59" s="8" t="s">
        <v>145</v>
      </c>
      <c r="E59" s="9">
        <v>0</v>
      </c>
    </row>
    <row r="60" spans="1:5">
      <c r="A60" s="8" t="s">
        <v>71</v>
      </c>
      <c r="B60" s="9">
        <v>0</v>
      </c>
      <c r="D60" s="8" t="s">
        <v>146</v>
      </c>
      <c r="E60" s="9">
        <v>0</v>
      </c>
    </row>
    <row r="61" spans="1:5">
      <c r="A61" s="8" t="s">
        <v>72</v>
      </c>
      <c r="B61" s="9">
        <v>0</v>
      </c>
      <c r="C61" s="6"/>
      <c r="D61" s="8" t="s">
        <v>147</v>
      </c>
      <c r="E61" s="9">
        <v>0</v>
      </c>
    </row>
    <row r="62" spans="1:5">
      <c r="A62" s="8" t="s">
        <v>30</v>
      </c>
      <c r="B62" s="9">
        <v>0</v>
      </c>
      <c r="D62" s="8" t="s">
        <v>148</v>
      </c>
      <c r="E62" s="9">
        <v>0</v>
      </c>
    </row>
    <row r="63" spans="1:5">
      <c r="A63" s="8" t="s">
        <v>73</v>
      </c>
      <c r="B63" s="9">
        <v>0</v>
      </c>
      <c r="D63" s="8" t="s">
        <v>149</v>
      </c>
      <c r="E63" s="9">
        <v>0</v>
      </c>
    </row>
    <row r="64" spans="1:5">
      <c r="A64" s="8" t="s">
        <v>74</v>
      </c>
      <c r="B64" s="9">
        <v>0</v>
      </c>
      <c r="D64" s="2"/>
    </row>
    <row r="65" spans="1:5">
      <c r="A65" s="8" t="s">
        <v>75</v>
      </c>
      <c r="B65" s="9">
        <v>0</v>
      </c>
    </row>
    <row r="66" spans="1:5">
      <c r="A66" s="8" t="s">
        <v>76</v>
      </c>
      <c r="B66" s="9">
        <v>0</v>
      </c>
      <c r="D66" s="12" t="s">
        <v>150</v>
      </c>
      <c r="E66" s="5" t="s">
        <v>10</v>
      </c>
    </row>
    <row r="67" spans="1:5">
      <c r="A67" s="8" t="s">
        <v>77</v>
      </c>
      <c r="B67" s="9">
        <v>0</v>
      </c>
    </row>
    <row r="68" spans="1:5">
      <c r="A68" s="2"/>
      <c r="D68" s="8" t="s">
        <v>4</v>
      </c>
      <c r="E68" s="9">
        <v>0</v>
      </c>
    </row>
    <row r="69" spans="1:5">
      <c r="D69" s="8" t="s">
        <v>151</v>
      </c>
      <c r="E69" s="9">
        <v>0</v>
      </c>
    </row>
    <row r="70" spans="1:5">
      <c r="A70" s="11" t="s">
        <v>78</v>
      </c>
      <c r="B70" s="5" t="s">
        <v>10</v>
      </c>
      <c r="D70" s="8" t="s">
        <v>152</v>
      </c>
      <c r="E70" s="9">
        <v>0</v>
      </c>
    </row>
    <row r="71" spans="1:5">
      <c r="D71" s="8" t="s">
        <v>5</v>
      </c>
      <c r="E71" s="9">
        <v>0</v>
      </c>
    </row>
    <row r="72" spans="1:5">
      <c r="A72" s="8" t="s">
        <v>79</v>
      </c>
      <c r="B72" s="9">
        <v>0</v>
      </c>
      <c r="D72" s="8" t="s">
        <v>153</v>
      </c>
      <c r="E72" s="9">
        <v>0</v>
      </c>
    </row>
    <row r="73" spans="1:5">
      <c r="A73" s="8" t="s">
        <v>80</v>
      </c>
      <c r="B73" s="9">
        <v>0</v>
      </c>
      <c r="D73" s="8" t="s">
        <v>154</v>
      </c>
      <c r="E73" s="9">
        <v>0</v>
      </c>
    </row>
    <row r="74" spans="1:5">
      <c r="A74" s="2"/>
    </row>
    <row r="76" spans="1:5">
      <c r="A76" s="11" t="s">
        <v>81</v>
      </c>
      <c r="B76" s="5" t="s">
        <v>10</v>
      </c>
      <c r="D76" s="12" t="s">
        <v>155</v>
      </c>
      <c r="E76" s="5" t="s">
        <v>10</v>
      </c>
    </row>
    <row r="78" spans="1:5">
      <c r="A78" s="8" t="s">
        <v>82</v>
      </c>
      <c r="B78" s="9">
        <v>0</v>
      </c>
      <c r="D78" s="8" t="s">
        <v>156</v>
      </c>
      <c r="E78" s="9">
        <v>0</v>
      </c>
    </row>
    <row r="79" spans="1:5">
      <c r="A79" s="8" t="s">
        <v>83</v>
      </c>
      <c r="B79" s="9">
        <v>0</v>
      </c>
      <c r="D79" s="8" t="s">
        <v>157</v>
      </c>
      <c r="E79" s="9">
        <v>0</v>
      </c>
    </row>
    <row r="80" spans="1:5">
      <c r="A80" s="8" t="s">
        <v>84</v>
      </c>
      <c r="B80" s="9">
        <v>0</v>
      </c>
      <c r="D80" s="8" t="s">
        <v>158</v>
      </c>
      <c r="E80" s="9">
        <v>0</v>
      </c>
    </row>
    <row r="81" spans="1:5">
      <c r="A81" s="8" t="s">
        <v>85</v>
      </c>
      <c r="B81" s="9">
        <v>0</v>
      </c>
      <c r="D81" s="8" t="s">
        <v>159</v>
      </c>
      <c r="E81" s="9">
        <v>0</v>
      </c>
    </row>
    <row r="82" spans="1:5">
      <c r="A82" s="8" t="s">
        <v>86</v>
      </c>
      <c r="B82" s="9">
        <v>0</v>
      </c>
      <c r="D82" s="8" t="s">
        <v>160</v>
      </c>
      <c r="E82" s="9">
        <v>0</v>
      </c>
    </row>
    <row r="83" spans="1:5">
      <c r="A83" s="8" t="s">
        <v>87</v>
      </c>
      <c r="B83" s="9">
        <v>0</v>
      </c>
      <c r="D83" s="8" t="s">
        <v>161</v>
      </c>
      <c r="E83" s="9">
        <v>0</v>
      </c>
    </row>
    <row r="84" spans="1:5">
      <c r="A84" s="8" t="s">
        <v>88</v>
      </c>
      <c r="B84" s="9">
        <v>0</v>
      </c>
      <c r="D84" s="8" t="s">
        <v>162</v>
      </c>
      <c r="E84" s="9">
        <v>0</v>
      </c>
    </row>
    <row r="85" spans="1:5">
      <c r="A85" s="8" t="s">
        <v>89</v>
      </c>
      <c r="B85" s="9">
        <v>0</v>
      </c>
      <c r="D85" s="8" t="s">
        <v>163</v>
      </c>
      <c r="E85" s="9">
        <v>0</v>
      </c>
    </row>
    <row r="86" spans="1:5">
      <c r="A86" s="8" t="s">
        <v>90</v>
      </c>
      <c r="B86" s="9">
        <v>0</v>
      </c>
    </row>
    <row r="87" spans="1:5">
      <c r="A87" s="8" t="s">
        <v>91</v>
      </c>
      <c r="B87" s="9">
        <v>0</v>
      </c>
    </row>
    <row r="88" spans="1:5">
      <c r="A88" s="8" t="s">
        <v>11</v>
      </c>
      <c r="B88" s="9">
        <v>0</v>
      </c>
      <c r="D88" s="12" t="s">
        <v>164</v>
      </c>
      <c r="E88" s="5" t="s">
        <v>10</v>
      </c>
    </row>
    <row r="89" spans="1:5">
      <c r="A89" s="8" t="s">
        <v>92</v>
      </c>
      <c r="B89" s="9">
        <v>0</v>
      </c>
    </row>
    <row r="90" spans="1:5">
      <c r="A90" s="8" t="s">
        <v>93</v>
      </c>
      <c r="B90" s="9">
        <v>0</v>
      </c>
      <c r="D90" s="8" t="s">
        <v>165</v>
      </c>
      <c r="E90" s="9">
        <v>0</v>
      </c>
    </row>
    <row r="91" spans="1:5">
      <c r="A91" s="8" t="s">
        <v>94</v>
      </c>
      <c r="B91" s="9">
        <v>0</v>
      </c>
      <c r="D91" s="8" t="s">
        <v>166</v>
      </c>
      <c r="E91" s="9">
        <v>0</v>
      </c>
    </row>
    <row r="92" spans="1:5">
      <c r="D92" s="8" t="s">
        <v>13</v>
      </c>
      <c r="E92" s="9">
        <v>0</v>
      </c>
    </row>
    <row r="93" spans="1:5">
      <c r="D93" s="8" t="s">
        <v>167</v>
      </c>
      <c r="E93" s="9">
        <v>0</v>
      </c>
    </row>
    <row r="94" spans="1:5">
      <c r="A94" s="11" t="s">
        <v>131</v>
      </c>
      <c r="B94" s="5" t="s">
        <v>10</v>
      </c>
      <c r="D94" s="8" t="s">
        <v>168</v>
      </c>
      <c r="E94" s="9">
        <v>0</v>
      </c>
    </row>
    <row r="95" spans="1:5">
      <c r="D95" s="8" t="s">
        <v>24</v>
      </c>
      <c r="E95" s="9">
        <v>0</v>
      </c>
    </row>
    <row r="96" spans="1:5">
      <c r="A96" s="8" t="s">
        <v>132</v>
      </c>
      <c r="B96" s="9">
        <v>0</v>
      </c>
      <c r="D96" s="8" t="s">
        <v>169</v>
      </c>
      <c r="E96" s="9">
        <v>0</v>
      </c>
    </row>
    <row r="97" spans="1:5">
      <c r="A97" s="8" t="s">
        <v>133</v>
      </c>
      <c r="B97" s="9">
        <v>0</v>
      </c>
      <c r="D97" s="8" t="s">
        <v>170</v>
      </c>
      <c r="E97" s="9">
        <v>0</v>
      </c>
    </row>
    <row r="98" spans="1:5">
      <c r="A98" s="8" t="s">
        <v>134</v>
      </c>
      <c r="B98" s="9">
        <v>0</v>
      </c>
    </row>
  </sheetData>
  <mergeCells count="1">
    <mergeCell ref="A1:E1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RECETTES</vt:lpstr>
      <vt:lpstr>COMMANDE</vt:lpstr>
      <vt:lpstr>LISTE DE COURSE</vt:lpstr>
      <vt:lpstr>STOCK</vt:lpstr>
    </vt:vector>
  </TitlesOfParts>
  <Company>Sygmatel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Vilela</dc:creator>
  <cp:lastModifiedBy>Microsoft Office User</cp:lastModifiedBy>
  <cp:lastPrinted>2019-03-05T01:57:42Z</cp:lastPrinted>
  <dcterms:created xsi:type="dcterms:W3CDTF">2018-05-22T07:26:43Z</dcterms:created>
  <dcterms:modified xsi:type="dcterms:W3CDTF">2022-09-21T14:07:18Z</dcterms:modified>
</cp:coreProperties>
</file>