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arl\Box\Ressources Communes\Support dossier\Dossiers d'étude\Dossiers d'étude OK\Part\Dossiers d'étude Standard\"/>
    </mc:Choice>
  </mc:AlternateContent>
  <xr:revisionPtr revIDLastSave="0" documentId="13_ncr:1_{5C83D8E9-03F7-42EE-A837-4D15439FAC2B}" xr6:coauthVersionLast="45" xr6:coauthVersionMax="45" xr10:uidLastSave="{00000000-0000-0000-0000-000000000000}"/>
  <bookViews>
    <workbookView xWindow="-108" yWindow="-108" windowWidth="23256" windowHeight="12576" tabRatio="806" xr2:uid="{00000000-000D-0000-FFFF-FFFF00000000}"/>
  </bookViews>
  <sheets>
    <sheet name="Notes" sheetId="20" r:id="rId1"/>
  </sheets>
  <externalReferences>
    <externalReference r:id="rId2"/>
    <externalReference r:id="rId3"/>
    <externalReference r:id="rId4"/>
    <externalReference r:id="rId5"/>
  </externalReferences>
  <definedNames>
    <definedName name="ACQi" localSheetId="0">#REF!</definedName>
    <definedName name="ACQi">#REF!</definedName>
    <definedName name="Acquisition" localSheetId="0">#REF!</definedName>
    <definedName name="Acquisition">#REF!</definedName>
    <definedName name="ADI" localSheetId="0">#REF!</definedName>
    <definedName name="ADI">#REF!</definedName>
    <definedName name="Amort" localSheetId="0">[1]List!#REF!</definedName>
    <definedName name="Amort">#REF!</definedName>
    <definedName name="APR">[2]Empr.Irrégulier!$D$4</definedName>
    <definedName name="Banques">'[3]Liste Banque'!$A$2:$A$10</definedName>
    <definedName name="BaseADI" localSheetId="0">'[1]TAMOR €'!$C$20:$C$21</definedName>
    <definedName name="BaseADI">#REF!</definedName>
    <definedName name="Catemprunt">'[3]Liste Banque'!$A$13:$A$14</definedName>
    <definedName name="Choix">[3]Renseignements!$A$15:$A$19</definedName>
    <definedName name="Civil." localSheetId="0">[1]List!#REF!</definedName>
    <definedName name="Civil.">#REF!</definedName>
    <definedName name="Civilité" localSheetId="0">#REF!</definedName>
    <definedName name="Civilité">#REF!</definedName>
    <definedName name="Compte" localSheetId="0">#REF!</definedName>
    <definedName name="Compte">#REF!</definedName>
    <definedName name="CouvertureADI" localSheetId="0">'[4]TAMOR €'!#REF!</definedName>
    <definedName name="CouvertureADI">#REF!</definedName>
    <definedName name="Durée" localSheetId="0">#REF!</definedName>
    <definedName name="Durée">#REF!</definedName>
    <definedName name="Font" localSheetId="0">#REF!</definedName>
    <definedName name="Font">#REF!</definedName>
    <definedName name="Form_Height" localSheetId="0">[2]Online!#REF!</definedName>
    <definedName name="Form_Height">[2]Online!#REF!</definedName>
    <definedName name="Form_L1" localSheetId="0">[2]Online!#REF!</definedName>
    <definedName name="Form_L1">[2]Online!#REF!</definedName>
    <definedName name="Form_L2" localSheetId="0">[2]Online!#REF!</definedName>
    <definedName name="Form_L2">[2]Online!#REF!</definedName>
    <definedName name="Form_NonPub_Height" localSheetId="0">[2]Online!#REF!</definedName>
    <definedName name="Form_NonPub_Height">[2]Online!#REF!</definedName>
    <definedName name="Form_NonPub_Width" localSheetId="0">[2]Online!#REF!</definedName>
    <definedName name="Form_NonPub_Width">[2]Online!#REF!</definedName>
    <definedName name="Form_Width" localSheetId="0">[2]Online!#REF!</definedName>
    <definedName name="Form_Width">[2]Online!#REF!</definedName>
    <definedName name="ftpADRESSE" localSheetId="0">[2]Online!#REF!</definedName>
    <definedName name="ftpADRESSE">[2]Online!#REF!</definedName>
    <definedName name="ftpFOLDER" localSheetId="0">[2]Online!#REF!</definedName>
    <definedName name="ftpFOLDER">[2]Online!#REF!</definedName>
    <definedName name="ftpID" localSheetId="0">[2]Online!#REF!</definedName>
    <definedName name="ftpID">[2]Online!#REF!</definedName>
    <definedName name="ftpMDP" localSheetId="0">[2]Online!#REF!</definedName>
    <definedName name="ftpMDP">[2]Online!#REF!</definedName>
    <definedName name="ftpPORT" localSheetId="0">[2]Online!#REF!</definedName>
    <definedName name="ftpPORT">[2]Online!#REF!</definedName>
    <definedName name="Fumeur" localSheetId="0">[1]List!#REF!</definedName>
    <definedName name="Fumeur">#REF!</definedName>
    <definedName name="Garantie" localSheetId="0">#REF!</definedName>
    <definedName name="Garantie">#REF!</definedName>
    <definedName name="KmPro" localSheetId="0">[1]List!#REF!</definedName>
    <definedName name="KmPro">#REF!</definedName>
    <definedName name="LocalFOLDER" localSheetId="0">[2]Online!#REF!</definedName>
    <definedName name="LocalFOLDER">[2]Online!#REF!</definedName>
    <definedName name="Mask1_Height" localSheetId="0">[2]Online!#REF!</definedName>
    <definedName name="Mask1_Height">[2]Online!#REF!</definedName>
    <definedName name="Mask1_Left" localSheetId="0">[2]Online!#REF!</definedName>
    <definedName name="Mask1_Left">[2]Online!#REF!</definedName>
    <definedName name="Mask1_Top" localSheetId="0">[2]Online!#REF!</definedName>
    <definedName name="Mask1_Top">[2]Online!#REF!</definedName>
    <definedName name="Mask1_Visible" localSheetId="0">[2]Online!#REF!</definedName>
    <definedName name="Mask1_Visible">[2]Online!#REF!</definedName>
    <definedName name="Mask1_Width" localSheetId="0">[2]Online!#REF!</definedName>
    <definedName name="Mask1_Width">[2]Online!#REF!</definedName>
    <definedName name="Mask2_Height" localSheetId="0">[2]Online!#REF!</definedName>
    <definedName name="Mask2_Height">[2]Online!#REF!</definedName>
    <definedName name="Mask2_Left" localSheetId="0">[2]Online!#REF!</definedName>
    <definedName name="Mask2_Left">[2]Online!#REF!</definedName>
    <definedName name="Mask2_Top" localSheetId="0">[2]Online!#REF!</definedName>
    <definedName name="Mask2_Top">[2]Online!#REF!</definedName>
    <definedName name="Mask2_Visible" localSheetId="0">[2]Online!#REF!</definedName>
    <definedName name="Mask2_Visible">[2]Online!#REF!</definedName>
    <definedName name="Mask2_Width" localSheetId="0">[2]Online!#REF!</definedName>
    <definedName name="Mask2_Width">[2]Online!#REF!</definedName>
    <definedName name="Mask3_Height" localSheetId="0">[2]Online!#REF!</definedName>
    <definedName name="Mask3_Height">[2]Online!#REF!</definedName>
    <definedName name="Mask3_Left" localSheetId="0">[2]Online!#REF!</definedName>
    <definedName name="Mask3_Left">[2]Online!#REF!</definedName>
    <definedName name="Mask3_Top" localSheetId="0">[2]Online!#REF!</definedName>
    <definedName name="Mask3_Top">[2]Online!#REF!</definedName>
    <definedName name="Mask3_Visible" localSheetId="0">[2]Online!#REF!</definedName>
    <definedName name="Mask3_Visible">[2]Online!#REF!</definedName>
    <definedName name="Mask3_Width" localSheetId="0">[2]Online!#REF!</definedName>
    <definedName name="Mask3_Width">[2]Online!#REF!</definedName>
    <definedName name="Mask4_Height" localSheetId="0">[2]Online!#REF!</definedName>
    <definedName name="Mask4_Height">[2]Online!#REF!</definedName>
    <definedName name="Mask4_Left" localSheetId="0">[2]Online!#REF!</definedName>
    <definedName name="Mask4_Left">[2]Online!#REF!</definedName>
    <definedName name="Mask4_Top" localSheetId="0">[2]Online!#REF!</definedName>
    <definedName name="Mask4_Top">[2]Online!#REF!</definedName>
    <definedName name="Mask4_Visible" localSheetId="0">[2]Online!#REF!</definedName>
    <definedName name="Mask4_Visible">[2]Online!#REF!</definedName>
    <definedName name="Mask4_Width" localSheetId="0">[2]Online!#REF!</definedName>
    <definedName name="Mask4_Width">[2]Online!#REF!</definedName>
    <definedName name="Mat" localSheetId="0">[1]List!#REF!</definedName>
    <definedName name="Mat">#REF!</definedName>
    <definedName name="Matrimonial" localSheetId="0">#REF!</definedName>
    <definedName name="Matrimonial">#REF!</definedName>
    <definedName name="MaxClicPerDay" localSheetId="0">[2]Online!#REF!</definedName>
    <definedName name="MaxClicPerDay">[2]Online!#REF!</definedName>
    <definedName name="MaxClicPerHour" localSheetId="0">[2]Online!#REF!</definedName>
    <definedName name="MaxClicPerHour">[2]Online!#REF!</definedName>
    <definedName name="MaxClicPerMonth" localSheetId="0">[2]Online!#REF!</definedName>
    <definedName name="MaxClicPerMonth">[2]Online!#REF!</definedName>
    <definedName name="MaxClicPerWeek" localSheetId="0">[2]Online!#REF!</definedName>
    <definedName name="MaxClicPerWeek">[2]Online!#REF!</definedName>
    <definedName name="MaxWait" localSheetId="0">[2]Online!#REF!</definedName>
    <definedName name="MaxWait">[2]Online!#REF!</definedName>
    <definedName name="MiliSec" localSheetId="0">[2]Online!#REF!</definedName>
    <definedName name="MiliSec">[2]Online!#REF!</definedName>
    <definedName name="MinWait" localSheetId="0">[2]Online!#REF!</definedName>
    <definedName name="MinWait">[2]Online!#REF!</definedName>
    <definedName name="Occupation" localSheetId="0">#REF!</definedName>
    <definedName name="Occupation">#REF!</definedName>
    <definedName name="Périodicité" localSheetId="0">[1]List!#REF!</definedName>
    <definedName name="Périodicité">#REF!</definedName>
    <definedName name="Pipo" localSheetId="0">#REF!</definedName>
    <definedName name="Pipo">#REF!</definedName>
    <definedName name="Prêts" localSheetId="0">#REF!</definedName>
    <definedName name="Prêts">#REF!</definedName>
    <definedName name="Pub1_1" localSheetId="0">[2]Online!#REF!</definedName>
    <definedName name="Pub1_1">[2]Online!#REF!</definedName>
    <definedName name="Pub2_1" localSheetId="0">[2]Online!#REF!</definedName>
    <definedName name="Pub2_1">[2]Online!#REF!</definedName>
    <definedName name="Pub2_2" localSheetId="0">[2]Online!#REF!</definedName>
    <definedName name="Pub2_2">[2]Online!#REF!</definedName>
    <definedName name="Pub2_3" localSheetId="0">[2]Online!#REF!</definedName>
    <definedName name="Pub2_3">[2]Online!#REF!</definedName>
    <definedName name="Pub2_4" localSheetId="0">[2]Online!#REF!</definedName>
    <definedName name="Pub2_4">[2]Online!#REF!</definedName>
    <definedName name="Pub2_5" localSheetId="0">[2]Online!#REF!</definedName>
    <definedName name="Pub2_5">[2]Online!#REF!</definedName>
    <definedName name="Pub3_1" localSheetId="0">[2]Online!#REF!</definedName>
    <definedName name="Pub3_1">[2]Online!#REF!</definedName>
    <definedName name="Pub3_2" localSheetId="0">[2]Online!#REF!</definedName>
    <definedName name="Pub3_2">[2]Online!#REF!</definedName>
    <definedName name="Pub3_3" localSheetId="0">[2]Online!#REF!</definedName>
    <definedName name="Pub3_3">[2]Online!#REF!</definedName>
    <definedName name="Pub3_4" localSheetId="0">[2]Online!#REF!</definedName>
    <definedName name="Pub3_4">[2]Online!#REF!</definedName>
    <definedName name="Pub3_5" localSheetId="0">[2]Online!#REF!</definedName>
    <definedName name="Pub3_5">[2]Online!#REF!</definedName>
    <definedName name="PubActives" localSheetId="0">[2]Online!#REF!</definedName>
    <definedName name="PubActives">[2]Online!#REF!</definedName>
    <definedName name="RegAppName" localSheetId="0">[2]Online!#REF!</definedName>
    <definedName name="RegAppName">[2]Online!#REF!</definedName>
    <definedName name="Régime" localSheetId="0">[1]List!#REF!</definedName>
    <definedName name="Régime">#REF!</definedName>
    <definedName name="RégimeMat" localSheetId="0">#REF!</definedName>
    <definedName name="RégimeMat">#REF!</definedName>
    <definedName name="RegSection" localSheetId="0">[2]Online!#REF!</definedName>
    <definedName name="RegSection">[2]Online!#REF!</definedName>
    <definedName name="revenus" localSheetId="0">#REF!</definedName>
    <definedName name="revenus">#REF!</definedName>
    <definedName name="StatutMat" localSheetId="0">[1]List!#REF!</definedName>
    <definedName name="StatutMat">#REF!</definedName>
    <definedName name="Statuts" localSheetId="0">#REF!</definedName>
    <definedName name="Statuts">#REF!</definedName>
    <definedName name="trav" localSheetId="0">#REF!</definedName>
    <definedName name="trav">#REF!</definedName>
    <definedName name="Travail" localSheetId="0">#REF!</definedName>
    <definedName name="Travail">#REF!</definedName>
    <definedName name="Travaille" localSheetId="0">#REF!</definedName>
    <definedName name="Travaille">#REF!</definedName>
    <definedName name="VbaNeeded" localSheetId="0">[2]Online!#REF!</definedName>
    <definedName name="VbaNeeded">[2]Online!#REF!</definedName>
    <definedName name="WB_Height" localSheetId="0">[2]Online!#REF!</definedName>
    <definedName name="WB_Height">[2]Online!#REF!</definedName>
    <definedName name="WB_Left" localSheetId="0">[2]Online!#REF!</definedName>
    <definedName name="WB_Left">[2]Online!#REF!</definedName>
    <definedName name="WB_Top" localSheetId="0">[2]Online!#REF!</definedName>
    <definedName name="WB_Top">[2]Online!#REF!</definedName>
    <definedName name="WB_Visible" localSheetId="0">[2]Online!#REF!</definedName>
    <definedName name="WB_Visible">[2]Online!#REF!</definedName>
    <definedName name="WB_Width" localSheetId="0">[2]Online!#REF!</definedName>
    <definedName name="WB_Width">[2]Online!#REF!</definedName>
    <definedName name="WB2_Height" localSheetId="0">[2]Online!#REF!</definedName>
    <definedName name="WB2_Height">[2]Online!#REF!</definedName>
    <definedName name="WB2_Left" localSheetId="0">[2]Online!#REF!</definedName>
    <definedName name="WB2_Left">[2]Online!#REF!</definedName>
    <definedName name="WB2_Top" localSheetId="0">[2]Online!#REF!</definedName>
    <definedName name="WB2_Top">[2]Online!#REF!</definedName>
    <definedName name="WB2_Visible" localSheetId="0">[2]Online!#REF!</definedName>
    <definedName name="WB2_Visible">[2]Online!#REF!</definedName>
    <definedName name="WB2_Width" localSheetId="0">[2]Online!#REF!</definedName>
    <definedName name="WB2_Width">[2]Online!#REF!</definedName>
    <definedName name="WB2_Witdh" localSheetId="0">[2]Online!#REF!</definedName>
    <definedName name="WB2_Witdh">[2]Online!#REF!</definedName>
    <definedName name="WB3_Height" localSheetId="0">[2]Online!#REF!</definedName>
    <definedName name="WB3_Height">[2]Online!#REF!</definedName>
    <definedName name="WB3_Left" localSheetId="0">[2]Online!#REF!</definedName>
    <definedName name="WB3_Left">[2]Online!#REF!</definedName>
    <definedName name="WB3_Top" localSheetId="0">[2]Online!#REF!</definedName>
    <definedName name="WB3_Top">[2]Online!#REF!</definedName>
    <definedName name="WB3_Visible" localSheetId="0">[2]Online!#REF!</definedName>
    <definedName name="WB3_Visible">[2]Online!#REF!</definedName>
    <definedName name="WB3_Width" localSheetId="0">[2]Online!#REF!</definedName>
    <definedName name="WB3_Width">[2]Online!#REF!</definedName>
    <definedName name="WB4_Height" localSheetId="0">[2]Online!#REF!</definedName>
    <definedName name="WB4_Height">[2]Online!#REF!</definedName>
    <definedName name="WB4_Left" localSheetId="0">[2]Online!#REF!</definedName>
    <definedName name="WB4_Left">[2]Online!#REF!</definedName>
    <definedName name="WB4_Top" localSheetId="0">[2]Online!#REF!</definedName>
    <definedName name="WB4_Top">[2]Online!#REF!</definedName>
    <definedName name="WB4_Visible" localSheetId="0">[2]Online!#REF!</definedName>
    <definedName name="WB4_Visible">[2]Online!#REF!</definedName>
    <definedName name="WB4_Width" localSheetId="0">[2]Online!#REF!</definedName>
    <definedName name="WB4_Width">[2]Online!#REF!</definedName>
    <definedName name="WB5_Height" localSheetId="0">[2]Online!#REF!</definedName>
    <definedName name="WB5_Height">[2]Online!#REF!</definedName>
    <definedName name="WB5_Left" localSheetId="0">[2]Online!#REF!</definedName>
    <definedName name="WB5_Left">[2]Online!#REF!</definedName>
    <definedName name="WB5_Top" localSheetId="0">[2]Online!#REF!</definedName>
    <definedName name="WB5_Top">[2]Online!#REF!</definedName>
    <definedName name="WB5_Visible" localSheetId="0">[2]Online!#REF!</definedName>
    <definedName name="WB5_Visible">[2]Online!#REF!</definedName>
    <definedName name="WB5_Width" localSheetId="0">[2]Online!#REF!</definedName>
    <definedName name="WB5_Width">[2]Online!#REF!</definedName>
    <definedName name="WB6_Height" localSheetId="0">[2]Online!#REF!</definedName>
    <definedName name="WB6_Height">[2]Online!#REF!</definedName>
    <definedName name="WB6_Left" localSheetId="0">[2]Online!#REF!</definedName>
    <definedName name="WB6_Left">[2]Online!#REF!</definedName>
    <definedName name="WB6_Top" localSheetId="0">[2]Online!#REF!</definedName>
    <definedName name="WB6_Top">[2]Online!#REF!</definedName>
    <definedName name="WB6_Visible" localSheetId="0">[2]Online!#REF!</definedName>
    <definedName name="WB6_Visible">[2]Online!#REF!</definedName>
    <definedName name="WB6_Width" localSheetId="0">[2]Online!#REF!</definedName>
    <definedName name="WB6_Width">[2]Online!#REF!</definedName>
    <definedName name="WebModule1_DoImport" localSheetId="0">[2]Online!#REF!</definedName>
    <definedName name="WebModule1_DoImport">[2]Online!#REF!</definedName>
    <definedName name="WebModule1_Ext1" localSheetId="0">[2]Online!#REF!</definedName>
    <definedName name="WebModule1_Ext1">[2]Online!#REF!</definedName>
    <definedName name="WebModule1_Ext2" localSheetId="0">[2]Online!#REF!</definedName>
    <definedName name="WebModule1_Ext2">[2]Online!#REF!</definedName>
    <definedName name="WebModule1_Name" localSheetId="0">[2]Online!#REF!</definedName>
    <definedName name="WebModule1_Name">[2]Online!#REF!</definedName>
    <definedName name="WebModule2_DoImport" localSheetId="0">[2]Online!#REF!</definedName>
    <definedName name="WebModule2_DoImport">[2]Online!#REF!</definedName>
    <definedName name="WebModule2_Ext1" localSheetId="0">[2]Online!#REF!</definedName>
    <definedName name="WebModule2_Ext1">[2]Online!#REF!</definedName>
    <definedName name="WebModule2_Ext2" localSheetId="0">[2]Online!#REF!</definedName>
    <definedName name="WebModule2_Ext2">[2]Online!#REF!</definedName>
    <definedName name="WebModule2_Name" localSheetId="0">[2]Online!#REF!</definedName>
    <definedName name="WebModule2_Name">[2]Online!#REF!</definedName>
    <definedName name="WebModule3_DoImport" localSheetId="0">[2]Online!#REF!</definedName>
    <definedName name="WebModule3_DoImport">[2]Online!#REF!</definedName>
    <definedName name="WebModule3_Ext1" localSheetId="0">[2]Online!#REF!</definedName>
    <definedName name="WebModule3_Ext1">[2]Online!#REF!</definedName>
    <definedName name="WebModule3_Ext2" localSheetId="0">[2]Online!#REF!</definedName>
    <definedName name="WebModule3_Ext2">[2]Online!#REF!</definedName>
    <definedName name="WebModule3_Name" localSheetId="0">[2]Online!#REF!</definedName>
    <definedName name="WebModule3_Name">[2]Online!#REF!</definedName>
    <definedName name="_xlnm.Print_Area" localSheetId="0">Notes!#REF!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0" i="20" l="1"/>
  <c r="F40" i="20"/>
  <c r="K39" i="20"/>
  <c r="F39" i="20"/>
  <c r="K38" i="20"/>
  <c r="F38" i="20"/>
  <c r="K37" i="20"/>
  <c r="F37" i="20"/>
  <c r="K36" i="20"/>
  <c r="F36" i="20"/>
  <c r="K35" i="20"/>
  <c r="F35" i="20"/>
  <c r="K34" i="20"/>
  <c r="F34" i="20"/>
  <c r="K33" i="20"/>
  <c r="F33" i="20"/>
  <c r="K32" i="20"/>
  <c r="F32" i="20"/>
  <c r="K31" i="20"/>
  <c r="F31" i="20"/>
  <c r="K30" i="20"/>
  <c r="F30" i="20"/>
  <c r="K29" i="20"/>
  <c r="F29" i="20"/>
  <c r="K28" i="20"/>
  <c r="F28" i="20"/>
  <c r="K27" i="20"/>
  <c r="F27" i="20"/>
  <c r="K26" i="20"/>
  <c r="F26" i="20"/>
  <c r="K25" i="20"/>
  <c r="F25" i="20"/>
  <c r="K24" i="20"/>
  <c r="F24" i="20"/>
  <c r="K23" i="20"/>
  <c r="F23" i="20"/>
  <c r="K22" i="20"/>
  <c r="F22" i="20"/>
  <c r="K21" i="20"/>
  <c r="F21" i="20"/>
  <c r="K20" i="20"/>
  <c r="F20" i="20"/>
  <c r="K19" i="20"/>
  <c r="F19" i="20"/>
  <c r="K18" i="20"/>
  <c r="F18" i="20"/>
  <c r="K17" i="20"/>
  <c r="F17" i="20"/>
  <c r="K16" i="20"/>
  <c r="F16" i="20"/>
  <c r="K15" i="20"/>
  <c r="F15" i="20"/>
  <c r="K14" i="20"/>
  <c r="F14" i="20"/>
  <c r="K13" i="20"/>
  <c r="F13" i="20"/>
  <c r="K12" i="20"/>
  <c r="F12" i="20"/>
  <c r="K11" i="20"/>
  <c r="F11" i="20"/>
  <c r="K10" i="20"/>
  <c r="F10" i="20"/>
  <c r="K9" i="20"/>
  <c r="F9" i="20"/>
  <c r="K8" i="20"/>
  <c r="F8" i="20"/>
  <c r="K7" i="20"/>
  <c r="F7" i="20"/>
  <c r="K6" i="20"/>
  <c r="F6" i="20"/>
  <c r="K5" i="20"/>
  <c r="F5" i="20"/>
  <c r="K4" i="20"/>
  <c r="F4" i="20"/>
  <c r="F3" i="20"/>
  <c r="L41" i="20" l="1"/>
  <c r="A41" i="20" l="1"/>
  <c r="C41" i="20"/>
  <c r="I41" i="20"/>
  <c r="J41" i="20"/>
  <c r="H41" i="20"/>
  <c r="E41" i="20"/>
  <c r="G41" i="20"/>
  <c r="T7" i="20" l="1"/>
  <c r="K3" i="20" l="1"/>
  <c r="K41" i="20" s="1"/>
  <c r="D4" i="20" l="1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3" i="20"/>
  <c r="D41" i="20"/>
</calcChain>
</file>

<file path=xl/sharedStrings.xml><?xml version="1.0" encoding="utf-8"?>
<sst xmlns="http://schemas.openxmlformats.org/spreadsheetml/2006/main" count="28" uniqueCount="25">
  <si>
    <t>Mail</t>
  </si>
  <si>
    <t>Description</t>
  </si>
  <si>
    <t>Catégorie</t>
  </si>
  <si>
    <t>NOTES / TACHES</t>
  </si>
  <si>
    <t>Intervenant</t>
  </si>
  <si>
    <t>Tâche</t>
  </si>
  <si>
    <t>Action</t>
  </si>
  <si>
    <t>Note</t>
  </si>
  <si>
    <t>CC</t>
  </si>
  <si>
    <t>EL</t>
  </si>
  <si>
    <t>Objet</t>
  </si>
  <si>
    <t>Date d'échéance</t>
  </si>
  <si>
    <t>Date création</t>
  </si>
  <si>
    <t>Catégorie note</t>
  </si>
  <si>
    <t xml:space="preserve">Tâche effectuée / le </t>
  </si>
  <si>
    <t>BA</t>
  </si>
  <si>
    <t>Email</t>
  </si>
  <si>
    <t>Dossier</t>
  </si>
  <si>
    <t>Tâche envoyée Oui</t>
  </si>
  <si>
    <t>Dossier XXX</t>
  </si>
  <si>
    <t>WWWW</t>
  </si>
  <si>
    <t>VVVVVV</t>
  </si>
  <si>
    <t>CC@xxxxxxx.yyyy</t>
  </si>
  <si>
    <t>EL@xxxxxxx.yyyy</t>
  </si>
  <si>
    <t>BA@xxxxxxx.yyyy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</si>
</sst>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shadow/>
      <u/>
      <sz val="10"/>
      <name val="Book Antiqua"/>
      <family val="1"/>
    </font>
    <font>
      <b/>
      <u/>
      <sz val="10"/>
      <name val="Arial"/>
      <family val="2"/>
    </font>
    <font>
      <u/>
      <sz val="10"/>
      <name val="Book Antiqua"/>
      <family val="1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4A5359"/>
      <name val="Arial"/>
      <family val="2"/>
    </font>
    <font>
      <b/>
      <sz val="12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5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  <xf numFmtId="0" fontId="12" fillId="0" borderId="0"/>
    <xf numFmtId="0" fontId="6" fillId="0" borderId="0"/>
    <xf numFmtId="0" fontId="3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</cellStyleXfs>
  <cellXfs count="30">
    <xf numFmtId="0" fontId="0" fillId="0" borderId="0" xfId="0"/>
    <xf numFmtId="0" fontId="0" fillId="0" borderId="1" xfId="0" applyBorder="1"/>
    <xf numFmtId="0" fontId="9" fillId="0" borderId="1" xfId="0" applyFont="1" applyBorder="1"/>
    <xf numFmtId="14" fontId="7" fillId="0" borderId="1" xfId="7" applyNumberFormat="1" applyFont="1" applyFill="1" applyBorder="1" applyAlignment="1" applyProtection="1">
      <alignment horizontal="left" vertical="top" wrapText="1"/>
      <protection locked="0"/>
    </xf>
    <xf numFmtId="0" fontId="7" fillId="0" borderId="1" xfId="7" applyNumberFormat="1" applyFont="1" applyFill="1" applyBorder="1" applyAlignment="1" applyProtection="1">
      <alignment horizontal="left" vertical="top" wrapText="1"/>
      <protection locked="0"/>
    </xf>
    <xf numFmtId="0" fontId="11" fillId="0" borderId="1" xfId="5" applyBorder="1"/>
    <xf numFmtId="0" fontId="7" fillId="0" borderId="2" xfId="7" applyNumberFormat="1" applyFont="1" applyFill="1" applyBorder="1" applyAlignment="1" applyProtection="1">
      <alignment horizontal="center" vertical="top" wrapText="1"/>
      <protection locked="0"/>
    </xf>
    <xf numFmtId="0" fontId="7" fillId="0" borderId="1" xfId="7" applyNumberFormat="1" applyFont="1" applyBorder="1" applyAlignment="1" applyProtection="1">
      <alignment vertical="top" wrapText="1"/>
    </xf>
    <xf numFmtId="0" fontId="7" fillId="0" borderId="0" xfId="7" applyNumberFormat="1" applyFont="1" applyFill="1" applyBorder="1" applyAlignment="1" applyProtection="1">
      <alignment wrapText="1"/>
    </xf>
    <xf numFmtId="0" fontId="7" fillId="0" borderId="0" xfId="7" applyNumberFormat="1" applyFont="1" applyBorder="1" applyAlignment="1" applyProtection="1">
      <alignment wrapText="1"/>
    </xf>
    <xf numFmtId="0" fontId="10" fillId="0" borderId="1" xfId="7" applyNumberFormat="1" applyFont="1" applyBorder="1" applyAlignment="1" applyProtection="1">
      <alignment vertical="top" wrapText="1"/>
    </xf>
    <xf numFmtId="0" fontId="10" fillId="0" borderId="1" xfId="7" applyNumberFormat="1" applyFont="1" applyFill="1" applyBorder="1" applyAlignment="1" applyProtection="1">
      <alignment vertical="top" wrapText="1"/>
    </xf>
    <xf numFmtId="0" fontId="7" fillId="0" borderId="0" xfId="7" applyNumberFormat="1" applyFont="1" applyFill="1" applyBorder="1" applyAlignment="1" applyProtection="1">
      <alignment vertical="top" wrapText="1"/>
    </xf>
    <xf numFmtId="0" fontId="7" fillId="0" borderId="0" xfId="7" applyNumberFormat="1" applyFont="1" applyBorder="1" applyAlignment="1" applyProtection="1">
      <alignment vertical="top" wrapText="1"/>
    </xf>
    <xf numFmtId="0" fontId="7" fillId="0" borderId="1" xfId="7" applyNumberFormat="1" applyFont="1" applyFill="1" applyBorder="1" applyAlignment="1" applyProtection="1">
      <alignment horizontal="center" vertical="top" wrapText="1"/>
      <protection locked="0"/>
    </xf>
    <xf numFmtId="0" fontId="13" fillId="0" borderId="0" xfId="0" applyNumberFormat="1" applyFont="1"/>
    <xf numFmtId="0" fontId="7" fillId="2" borderId="1" xfId="7" applyNumberFormat="1" applyFont="1" applyFill="1" applyBorder="1" applyAlignment="1" applyProtection="1">
      <alignment vertical="top" wrapText="1"/>
    </xf>
    <xf numFmtId="14" fontId="7" fillId="2" borderId="1" xfId="7" applyNumberFormat="1" applyFont="1" applyFill="1" applyBorder="1" applyAlignment="1" applyProtection="1">
      <alignment horizontal="left" vertical="top" wrapText="1"/>
      <protection locked="0"/>
    </xf>
    <xf numFmtId="0" fontId="7" fillId="2" borderId="1" xfId="7" applyNumberFormat="1" applyFont="1" applyFill="1" applyBorder="1" applyAlignment="1" applyProtection="1">
      <alignment horizontal="left" vertical="top" wrapText="1"/>
      <protection locked="0"/>
    </xf>
    <xf numFmtId="0" fontId="7" fillId="2" borderId="4" xfId="7" applyNumberFormat="1" applyFont="1" applyFill="1" applyBorder="1" applyAlignment="1" applyProtection="1">
      <alignment horizontal="left" vertical="top" wrapText="1"/>
      <protection locked="0"/>
    </xf>
    <xf numFmtId="0" fontId="7" fillId="2" borderId="3" xfId="7" applyNumberFormat="1" applyFont="1" applyFill="1" applyBorder="1" applyAlignment="1" applyProtection="1">
      <alignment vertical="top" wrapText="1"/>
    </xf>
    <xf numFmtId="14" fontId="7" fillId="2" borderId="3" xfId="7" applyNumberFormat="1" applyFont="1" applyFill="1" applyBorder="1" applyAlignment="1" applyProtection="1">
      <alignment vertical="top" wrapText="1"/>
    </xf>
    <xf numFmtId="0" fontId="7" fillId="2" borderId="7" xfId="7" applyNumberFormat="1" applyFont="1" applyFill="1" applyBorder="1" applyAlignment="1" applyProtection="1">
      <alignment vertical="top" wrapText="1"/>
    </xf>
    <xf numFmtId="0" fontId="7" fillId="2" borderId="5" xfId="7" applyNumberFormat="1" applyFont="1" applyFill="1" applyBorder="1" applyAlignment="1" applyProtection="1">
      <alignment vertical="top" wrapText="1"/>
    </xf>
    <xf numFmtId="0" fontId="7" fillId="2" borderId="9" xfId="7" applyNumberFormat="1" applyFont="1" applyFill="1" applyBorder="1" applyAlignment="1" applyProtection="1">
      <alignment vertical="top" wrapText="1"/>
    </xf>
    <xf numFmtId="0" fontId="10" fillId="0" borderId="6" xfId="7" applyNumberFormat="1" applyFont="1" applyFill="1" applyBorder="1" applyAlignment="1" applyProtection="1">
      <alignment horizontal="center" vertical="top" wrapText="1"/>
    </xf>
    <xf numFmtId="0" fontId="10" fillId="0" borderId="6" xfId="7" applyNumberFormat="1" applyFont="1" applyFill="1" applyBorder="1" applyAlignment="1" applyProtection="1">
      <alignment horizontal="left" vertical="top" wrapText="1"/>
    </xf>
    <xf numFmtId="0" fontId="10" fillId="0" borderId="4" xfId="7" applyNumberFormat="1" applyFont="1" applyFill="1" applyBorder="1" applyAlignment="1" applyProtection="1">
      <alignment horizontal="left" vertical="top" wrapText="1"/>
    </xf>
    <xf numFmtId="0" fontId="8" fillId="0" borderId="0" xfId="7" applyNumberFormat="1" applyFont="1" applyBorder="1" applyAlignment="1" applyProtection="1">
      <alignment horizontal="center" vertical="center" wrapText="1"/>
    </xf>
    <xf numFmtId="0" fontId="8" fillId="0" borderId="8" xfId="7" applyNumberFormat="1" applyFont="1" applyBorder="1" applyAlignment="1" applyProtection="1">
      <alignment horizontal="center" vertical="center" wrapText="1"/>
    </xf>
  </cellXfs>
  <cellStyles count="12">
    <cellStyle name="Lien hypertexte" xfId="5" builtinId="8"/>
    <cellStyle name="Monétaire 2" xfId="3" xr:uid="{00000000-0005-0000-0000-000003000000}"/>
    <cellStyle name="Normal" xfId="0" builtinId="0"/>
    <cellStyle name="Normal 2" xfId="1" xr:uid="{00000000-0005-0000-0000-000005000000}"/>
    <cellStyle name="Normal 2 2" xfId="7" xr:uid="{00000000-0005-0000-0000-000006000000}"/>
    <cellStyle name="Normal 3" xfId="4" xr:uid="{00000000-0005-0000-0000-000007000000}"/>
    <cellStyle name="Normal 4" xfId="6" xr:uid="{00000000-0005-0000-0000-000008000000}"/>
    <cellStyle name="Normal 5" xfId="8" xr:uid="{00000000-0005-0000-0000-000009000000}"/>
    <cellStyle name="Normal 5 2" xfId="11" xr:uid="{00000000-0005-0000-0000-00000A000000}"/>
    <cellStyle name="Normal 6" xfId="9" xr:uid="{00000000-0005-0000-0000-00000B000000}"/>
    <cellStyle name="Pourcentage 2" xfId="2" xr:uid="{00000000-0005-0000-0000-00000E000000}"/>
    <cellStyle name="Pourcentage 3" xfId="10" xr:uid="{00000000-0005-0000-0000-00000F000000}"/>
  </cellStyles>
  <dxfs count="17">
    <dxf>
      <fill>
        <patternFill>
          <bgColor rgb="FFFF0000"/>
        </patternFill>
      </fill>
    </dxf>
    <dxf>
      <fill>
        <patternFill>
          <bgColor rgb="FF76B53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76B53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76B53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76B531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83CAFF"/>
      <rgbColor rgb="FF993366"/>
      <rgbColor rgb="FFE6E6E6"/>
      <rgbColor rgb="FFE6E6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0C535"/>
      <color rgb="FF76B531"/>
      <color rgb="FF777777"/>
      <color rgb="FF5F5F5F"/>
      <color rgb="FF33CC33"/>
      <color rgb="FF00FF00"/>
      <color rgb="FF66FF33"/>
      <color rgb="FFF89708"/>
      <color rgb="FFFF3737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137160</xdr:colOff>
          <xdr:row>0</xdr:row>
          <xdr:rowOff>68580</xdr:rowOff>
        </xdr:from>
        <xdr:to>
          <xdr:col>10</xdr:col>
          <xdr:colOff>914400</xdr:colOff>
          <xdr:row>0</xdr:row>
          <xdr:rowOff>381000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  <a:ext uri="{FF2B5EF4-FFF2-40B4-BE49-F238E27FC236}">
                  <a16:creationId xmlns:a16="http://schemas.microsoft.com/office/drawing/2014/main" id="{00000000-0008-0000-0100-000003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Tâche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s/OneDrive/Dossiers%20Clients/6%20Dossiers%20Valid&#233;s/Immo%20-%20Daf/DOSSIER%20ETUDE%20Immo%20DA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dmin\Downloads\Calcul_Capacite_Emprunt_Immobili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s/Box%20Sync/Support%20Documents/Facturations/Factures/Factur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s/Box%20Sync/Support%20dossier/Dossier%20d'&#233;tude/Part/Documents%20dossier/DOSSIER%20ETUDE%20Immo%20Frontal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Signalétique"/>
      <sheetName val="Découverte client"/>
      <sheetName val="Listing"/>
      <sheetName val="Etude"/>
      <sheetName val="Mandat"/>
      <sheetName val="Evaluation Budget"/>
      <sheetName val="Simul Budget"/>
      <sheetName val="TAMOR €"/>
      <sheetName val="Demande de devis adi €"/>
      <sheetName val="List"/>
    </sheetNames>
    <sheetDataSet>
      <sheetData sheetId="0"/>
      <sheetData sheetId="1">
        <row r="3">
          <cell r="A3" t="b">
            <v>0</v>
          </cell>
        </row>
      </sheetData>
      <sheetData sheetId="2" refreshError="1"/>
      <sheetData sheetId="3">
        <row r="11">
          <cell r="A11" t="str">
            <v>Primo Acquisition RP.
153 k€ sur 300M</v>
          </cell>
        </row>
      </sheetData>
      <sheetData sheetId="4" refreshError="1"/>
      <sheetData sheetId="5" refreshError="1"/>
      <sheetData sheetId="6" refreshError="1"/>
      <sheetData sheetId="7">
        <row r="20">
          <cell r="C20" t="str">
            <v>CI</v>
          </cell>
        </row>
        <row r="21">
          <cell r="C21" t="str">
            <v>CRD</v>
          </cell>
        </row>
      </sheetData>
      <sheetData sheetId="8" refreshError="1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nline"/>
      <sheetName val="_"/>
      <sheetName val="Données"/>
      <sheetName val="Tableau 1"/>
      <sheetName val="Tableau 2"/>
      <sheetName val="Tableau Seul"/>
      <sheetName val="Empr.Irrégulier"/>
      <sheetName val="Synthèse"/>
      <sheetName val="3sur4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D4">
            <v>5.3999999999999999E-2</v>
          </cell>
        </row>
      </sheetData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Facture Bq"/>
      <sheetName val="Facture Client"/>
      <sheetName val="Liste Banque"/>
    </sheetNames>
    <sheetDataSet>
      <sheetData sheetId="0">
        <row r="15">
          <cell r="A15" t="str">
            <v>:</v>
          </cell>
        </row>
        <row r="16">
          <cell r="A16" t="str">
            <v>relatif(s) à l'</v>
          </cell>
        </row>
        <row r="17">
          <cell r="A17" t="str">
            <v>relatif(s) à la</v>
          </cell>
        </row>
        <row r="18">
          <cell r="A18" t="str">
            <v>relatif(s) au</v>
          </cell>
        </row>
        <row r="19">
          <cell r="A19" t="str">
            <v>relatif(s) aux</v>
          </cell>
        </row>
      </sheetData>
      <sheetData sheetId="1"/>
      <sheetData sheetId="2"/>
      <sheetData sheetId="3">
        <row r="2">
          <cell r="A2" t="str">
            <v>Caisse d’Epargne de Bourgogne Franche-Comté</v>
          </cell>
        </row>
        <row r="3">
          <cell r="A3" t="str">
            <v>CIC Est</v>
          </cell>
        </row>
        <row r="4">
          <cell r="A4" t="str">
            <v>Société Générale</v>
          </cell>
        </row>
        <row r="5">
          <cell r="A5" t="str">
            <v>Crédit Agricole Franche Comté</v>
          </cell>
        </row>
        <row r="6">
          <cell r="A6" t="str">
            <v>Banque Populaire de Bourgogne Franche-Comté</v>
          </cell>
        </row>
        <row r="7">
          <cell r="A7" t="str">
            <v>BNP Paribas</v>
          </cell>
        </row>
        <row r="8">
          <cell r="A8" t="str">
            <v>Crédit Mutuel</v>
          </cell>
        </row>
        <row r="9">
          <cell r="A9" t="str">
            <v>SAS PARTNERS FINANCES</v>
          </cell>
        </row>
        <row r="10">
          <cell r="A10" t="str">
            <v>HSBC</v>
          </cell>
        </row>
        <row r="13">
          <cell r="A13" t="str">
            <v>Particulier</v>
          </cell>
        </row>
        <row r="14">
          <cell r="A14" t="str">
            <v>Professionnel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Signalétique"/>
      <sheetName val="Notes"/>
      <sheetName val="Découverte client"/>
      <sheetName val="Listing"/>
      <sheetName val="Etude €"/>
      <sheetName val="Etude CHF"/>
      <sheetName val="Etude € &amp; CHF"/>
      <sheetName val="Comparaison € CHF"/>
      <sheetName val="Mandat CCSF"/>
      <sheetName val="Mandat SF"/>
      <sheetName val="Evaluation Budget"/>
      <sheetName val="Simul Budget"/>
      <sheetName val="TAMOR €"/>
      <sheetName val="TAMOR CHF"/>
      <sheetName val="TAMOR € &amp; CHF"/>
      <sheetName val="Demande de devis adi €"/>
      <sheetName val="Demande de devis adi CHF"/>
      <sheetName val="Facture Bq"/>
      <sheetName val="Facture Client"/>
      <sheetName val="Apporteur d'affaire"/>
      <sheetName val="List"/>
      <sheetName val="Mand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mailto:BA@xxxxxxx.yyyy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mailto:EL@xxxxxxx.yyyy" TargetMode="External"/><Relationship Id="rId1" Type="http://schemas.openxmlformats.org/officeDocument/2006/relationships/hyperlink" Target="mailto:CC@xxxxxxx.yyyy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P41"/>
  <sheetViews>
    <sheetView tabSelected="1" zoomScale="50" zoomScaleNormal="50" zoomScaleSheetLayoutView="50" workbookViewId="0">
      <pane ySplit="2" topLeftCell="A3" activePane="bottomLeft" state="frozen"/>
      <selection pane="bottomLeft" activeCell="X16" sqref="X16"/>
    </sheetView>
  </sheetViews>
  <sheetFormatPr baseColWidth="10" defaultColWidth="8.88671875" defaultRowHeight="13.8" x14ac:dyDescent="0.3"/>
  <cols>
    <col min="1" max="2" width="14" style="13" customWidth="1"/>
    <col min="3" max="3" width="26.44140625" style="8" customWidth="1"/>
    <col min="4" max="6" width="15" style="8" customWidth="1"/>
    <col min="7" max="7" width="16.109375" style="8" customWidth="1"/>
    <col min="8" max="8" width="66.6640625" style="8" customWidth="1"/>
    <col min="9" max="9" width="11" style="8" customWidth="1"/>
    <col min="10" max="10" width="6.33203125" style="8" customWidth="1"/>
    <col min="11" max="11" width="16.109375" style="8" customWidth="1"/>
    <col min="12" max="12" width="11.5546875" style="8" customWidth="1"/>
    <col min="13" max="13" width="8.88671875" style="8" customWidth="1"/>
    <col min="14" max="19" width="8.88671875" style="8"/>
    <col min="20" max="20" width="12.33203125" style="8" bestFit="1" customWidth="1"/>
    <col min="21" max="42" width="8.88671875" style="8"/>
    <col min="43" max="16384" width="8.88671875" style="9"/>
  </cols>
  <sheetData>
    <row r="1" spans="1:42" ht="36" customHeight="1" x14ac:dyDescent="0.3">
      <c r="A1" s="28" t="s">
        <v>3</v>
      </c>
      <c r="B1" s="28"/>
      <c r="C1" s="28"/>
      <c r="D1" s="28"/>
      <c r="E1" s="28"/>
      <c r="F1" s="28"/>
      <c r="G1" s="28"/>
      <c r="H1" s="28"/>
      <c r="I1" s="28"/>
      <c r="J1" s="28"/>
      <c r="K1" s="29"/>
      <c r="L1" s="2" t="s">
        <v>13</v>
      </c>
      <c r="M1"/>
    </row>
    <row r="2" spans="1:42" s="13" customFormat="1" ht="27" customHeight="1" x14ac:dyDescent="0.25">
      <c r="A2" s="10" t="s">
        <v>2</v>
      </c>
      <c r="B2" s="10" t="s">
        <v>17</v>
      </c>
      <c r="C2" s="11" t="s">
        <v>10</v>
      </c>
      <c r="D2" s="11" t="s">
        <v>12</v>
      </c>
      <c r="E2" s="11" t="s">
        <v>4</v>
      </c>
      <c r="F2" s="11" t="s">
        <v>0</v>
      </c>
      <c r="G2" s="11" t="s">
        <v>11</v>
      </c>
      <c r="H2" s="11" t="s">
        <v>1</v>
      </c>
      <c r="I2" s="25" t="s">
        <v>18</v>
      </c>
      <c r="J2" s="26" t="s">
        <v>14</v>
      </c>
      <c r="K2" s="27"/>
      <c r="L2" s="1" t="s">
        <v>5</v>
      </c>
      <c r="M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</row>
    <row r="3" spans="1:42" ht="28.5" customHeight="1" x14ac:dyDescent="0.3">
      <c r="A3" s="7" t="s">
        <v>5</v>
      </c>
      <c r="B3" s="16" t="s">
        <v>19</v>
      </c>
      <c r="C3" s="4" t="s">
        <v>20</v>
      </c>
      <c r="D3" s="17">
        <f t="shared" ref="D3:D40" ca="1" si="0">IF(C3="","",IF(D3&lt;&gt;"",D3,NOW()))</f>
        <v>44014.408551157409</v>
      </c>
      <c r="E3" s="4" t="s">
        <v>9</v>
      </c>
      <c r="F3" s="18" t="str">
        <f>IF(A3&lt;&gt;$L$2,"",IF(J3&lt;&gt;"","",IF(E3=$L$7,$M$7,IF(E3=$L$8,$M$8,IF(E3=$L$9,$M$9,"")))))</f>
        <v>EL@xxxxxxx.yyyy</v>
      </c>
      <c r="G3" s="3">
        <v>44032</v>
      </c>
      <c r="H3" s="4" t="s">
        <v>21</v>
      </c>
      <c r="I3" s="14"/>
      <c r="J3" s="6"/>
      <c r="K3" s="19" t="str">
        <f ca="1">IF(J3="","",IF(K3&lt;&gt;"",K3,NOW()))</f>
        <v/>
      </c>
      <c r="L3" s="1" t="s">
        <v>6</v>
      </c>
      <c r="M3"/>
      <c r="T3" s="15"/>
    </row>
    <row r="4" spans="1:42" ht="28.5" customHeight="1" x14ac:dyDescent="0.3">
      <c r="A4" s="7"/>
      <c r="B4" s="16"/>
      <c r="C4" s="4"/>
      <c r="D4" s="17" t="str">
        <f t="shared" ref="D4:D40" ca="1" si="1">IF(C4="","",IF(D4&lt;&gt;"",D4,NOW()))</f>
        <v/>
      </c>
      <c r="E4" s="4"/>
      <c r="F4" s="18" t="str">
        <f t="shared" ref="F4:F40" si="2">IF(A4&lt;&gt;$L$2,"",IF(J4&lt;&gt;"","",IF(E4=$L$7,$M$7,IF(E4=$L$8,$M$8,IF(E4=$L$9,$M$9,"")))))</f>
        <v/>
      </c>
      <c r="G4" s="3"/>
      <c r="H4" s="4"/>
      <c r="I4" s="14"/>
      <c r="J4" s="6"/>
      <c r="K4" s="19" t="str">
        <f t="shared" ref="K4:K40" ca="1" si="3">IF(J4="","",IF(K4&lt;&gt;"",K4,NOW()))</f>
        <v/>
      </c>
      <c r="L4" s="1" t="s">
        <v>7</v>
      </c>
      <c r="M4"/>
      <c r="T4" s="15"/>
    </row>
    <row r="5" spans="1:42" ht="28.5" customHeight="1" x14ac:dyDescent="0.3">
      <c r="A5" s="7"/>
      <c r="B5" s="16"/>
      <c r="C5" s="4"/>
      <c r="D5" s="17" t="str">
        <f t="shared" ca="1" si="1"/>
        <v/>
      </c>
      <c r="E5" s="4"/>
      <c r="F5" s="18" t="str">
        <f t="shared" si="2"/>
        <v/>
      </c>
      <c r="G5" s="3"/>
      <c r="H5" s="4"/>
      <c r="I5" s="14"/>
      <c r="J5" s="6"/>
      <c r="K5" s="19" t="str">
        <f t="shared" ca="1" si="3"/>
        <v/>
      </c>
      <c r="L5"/>
      <c r="M5"/>
      <c r="T5" s="15"/>
    </row>
    <row r="6" spans="1:42" ht="28.5" customHeight="1" x14ac:dyDescent="0.3">
      <c r="A6" s="7"/>
      <c r="B6" s="16"/>
      <c r="C6" s="4"/>
      <c r="D6" s="17" t="str">
        <f t="shared" ca="1" si="1"/>
        <v/>
      </c>
      <c r="E6" s="4"/>
      <c r="F6" s="18" t="str">
        <f t="shared" si="2"/>
        <v/>
      </c>
      <c r="G6" s="3"/>
      <c r="H6" s="4"/>
      <c r="I6" s="14"/>
      <c r="J6" s="6"/>
      <c r="K6" s="19" t="str">
        <f t="shared" ca="1" si="3"/>
        <v/>
      </c>
      <c r="L6" s="2" t="s">
        <v>4</v>
      </c>
      <c r="M6" s="2" t="s">
        <v>16</v>
      </c>
      <c r="T6" s="15"/>
    </row>
    <row r="7" spans="1:42" ht="28.5" customHeight="1" x14ac:dyDescent="0.3">
      <c r="A7" s="7"/>
      <c r="B7" s="16"/>
      <c r="C7" s="4"/>
      <c r="D7" s="17" t="str">
        <f t="shared" ca="1" si="1"/>
        <v/>
      </c>
      <c r="E7" s="4"/>
      <c r="F7" s="18" t="str">
        <f t="shared" si="2"/>
        <v/>
      </c>
      <c r="G7" s="3"/>
      <c r="H7" s="4"/>
      <c r="I7" s="14"/>
      <c r="J7" s="6"/>
      <c r="K7" s="19" t="str">
        <f t="shared" ca="1" si="3"/>
        <v/>
      </c>
      <c r="L7" s="1" t="s">
        <v>8</v>
      </c>
      <c r="M7" s="5" t="s">
        <v>22</v>
      </c>
      <c r="T7" s="15" t="str">
        <f ca="1">IF(S7="","",IF(T7&lt;&gt;"",T7,NOW()))</f>
        <v/>
      </c>
    </row>
    <row r="8" spans="1:42" ht="28.5" customHeight="1" x14ac:dyDescent="0.3">
      <c r="A8" s="7"/>
      <c r="B8" s="16"/>
      <c r="C8" s="4"/>
      <c r="D8" s="17" t="str">
        <f t="shared" ca="1" si="1"/>
        <v/>
      </c>
      <c r="E8" s="4"/>
      <c r="F8" s="18" t="str">
        <f t="shared" si="2"/>
        <v/>
      </c>
      <c r="G8" s="3"/>
      <c r="H8" s="4"/>
      <c r="I8" s="14"/>
      <c r="J8" s="6"/>
      <c r="K8" s="19" t="str">
        <f t="shared" ca="1" si="3"/>
        <v/>
      </c>
      <c r="L8" s="1" t="s">
        <v>9</v>
      </c>
      <c r="M8" s="5" t="s">
        <v>23</v>
      </c>
      <c r="T8" s="15"/>
    </row>
    <row r="9" spans="1:42" ht="28.5" customHeight="1" x14ac:dyDescent="0.3">
      <c r="A9" s="7"/>
      <c r="B9" s="16"/>
      <c r="C9" s="4"/>
      <c r="D9" s="17" t="str">
        <f t="shared" ca="1" si="1"/>
        <v/>
      </c>
      <c r="E9" s="4"/>
      <c r="F9" s="18" t="str">
        <f t="shared" si="2"/>
        <v/>
      </c>
      <c r="G9" s="3"/>
      <c r="H9" s="4"/>
      <c r="I9" s="14"/>
      <c r="J9" s="6"/>
      <c r="K9" s="19" t="str">
        <f t="shared" ca="1" si="3"/>
        <v/>
      </c>
      <c r="L9" s="1" t="s">
        <v>15</v>
      </c>
      <c r="M9" s="5" t="s">
        <v>24</v>
      </c>
      <c r="T9" s="15"/>
    </row>
    <row r="10" spans="1:42" ht="28.2" customHeight="1" x14ac:dyDescent="0.3">
      <c r="A10" s="7"/>
      <c r="B10" s="16"/>
      <c r="C10" s="4"/>
      <c r="D10" s="17" t="str">
        <f t="shared" ca="1" si="1"/>
        <v/>
      </c>
      <c r="E10" s="4"/>
      <c r="F10" s="18" t="str">
        <f t="shared" si="2"/>
        <v/>
      </c>
      <c r="G10" s="3"/>
      <c r="H10" s="4"/>
      <c r="I10" s="14"/>
      <c r="J10" s="6"/>
      <c r="K10" s="19" t="str">
        <f t="shared" ca="1" si="3"/>
        <v/>
      </c>
      <c r="T10" s="15"/>
    </row>
    <row r="11" spans="1:42" ht="28.2" customHeight="1" x14ac:dyDescent="0.3">
      <c r="A11" s="7"/>
      <c r="B11" s="16"/>
      <c r="C11" s="4"/>
      <c r="D11" s="17" t="str">
        <f t="shared" ca="1" si="1"/>
        <v/>
      </c>
      <c r="E11" s="4"/>
      <c r="F11" s="18" t="str">
        <f t="shared" si="2"/>
        <v/>
      </c>
      <c r="G11" s="3"/>
      <c r="H11" s="4"/>
      <c r="I11" s="14"/>
      <c r="J11" s="6"/>
      <c r="K11" s="19" t="str">
        <f t="shared" ca="1" si="3"/>
        <v/>
      </c>
      <c r="T11" s="15"/>
    </row>
    <row r="12" spans="1:42" ht="28.2" customHeight="1" x14ac:dyDescent="0.3">
      <c r="A12" s="7"/>
      <c r="B12" s="16"/>
      <c r="C12" s="4"/>
      <c r="D12" s="17" t="str">
        <f t="shared" ca="1" si="1"/>
        <v/>
      </c>
      <c r="E12" s="4"/>
      <c r="F12" s="18" t="str">
        <f t="shared" si="2"/>
        <v/>
      </c>
      <c r="G12" s="3"/>
      <c r="H12" s="4"/>
      <c r="I12" s="14"/>
      <c r="J12" s="6"/>
      <c r="K12" s="19" t="str">
        <f t="shared" ca="1" si="3"/>
        <v/>
      </c>
      <c r="T12" s="15"/>
    </row>
    <row r="13" spans="1:42" ht="28.2" customHeight="1" x14ac:dyDescent="0.3">
      <c r="A13" s="7"/>
      <c r="B13" s="16"/>
      <c r="C13" s="4"/>
      <c r="D13" s="17" t="str">
        <f t="shared" ca="1" si="1"/>
        <v/>
      </c>
      <c r="E13" s="4"/>
      <c r="F13" s="18" t="str">
        <f t="shared" si="2"/>
        <v/>
      </c>
      <c r="G13" s="3"/>
      <c r="H13" s="4"/>
      <c r="I13" s="14"/>
      <c r="J13" s="6"/>
      <c r="K13" s="19" t="str">
        <f t="shared" ca="1" si="3"/>
        <v/>
      </c>
      <c r="T13" s="15"/>
    </row>
    <row r="14" spans="1:42" ht="28.2" customHeight="1" x14ac:dyDescent="0.3">
      <c r="A14" s="7"/>
      <c r="B14" s="16"/>
      <c r="C14" s="4"/>
      <c r="D14" s="17" t="str">
        <f t="shared" ca="1" si="1"/>
        <v/>
      </c>
      <c r="E14" s="4"/>
      <c r="F14" s="18" t="str">
        <f t="shared" si="2"/>
        <v/>
      </c>
      <c r="G14" s="3"/>
      <c r="H14" s="4"/>
      <c r="I14" s="14"/>
      <c r="J14" s="6"/>
      <c r="K14" s="19" t="str">
        <f t="shared" ca="1" si="3"/>
        <v/>
      </c>
      <c r="T14" s="15"/>
    </row>
    <row r="15" spans="1:42" ht="28.2" customHeight="1" x14ac:dyDescent="0.3">
      <c r="A15" s="7"/>
      <c r="B15" s="16"/>
      <c r="C15" s="4"/>
      <c r="D15" s="17" t="str">
        <f t="shared" ca="1" si="1"/>
        <v/>
      </c>
      <c r="E15" s="4"/>
      <c r="F15" s="18" t="str">
        <f t="shared" si="2"/>
        <v/>
      </c>
      <c r="G15" s="3"/>
      <c r="H15" s="4"/>
      <c r="I15" s="14"/>
      <c r="J15" s="6"/>
      <c r="K15" s="19" t="str">
        <f t="shared" ca="1" si="3"/>
        <v/>
      </c>
      <c r="T15" s="15"/>
    </row>
    <row r="16" spans="1:42" ht="28.2" customHeight="1" x14ac:dyDescent="0.3">
      <c r="A16" s="7"/>
      <c r="B16" s="16"/>
      <c r="C16" s="4"/>
      <c r="D16" s="17" t="str">
        <f t="shared" ca="1" si="1"/>
        <v/>
      </c>
      <c r="E16" s="4"/>
      <c r="F16" s="18" t="str">
        <f t="shared" si="2"/>
        <v/>
      </c>
      <c r="G16" s="3"/>
      <c r="H16" s="4"/>
      <c r="I16" s="14"/>
      <c r="J16" s="6"/>
      <c r="K16" s="19" t="str">
        <f t="shared" ca="1" si="3"/>
        <v/>
      </c>
      <c r="T16" s="15"/>
    </row>
    <row r="17" spans="1:20" ht="28.2" customHeight="1" x14ac:dyDescent="0.3">
      <c r="A17" s="7"/>
      <c r="B17" s="16"/>
      <c r="C17" s="4"/>
      <c r="D17" s="17" t="str">
        <f t="shared" ca="1" si="1"/>
        <v/>
      </c>
      <c r="E17" s="4"/>
      <c r="F17" s="18" t="str">
        <f t="shared" si="2"/>
        <v/>
      </c>
      <c r="G17" s="3"/>
      <c r="H17" s="4"/>
      <c r="I17" s="14"/>
      <c r="J17" s="6"/>
      <c r="K17" s="19" t="str">
        <f t="shared" ca="1" si="3"/>
        <v/>
      </c>
      <c r="T17" s="15"/>
    </row>
    <row r="18" spans="1:20" ht="28.2" customHeight="1" x14ac:dyDescent="0.3">
      <c r="A18" s="7"/>
      <c r="B18" s="16"/>
      <c r="C18" s="4"/>
      <c r="D18" s="17" t="str">
        <f t="shared" ca="1" si="1"/>
        <v/>
      </c>
      <c r="E18" s="4"/>
      <c r="F18" s="18" t="str">
        <f t="shared" si="2"/>
        <v/>
      </c>
      <c r="G18" s="3"/>
      <c r="H18" s="4"/>
      <c r="I18" s="14"/>
      <c r="J18" s="6"/>
      <c r="K18" s="19" t="str">
        <f t="shared" ca="1" si="3"/>
        <v/>
      </c>
      <c r="T18" s="15"/>
    </row>
    <row r="19" spans="1:20" ht="28.2" customHeight="1" x14ac:dyDescent="0.3">
      <c r="A19" s="7"/>
      <c r="B19" s="16"/>
      <c r="C19" s="4"/>
      <c r="D19" s="17" t="str">
        <f t="shared" ca="1" si="1"/>
        <v/>
      </c>
      <c r="E19" s="4"/>
      <c r="F19" s="18" t="str">
        <f t="shared" si="2"/>
        <v/>
      </c>
      <c r="G19" s="3"/>
      <c r="H19" s="4"/>
      <c r="I19" s="14"/>
      <c r="J19" s="6"/>
      <c r="K19" s="19" t="str">
        <f t="shared" ca="1" si="3"/>
        <v/>
      </c>
      <c r="T19" s="15"/>
    </row>
    <row r="20" spans="1:20" ht="28.2" customHeight="1" x14ac:dyDescent="0.3">
      <c r="A20" s="7"/>
      <c r="B20" s="16"/>
      <c r="C20" s="4"/>
      <c r="D20" s="17" t="str">
        <f t="shared" ca="1" si="1"/>
        <v/>
      </c>
      <c r="E20" s="4"/>
      <c r="F20" s="18" t="str">
        <f t="shared" si="2"/>
        <v/>
      </c>
      <c r="G20" s="3"/>
      <c r="H20" s="4"/>
      <c r="I20" s="14"/>
      <c r="J20" s="6"/>
      <c r="K20" s="19" t="str">
        <f t="shared" ca="1" si="3"/>
        <v/>
      </c>
      <c r="T20" s="15"/>
    </row>
    <row r="21" spans="1:20" ht="28.2" customHeight="1" x14ac:dyDescent="0.3">
      <c r="A21" s="7"/>
      <c r="B21" s="16"/>
      <c r="C21" s="4"/>
      <c r="D21" s="17" t="str">
        <f t="shared" ca="1" si="1"/>
        <v/>
      </c>
      <c r="E21" s="4"/>
      <c r="F21" s="18" t="str">
        <f t="shared" si="2"/>
        <v/>
      </c>
      <c r="G21" s="3"/>
      <c r="H21" s="4"/>
      <c r="I21" s="14"/>
      <c r="J21" s="6"/>
      <c r="K21" s="19" t="str">
        <f t="shared" ca="1" si="3"/>
        <v/>
      </c>
      <c r="T21" s="15"/>
    </row>
    <row r="22" spans="1:20" ht="28.2" customHeight="1" x14ac:dyDescent="0.3">
      <c r="A22" s="7"/>
      <c r="B22" s="16"/>
      <c r="C22" s="4"/>
      <c r="D22" s="17" t="str">
        <f t="shared" ca="1" si="1"/>
        <v/>
      </c>
      <c r="E22" s="4"/>
      <c r="F22" s="18" t="str">
        <f t="shared" si="2"/>
        <v/>
      </c>
      <c r="G22" s="3"/>
      <c r="H22" s="4"/>
      <c r="I22" s="14"/>
      <c r="J22" s="6"/>
      <c r="K22" s="19" t="str">
        <f t="shared" ca="1" si="3"/>
        <v/>
      </c>
      <c r="T22" s="15"/>
    </row>
    <row r="23" spans="1:20" ht="28.2" customHeight="1" x14ac:dyDescent="0.3">
      <c r="A23" s="7"/>
      <c r="B23" s="16"/>
      <c r="C23" s="4"/>
      <c r="D23" s="17" t="str">
        <f t="shared" ca="1" si="1"/>
        <v/>
      </c>
      <c r="E23" s="4"/>
      <c r="F23" s="18" t="str">
        <f t="shared" si="2"/>
        <v/>
      </c>
      <c r="G23" s="3"/>
      <c r="H23" s="4"/>
      <c r="I23" s="14"/>
      <c r="J23" s="6"/>
      <c r="K23" s="19" t="str">
        <f t="shared" ca="1" si="3"/>
        <v/>
      </c>
      <c r="T23" s="15"/>
    </row>
    <row r="24" spans="1:20" ht="28.2" customHeight="1" x14ac:dyDescent="0.3">
      <c r="A24" s="7"/>
      <c r="B24" s="16"/>
      <c r="C24" s="4"/>
      <c r="D24" s="17" t="str">
        <f t="shared" ca="1" si="1"/>
        <v/>
      </c>
      <c r="E24" s="4"/>
      <c r="F24" s="18" t="str">
        <f t="shared" si="2"/>
        <v/>
      </c>
      <c r="G24" s="3"/>
      <c r="H24" s="4"/>
      <c r="I24" s="14"/>
      <c r="J24" s="6"/>
      <c r="K24" s="19" t="str">
        <f t="shared" ca="1" si="3"/>
        <v/>
      </c>
      <c r="T24" s="15"/>
    </row>
    <row r="25" spans="1:20" ht="28.2" customHeight="1" x14ac:dyDescent="0.3">
      <c r="A25" s="7"/>
      <c r="B25" s="16"/>
      <c r="C25" s="4"/>
      <c r="D25" s="17" t="str">
        <f t="shared" ca="1" si="1"/>
        <v/>
      </c>
      <c r="E25" s="4"/>
      <c r="F25" s="18" t="str">
        <f t="shared" si="2"/>
        <v/>
      </c>
      <c r="G25" s="3"/>
      <c r="H25" s="4"/>
      <c r="I25" s="14"/>
      <c r="J25" s="6"/>
      <c r="K25" s="19" t="str">
        <f t="shared" ca="1" si="3"/>
        <v/>
      </c>
      <c r="T25" s="15"/>
    </row>
    <row r="26" spans="1:20" ht="28.2" customHeight="1" x14ac:dyDescent="0.3">
      <c r="A26" s="7"/>
      <c r="B26" s="16"/>
      <c r="C26" s="4"/>
      <c r="D26" s="17" t="str">
        <f t="shared" ca="1" si="1"/>
        <v/>
      </c>
      <c r="E26" s="4"/>
      <c r="F26" s="18" t="str">
        <f t="shared" si="2"/>
        <v/>
      </c>
      <c r="G26" s="3"/>
      <c r="H26" s="4"/>
      <c r="I26" s="14"/>
      <c r="J26" s="6"/>
      <c r="K26" s="19" t="str">
        <f t="shared" ca="1" si="3"/>
        <v/>
      </c>
      <c r="T26" s="15"/>
    </row>
    <row r="27" spans="1:20" ht="28.2" customHeight="1" x14ac:dyDescent="0.3">
      <c r="A27" s="7"/>
      <c r="B27" s="16"/>
      <c r="C27" s="4"/>
      <c r="D27" s="17" t="str">
        <f t="shared" ca="1" si="1"/>
        <v/>
      </c>
      <c r="E27" s="4"/>
      <c r="F27" s="18" t="str">
        <f t="shared" si="2"/>
        <v/>
      </c>
      <c r="G27" s="3"/>
      <c r="H27" s="4"/>
      <c r="I27" s="14"/>
      <c r="J27" s="6"/>
      <c r="K27" s="19" t="str">
        <f t="shared" ca="1" si="3"/>
        <v/>
      </c>
      <c r="T27" s="15"/>
    </row>
    <row r="28" spans="1:20" ht="28.2" customHeight="1" x14ac:dyDescent="0.3">
      <c r="A28" s="7"/>
      <c r="B28" s="16"/>
      <c r="C28" s="4"/>
      <c r="D28" s="17" t="str">
        <f t="shared" ca="1" si="1"/>
        <v/>
      </c>
      <c r="E28" s="4"/>
      <c r="F28" s="18" t="str">
        <f t="shared" si="2"/>
        <v/>
      </c>
      <c r="G28" s="3"/>
      <c r="H28" s="4"/>
      <c r="I28" s="14"/>
      <c r="J28" s="6"/>
      <c r="K28" s="19" t="str">
        <f t="shared" ca="1" si="3"/>
        <v/>
      </c>
      <c r="T28" s="15"/>
    </row>
    <row r="29" spans="1:20" ht="28.2" customHeight="1" x14ac:dyDescent="0.3">
      <c r="A29" s="7"/>
      <c r="B29" s="16"/>
      <c r="C29" s="4"/>
      <c r="D29" s="17" t="str">
        <f t="shared" ca="1" si="1"/>
        <v/>
      </c>
      <c r="E29" s="4"/>
      <c r="F29" s="18" t="str">
        <f t="shared" si="2"/>
        <v/>
      </c>
      <c r="G29" s="3"/>
      <c r="H29" s="4"/>
      <c r="I29" s="14"/>
      <c r="J29" s="6"/>
      <c r="K29" s="19" t="str">
        <f t="shared" ca="1" si="3"/>
        <v/>
      </c>
      <c r="T29" s="15"/>
    </row>
    <row r="30" spans="1:20" ht="28.2" customHeight="1" x14ac:dyDescent="0.3">
      <c r="A30" s="7"/>
      <c r="B30" s="16"/>
      <c r="C30" s="4"/>
      <c r="D30" s="17" t="str">
        <f t="shared" ca="1" si="1"/>
        <v/>
      </c>
      <c r="E30" s="4"/>
      <c r="F30" s="18" t="str">
        <f t="shared" si="2"/>
        <v/>
      </c>
      <c r="G30" s="3"/>
      <c r="H30" s="4"/>
      <c r="I30" s="14"/>
      <c r="J30" s="6"/>
      <c r="K30" s="19" t="str">
        <f t="shared" ca="1" si="3"/>
        <v/>
      </c>
      <c r="T30" s="15"/>
    </row>
    <row r="31" spans="1:20" ht="28.5" customHeight="1" x14ac:dyDescent="0.3">
      <c r="A31" s="7"/>
      <c r="B31" s="16"/>
      <c r="C31" s="4"/>
      <c r="D31" s="17" t="str">
        <f t="shared" ca="1" si="1"/>
        <v/>
      </c>
      <c r="E31" s="4"/>
      <c r="F31" s="18" t="str">
        <f t="shared" si="2"/>
        <v/>
      </c>
      <c r="G31" s="3"/>
      <c r="H31" s="4"/>
      <c r="I31" s="14"/>
      <c r="J31" s="6"/>
      <c r="K31" s="19" t="str">
        <f t="shared" ca="1" si="3"/>
        <v/>
      </c>
      <c r="T31" s="15"/>
    </row>
    <row r="32" spans="1:20" ht="28.5" customHeight="1" x14ac:dyDescent="0.3">
      <c r="A32" s="7"/>
      <c r="B32" s="16"/>
      <c r="C32" s="4"/>
      <c r="D32" s="17" t="str">
        <f t="shared" ca="1" si="1"/>
        <v/>
      </c>
      <c r="E32" s="4"/>
      <c r="F32" s="18" t="str">
        <f t="shared" si="2"/>
        <v/>
      </c>
      <c r="G32" s="3"/>
      <c r="H32" s="4"/>
      <c r="I32" s="14"/>
      <c r="J32" s="6"/>
      <c r="K32" s="19" t="str">
        <f t="shared" ca="1" si="3"/>
        <v/>
      </c>
      <c r="T32" s="15"/>
    </row>
    <row r="33" spans="1:42" ht="28.5" customHeight="1" x14ac:dyDescent="0.3">
      <c r="A33" s="7"/>
      <c r="B33" s="16"/>
      <c r="C33" s="4"/>
      <c r="D33" s="17" t="str">
        <f t="shared" ca="1" si="1"/>
        <v/>
      </c>
      <c r="E33" s="4"/>
      <c r="F33" s="18" t="str">
        <f t="shared" si="2"/>
        <v/>
      </c>
      <c r="G33" s="3"/>
      <c r="H33" s="4"/>
      <c r="I33" s="14"/>
      <c r="J33" s="6"/>
      <c r="K33" s="19" t="str">
        <f t="shared" ca="1" si="3"/>
        <v/>
      </c>
      <c r="T33" s="15"/>
    </row>
    <row r="34" spans="1:42" ht="28.5" customHeight="1" x14ac:dyDescent="0.3">
      <c r="A34" s="7"/>
      <c r="B34" s="16"/>
      <c r="C34" s="4"/>
      <c r="D34" s="17" t="str">
        <f t="shared" ca="1" si="1"/>
        <v/>
      </c>
      <c r="E34" s="4"/>
      <c r="F34" s="18" t="str">
        <f t="shared" si="2"/>
        <v/>
      </c>
      <c r="G34" s="3"/>
      <c r="H34" s="4"/>
      <c r="I34" s="14"/>
      <c r="J34" s="6"/>
      <c r="K34" s="19" t="str">
        <f t="shared" ca="1" si="3"/>
        <v/>
      </c>
      <c r="T34" s="15"/>
    </row>
    <row r="35" spans="1:42" ht="28.5" customHeight="1" x14ac:dyDescent="0.3">
      <c r="A35" s="7"/>
      <c r="B35" s="16"/>
      <c r="C35" s="4"/>
      <c r="D35" s="17" t="str">
        <f t="shared" ca="1" si="1"/>
        <v/>
      </c>
      <c r="E35" s="4"/>
      <c r="F35" s="18" t="str">
        <f t="shared" si="2"/>
        <v/>
      </c>
      <c r="G35" s="3"/>
      <c r="H35" s="4"/>
      <c r="I35" s="14"/>
      <c r="J35" s="6"/>
      <c r="K35" s="19" t="str">
        <f t="shared" ca="1" si="3"/>
        <v/>
      </c>
      <c r="T35" s="15"/>
    </row>
    <row r="36" spans="1:42" ht="28.5" customHeight="1" x14ac:dyDescent="0.3">
      <c r="A36" s="7"/>
      <c r="B36" s="16"/>
      <c r="C36" s="4"/>
      <c r="D36" s="17" t="str">
        <f t="shared" ca="1" si="1"/>
        <v/>
      </c>
      <c r="E36" s="4"/>
      <c r="F36" s="18" t="str">
        <f t="shared" si="2"/>
        <v/>
      </c>
      <c r="G36" s="3"/>
      <c r="H36" s="4"/>
      <c r="I36" s="14"/>
      <c r="J36" s="6"/>
      <c r="K36" s="19" t="str">
        <f t="shared" ca="1" si="3"/>
        <v/>
      </c>
      <c r="T36" s="15"/>
    </row>
    <row r="37" spans="1:42" ht="28.5" customHeight="1" x14ac:dyDescent="0.3">
      <c r="A37" s="7"/>
      <c r="B37" s="16"/>
      <c r="C37" s="4"/>
      <c r="D37" s="17" t="str">
        <f t="shared" ca="1" si="1"/>
        <v/>
      </c>
      <c r="E37" s="4"/>
      <c r="F37" s="18" t="str">
        <f t="shared" si="2"/>
        <v/>
      </c>
      <c r="G37" s="3"/>
      <c r="H37" s="4"/>
      <c r="I37" s="14"/>
      <c r="J37" s="6"/>
      <c r="K37" s="19" t="str">
        <f t="shared" ca="1" si="3"/>
        <v/>
      </c>
      <c r="T37" s="15"/>
    </row>
    <row r="38" spans="1:42" ht="28.5" customHeight="1" x14ac:dyDescent="0.3">
      <c r="A38" s="7"/>
      <c r="B38" s="16"/>
      <c r="C38" s="4"/>
      <c r="D38" s="17" t="str">
        <f t="shared" ca="1" si="1"/>
        <v/>
      </c>
      <c r="E38" s="4"/>
      <c r="F38" s="18" t="str">
        <f t="shared" si="2"/>
        <v/>
      </c>
      <c r="G38" s="3"/>
      <c r="H38" s="4"/>
      <c r="I38" s="14"/>
      <c r="J38" s="6"/>
      <c r="K38" s="19" t="str">
        <f t="shared" ca="1" si="3"/>
        <v/>
      </c>
      <c r="T38" s="15"/>
    </row>
    <row r="39" spans="1:42" ht="28.5" customHeight="1" x14ac:dyDescent="0.3">
      <c r="A39" s="7"/>
      <c r="B39" s="16"/>
      <c r="C39" s="4"/>
      <c r="D39" s="17" t="str">
        <f t="shared" ca="1" si="1"/>
        <v/>
      </c>
      <c r="E39" s="4"/>
      <c r="F39" s="18" t="str">
        <f t="shared" si="2"/>
        <v/>
      </c>
      <c r="G39" s="3"/>
      <c r="H39" s="4"/>
      <c r="I39" s="14"/>
      <c r="J39" s="6"/>
      <c r="K39" s="19" t="str">
        <f t="shared" ca="1" si="3"/>
        <v/>
      </c>
      <c r="T39" s="15"/>
    </row>
    <row r="40" spans="1:42" ht="28.5" customHeight="1" x14ac:dyDescent="0.3">
      <c r="A40" s="7"/>
      <c r="B40" s="16"/>
      <c r="C40" s="4"/>
      <c r="D40" s="17" t="str">
        <f t="shared" ca="1" si="1"/>
        <v/>
      </c>
      <c r="E40" s="4"/>
      <c r="F40" s="18" t="str">
        <f t="shared" si="2"/>
        <v/>
      </c>
      <c r="G40" s="3"/>
      <c r="H40" s="4"/>
      <c r="I40" s="14"/>
      <c r="J40" s="6"/>
      <c r="K40" s="19" t="str">
        <f t="shared" ca="1" si="3"/>
        <v/>
      </c>
      <c r="T40" s="15"/>
    </row>
    <row r="41" spans="1:42" s="13" customFormat="1" ht="13.8" hidden="1" customHeight="1" x14ac:dyDescent="0.25">
      <c r="A41" s="16" t="str">
        <f>IF($L41=0,"",VLOOKUP("zzz",$A3:K40,1))</f>
        <v>Tâche</v>
      </c>
      <c r="B41" s="20"/>
      <c r="C41" s="20" t="str">
        <f>IF($L41=0,"",VLOOKUP("zzz",$A3:K40,3))</f>
        <v>WWWW</v>
      </c>
      <c r="D41" s="21">
        <f ca="1">IF($L41=0,"",VLOOKUP("zzz",$A3:K40,4))</f>
        <v>44014.408551157409</v>
      </c>
      <c r="E41" s="20" t="str">
        <f>IF($L41=0,"",VLOOKUP("zzz",$A3:K40,5))</f>
        <v>EL</v>
      </c>
      <c r="F41" s="20"/>
      <c r="G41" s="21">
        <f>IF($L41=0,"",VLOOKUP("zzz",$A3:K40,7))</f>
        <v>44032</v>
      </c>
      <c r="H41" s="20" t="str">
        <f>IF($L41=0,"",VLOOKUP("zzz",$A3:K40,8))</f>
        <v>VVVVVV</v>
      </c>
      <c r="I41" s="22">
        <f>IF($L41=0,"",VLOOKUP("zzz",$A3:K40,9))</f>
        <v>0</v>
      </c>
      <c r="J41" s="23">
        <f>IF($L41=0,"",VLOOKUP("zzz",$A3:K40,10))</f>
        <v>0</v>
      </c>
      <c r="K41" s="24" t="str">
        <f ca="1">IF($L41=0,"",VLOOKUP("zzz",$A3:K40,11))</f>
        <v/>
      </c>
      <c r="L41" s="16">
        <f>IF(COUNTA(A3:A40)=0,0,1)</f>
        <v>1</v>
      </c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</row>
  </sheetData>
  <mergeCells count="2">
    <mergeCell ref="J2:K2"/>
    <mergeCell ref="A1:K1"/>
  </mergeCells>
  <conditionalFormatting sqref="A3:C3 E3:K3">
    <cfRule type="expression" priority="16" stopIfTrue="1">
      <formula>$A3=""</formula>
    </cfRule>
    <cfRule type="expression" dxfId="16" priority="20" stopIfTrue="1">
      <formula>$J3&lt;&gt;""</formula>
    </cfRule>
  </conditionalFormatting>
  <conditionalFormatting sqref="A3:C3 E3:K3">
    <cfRule type="expression" dxfId="15" priority="21">
      <formula>$A3="Tâche"</formula>
    </cfRule>
  </conditionalFormatting>
  <conditionalFormatting sqref="G3 J3:K3">
    <cfRule type="expression" dxfId="14" priority="19" stopIfTrue="1">
      <formula>$A3&lt;&gt;"Tâche"</formula>
    </cfRule>
  </conditionalFormatting>
  <conditionalFormatting sqref="F3">
    <cfRule type="expression" dxfId="13" priority="18" stopIfTrue="1">
      <formula>$A3&lt;&gt;"Tâche"</formula>
    </cfRule>
  </conditionalFormatting>
  <conditionalFormatting sqref="I3">
    <cfRule type="expression" dxfId="12" priority="17" stopIfTrue="1">
      <formula>$A3&lt;&gt;"Tâche"</formula>
    </cfRule>
  </conditionalFormatting>
  <conditionalFormatting sqref="D3">
    <cfRule type="expression" priority="10" stopIfTrue="1">
      <formula>$A3=""</formula>
    </cfRule>
    <cfRule type="expression" dxfId="11" priority="14" stopIfTrue="1">
      <formula>$J3&lt;&gt;""</formula>
    </cfRule>
  </conditionalFormatting>
  <conditionalFormatting sqref="D3">
    <cfRule type="expression" dxfId="10" priority="15">
      <formula>$A3="Tâche"</formula>
    </cfRule>
  </conditionalFormatting>
  <conditionalFormatting sqref="A4:C40 E4:K40">
    <cfRule type="expression" priority="4" stopIfTrue="1">
      <formula>$A4=""</formula>
    </cfRule>
    <cfRule type="expression" dxfId="6" priority="8" stopIfTrue="1">
      <formula>$J4&lt;&gt;""</formula>
    </cfRule>
  </conditionalFormatting>
  <conditionalFormatting sqref="A4:C40 E4:K40">
    <cfRule type="expression" dxfId="5" priority="9">
      <formula>$A4="Tâche"</formula>
    </cfRule>
  </conditionalFormatting>
  <conditionalFormatting sqref="G4:G40 J4:K40">
    <cfRule type="expression" dxfId="4" priority="7" stopIfTrue="1">
      <formula>$A4&lt;&gt;"Tâche"</formula>
    </cfRule>
  </conditionalFormatting>
  <conditionalFormatting sqref="F4:F40">
    <cfRule type="expression" dxfId="3" priority="6" stopIfTrue="1">
      <formula>$A4&lt;&gt;"Tâche"</formula>
    </cfRule>
  </conditionalFormatting>
  <conditionalFormatting sqref="I4:I40">
    <cfRule type="expression" dxfId="2" priority="5" stopIfTrue="1">
      <formula>$A4&lt;&gt;"Tâche"</formula>
    </cfRule>
  </conditionalFormatting>
  <conditionalFormatting sqref="D4:D40">
    <cfRule type="expression" priority="1" stopIfTrue="1">
      <formula>$A4=""</formula>
    </cfRule>
    <cfRule type="expression" dxfId="1" priority="2" stopIfTrue="1">
      <formula>$J4&lt;&gt;""</formula>
    </cfRule>
  </conditionalFormatting>
  <conditionalFormatting sqref="D4:D40">
    <cfRule type="expression" dxfId="0" priority="3">
      <formula>$A4="Tâche"</formula>
    </cfRule>
  </conditionalFormatting>
  <dataValidations count="2">
    <dataValidation type="list" allowBlank="1" showInputMessage="1" showErrorMessage="1" sqref="A3:A40" xr:uid="{A5B28C22-E286-4D8E-A08A-A5D6A847550F}">
      <formula1>$L$2:$L$4</formula1>
    </dataValidation>
    <dataValidation type="list" allowBlank="1" showInputMessage="1" showErrorMessage="1" sqref="E3:E40" xr:uid="{3A8C00D0-CCD3-412A-8E91-06E542D058DE}">
      <formula1>$L$7:$L$9</formula1>
    </dataValidation>
  </dataValidations>
  <hyperlinks>
    <hyperlink ref="M7" r:id="rId1" xr:uid="{BAA7CA4E-EE53-4717-A495-2653BBE93D99}"/>
    <hyperlink ref="M8" r:id="rId2" xr:uid="{4F368A2B-439F-4F89-A5AC-CE54109B2D09}"/>
    <hyperlink ref="M9" r:id="rId3" xr:uid="{A5870757-FBE4-4155-8DC9-56E45DF4330B}"/>
  </hyperlinks>
  <pageMargins left="0.39370078740157483" right="0.39370078740157483" top="0.86614173228346458" bottom="0.70866141732283472" header="0" footer="0"/>
  <pageSetup paperSize="9" scale="32" fitToHeight="0" orientation="portrait" useFirstPageNumber="1" r:id="rId4"/>
  <headerFooter differentFirst="1">
    <oddHeader>&amp;C&amp;G&amp;R
&amp;P/&amp;N</oddHeader>
    <oddFooter xml:space="preserve">&amp;C
</oddFooter>
    <firstHeader>&amp;L
&amp;D&amp;C&amp;G&amp;R
&amp;P/&amp;N</firstHeader>
    <firstFooter>&amp;C&amp;G</firstFooter>
  </headerFooter>
  <drawing r:id="rId5"/>
  <legacyDrawing r:id="rId6"/>
  <legacyDrawingHF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9" r:id="rId8" name="Button 3">
              <controlPr defaultSize="0" print="0" autoFill="0" autoPict="0" macro="[0]!Tache">
                <anchor moveWithCells="1" sizeWithCells="1">
                  <from>
                    <xdr:col>8</xdr:col>
                    <xdr:colOff>137160</xdr:colOff>
                    <xdr:row>0</xdr:row>
                    <xdr:rowOff>68580</xdr:rowOff>
                  </from>
                  <to>
                    <xdr:col>10</xdr:col>
                    <xdr:colOff>914400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Castel</dc:creator>
  <cp:lastModifiedBy>Charles Castel</cp:lastModifiedBy>
  <cp:revision>285</cp:revision>
  <cp:lastPrinted>2019-10-10T13:21:19Z</cp:lastPrinted>
  <dcterms:created xsi:type="dcterms:W3CDTF">2013-07-02T09:26:11Z</dcterms:created>
  <dcterms:modified xsi:type="dcterms:W3CDTF">2020-07-03T06:34:39Z</dcterms:modified>
  <dc:language>fr-FR</dc:language>
</cp:coreProperties>
</file>