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filterPrivacy="1" codeName="ThisWorkbook"/>
  <xr:revisionPtr revIDLastSave="0" documentId="13_ncr:1_{426DE6A0-4C68-4A8F-A4BA-8A1288B3F7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nalyse" sheetId="1" r:id="rId1"/>
    <sheet name="Charge Par Article" sheetId="2" r:id="rId2"/>
    <sheet name="Besoin macro" sheetId="3" r:id="rId3"/>
    <sheet name="macro marche" sheetId="4" r:id="rId4"/>
  </sheets>
  <definedNames>
    <definedName name="_xlnm._FilterDatabase" localSheetId="0" hidden="1">Analyse!$A$2:$H$75</definedName>
    <definedName name="_xlnm._FilterDatabase" localSheetId="1" hidden="1">'Charge Par Article'!$A$2:$F$23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5" i="1" l="1"/>
  <c r="G61" i="1"/>
  <c r="G69" i="1"/>
  <c r="G62" i="1"/>
  <c r="G60" i="1"/>
  <c r="G58" i="1"/>
  <c r="G63" i="1"/>
  <c r="G71" i="1"/>
  <c r="G56" i="1"/>
  <c r="G57" i="1"/>
  <c r="G73" i="1"/>
  <c r="G67" i="1"/>
  <c r="G59" i="1"/>
  <c r="G75" i="1"/>
  <c r="G64" i="1"/>
  <c r="G66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72" i="1" l="1"/>
  <c r="G54" i="1" l="1"/>
  <c r="G68" i="1"/>
  <c r="G55" i="1"/>
  <c r="G70" i="1"/>
  <c r="G74" i="1"/>
</calcChain>
</file>

<file path=xl/sharedStrings.xml><?xml version="1.0" encoding="utf-8"?>
<sst xmlns="http://schemas.openxmlformats.org/spreadsheetml/2006/main" count="185" uniqueCount="142">
  <si>
    <t>P877000A^</t>
  </si>
  <si>
    <t>COAX 50 OHMS EN4604-007 WN</t>
  </si>
  <si>
    <t>ESCC 3901.019.03 AWG26 - Blanc</t>
  </si>
  <si>
    <t>NP7824</t>
  </si>
  <si>
    <t>MARV12SC07</t>
  </si>
  <si>
    <t>B</t>
  </si>
  <si>
    <t>NICKELAGE SUR MARU</t>
  </si>
  <si>
    <t>attente verification filetage au labo axolean</t>
  </si>
  <si>
    <t>R52656</t>
  </si>
  <si>
    <t>P542133A^J</t>
  </si>
  <si>
    <t>Att réponse de Leatitia.B, couleur non conforme ESA</t>
  </si>
  <si>
    <t>boitier metal nickelé 51 pts femelle pcb PM 44812A^</t>
  </si>
  <si>
    <t>ET 2219 BLANC</t>
  </si>
  <si>
    <t>G1087</t>
  </si>
  <si>
    <t>P840563C^</t>
  </si>
  <si>
    <t>Coax AXOWAVE S25SP</t>
  </si>
  <si>
    <t>mesure labo hyper</t>
  </si>
  <si>
    <t>ID3588</t>
  </si>
  <si>
    <t>P881011A^</t>
  </si>
  <si>
    <t>Coax type U36MR LOW TEMPERATURE (3.5U LOW TEMPERATURE)</t>
  </si>
  <si>
    <t xml:space="preserve">ROS ATTENUATION  ZT ... </t>
  </si>
  <si>
    <t>CT2776</t>
  </si>
  <si>
    <t>P518805A^</t>
  </si>
  <si>
    <t>AXL1 M 1619 AS 1</t>
  </si>
  <si>
    <t>CHART 4 FAIT PAR LES ESSAI S</t>
  </si>
  <si>
    <t>CT2777</t>
  </si>
  <si>
    <t>P515088A^</t>
  </si>
  <si>
    <t>AXL1 M 2019 AS 1</t>
  </si>
  <si>
    <t>CHART4 FAIT PAR LES ESSAIS S</t>
  </si>
  <si>
    <t>NP7514</t>
  </si>
  <si>
    <t>MMCAD26S12PDC</t>
  </si>
  <si>
    <t>Remis en prod - NC produit</t>
  </si>
  <si>
    <t>MC14257</t>
  </si>
  <si>
    <t>SPC4401C1</t>
  </si>
  <si>
    <t>SPC 44 / 01 X0.050 C1  RECUIT</t>
  </si>
  <si>
    <t>vu avec JUM essais + rapport ESSP</t>
  </si>
  <si>
    <t>MC14258</t>
  </si>
  <si>
    <t>SPC2619C1CONC</t>
  </si>
  <si>
    <t>SPC 26/19 X 0.102 C1 CONC</t>
  </si>
  <si>
    <t>vu avec JUM attente essais + rapport ESSP</t>
  </si>
  <si>
    <t>R52320</t>
  </si>
  <si>
    <t>nc retrait - essais etuve n2</t>
  </si>
  <si>
    <t>R52321</t>
  </si>
  <si>
    <t>P573852A^</t>
  </si>
  <si>
    <t>Paire a-PTFE 2707 Ha STP 2 - 100 Ohms</t>
  </si>
  <si>
    <t>B49855</t>
  </si>
  <si>
    <t>Att info/dérog qualité</t>
  </si>
  <si>
    <t>B49931</t>
  </si>
  <si>
    <t>P848896A^A/G</t>
  </si>
  <si>
    <t>ESCC 3902.002.05 AWG20 coax 50ohms Naturel/Vert</t>
  </si>
  <si>
    <t>LAT 1 - ESSP</t>
  </si>
  <si>
    <t>P77630</t>
  </si>
  <si>
    <t>ET2219^B</t>
  </si>
  <si>
    <t xml:space="preserve">fai de demandeé sur etape suivante </t>
  </si>
  <si>
    <t>Lot</t>
  </si>
  <si>
    <t>Article</t>
  </si>
  <si>
    <t>Etat Op.</t>
  </si>
  <si>
    <t>Référence gamme</t>
  </si>
  <si>
    <t>Commentaire</t>
  </si>
  <si>
    <t>Date réception</t>
  </si>
  <si>
    <t>G1090</t>
  </si>
  <si>
    <t>P844059A^</t>
  </si>
  <si>
    <t>Coax 8M gainé Poliax</t>
  </si>
  <si>
    <t>nb jour labo</t>
  </si>
  <si>
    <t>29/08/2023</t>
  </si>
  <si>
    <t>commentaire réunion</t>
  </si>
  <si>
    <t>LAB</t>
  </si>
  <si>
    <t>Labo HYPER  mesures atténuation</t>
  </si>
  <si>
    <t>Macro</t>
  </si>
  <si>
    <t>compare la colonne A feuille charge par article par rapport à la colonne A de la feuille Analyse</t>
  </si>
  <si>
    <t>Feuille Analyse compare les valeurs de la colonne A par rapport à la colonne A de la feuille charge par article</t>
  </si>
  <si>
    <t>Etape 1</t>
  </si>
  <si>
    <t>Etape 2</t>
  </si>
  <si>
    <t>si le numéro est présent il efface la ligne de l'onglet charge par article</t>
  </si>
  <si>
    <t>si le numéro n'est pas présent il faut alors coller les infos des colonnas A a F vers l'onglet analyse =&gt; à la suite des autres</t>
  </si>
  <si>
    <t>Le but de la macro est de mettre à jour la liste de l'onglet Analyse : ajout des nouveaux lots et suppression des lots qui n'existe plus.</t>
  </si>
  <si>
    <t>J'ai déjà une 1ere macro qui simplifie l'onglet charge par article.</t>
  </si>
  <si>
    <t>P818021A^</t>
  </si>
  <si>
    <t>Coax AXOWAVE U42MP (4U CuBe Gaine PFA)</t>
  </si>
  <si>
    <t>NP7829</t>
  </si>
  <si>
    <t>MAD915PK1410582A</t>
  </si>
  <si>
    <t>boitier metal nickelé</t>
  </si>
  <si>
    <t>Cable composite 6 éléments</t>
  </si>
  <si>
    <t>Pair A-PTFE 2707 Ma 2 (P544568) bleu/orange</t>
  </si>
  <si>
    <t>ID3586</t>
  </si>
  <si>
    <t>mesures labo HYPER</t>
  </si>
  <si>
    <t>X27096</t>
  </si>
  <si>
    <t>P504890B^</t>
  </si>
  <si>
    <t>R52250</t>
  </si>
  <si>
    <t>P581709A^A</t>
  </si>
  <si>
    <t>Fil type UHT3401 CuNu naturel</t>
  </si>
  <si>
    <t>R52339</t>
  </si>
  <si>
    <t>P883040A^</t>
  </si>
  <si>
    <t>CE 1x0.7 SPC HISTK</t>
  </si>
  <si>
    <t>P544568A^V1</t>
  </si>
  <si>
    <t>T33433</t>
  </si>
  <si>
    <t>Remis en prod - Etiquette</t>
  </si>
  <si>
    <t>X27279</t>
  </si>
  <si>
    <t>P584593A^</t>
  </si>
  <si>
    <t>ZL2807 ER 26</t>
  </si>
  <si>
    <t>si le numéro est toujours présent alors efface  la ligne de l'onglet charge par article</t>
  </si>
  <si>
    <r>
      <t xml:space="preserve">si le numéro n'est plus présent alors il efface </t>
    </r>
    <r>
      <rPr>
        <b/>
        <sz val="11"/>
        <color theme="1"/>
        <rFont val="Calibri"/>
        <family val="2"/>
        <scheme val="minor"/>
      </rPr>
      <t xml:space="preserve">les données colonne A à F et colonne H </t>
    </r>
    <r>
      <rPr>
        <sz val="11"/>
        <color theme="1"/>
        <rFont val="Calibri"/>
        <family val="2"/>
        <scheme val="minor"/>
      </rPr>
      <t>de la  ligne de l'onglet analyse</t>
    </r>
  </si>
  <si>
    <t>pb Fischer</t>
  </si>
  <si>
    <t>mesures hyper</t>
  </si>
  <si>
    <t>Attente RPA</t>
  </si>
  <si>
    <t>D</t>
  </si>
  <si>
    <t>R</t>
  </si>
  <si>
    <t>P</t>
  </si>
  <si>
    <t>N</t>
  </si>
  <si>
    <t>I</t>
  </si>
  <si>
    <t>simplicharge</t>
  </si>
  <si>
    <t>verifie</t>
  </si>
  <si>
    <t>verifie2</t>
  </si>
  <si>
    <t>tri</t>
  </si>
  <si>
    <t>Sub simplicharge()</t>
  </si>
  <si>
    <t>Sub verifie()</t>
  </si>
  <si>
    <t>Sub verifie2()</t>
  </si>
  <si>
    <t>Sub tri()</t>
  </si>
  <si>
    <t>ordre maco</t>
  </si>
  <si>
    <t>A</t>
  </si>
  <si>
    <t>F</t>
  </si>
  <si>
    <t>C</t>
  </si>
  <si>
    <t>E</t>
  </si>
  <si>
    <t>G</t>
  </si>
  <si>
    <t>H</t>
  </si>
  <si>
    <t>J</t>
  </si>
  <si>
    <t>K</t>
  </si>
  <si>
    <t>L</t>
  </si>
  <si>
    <t>M</t>
  </si>
  <si>
    <t>S</t>
  </si>
  <si>
    <t>T</t>
  </si>
  <si>
    <t>O</t>
  </si>
  <si>
    <t>Q</t>
  </si>
  <si>
    <t>U</t>
  </si>
  <si>
    <t>V</t>
  </si>
  <si>
    <t>sub trimax</t>
  </si>
  <si>
    <t>M145</t>
  </si>
  <si>
    <t>M28574</t>
  </si>
  <si>
    <t>M47841</t>
  </si>
  <si>
    <t>M99999</t>
  </si>
  <si>
    <t>Copier les valeurs de charge par article colonne A a F vers Analyse à  la 1ere ligne vide.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</si>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</sst>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2"/>
      <name val="Calibri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2" borderId="0" xfId="1" applyFill="1"/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3" borderId="0" xfId="0" applyFill="1"/>
    <xf numFmtId="0" fontId="5" fillId="0" borderId="1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0" xfId="0" applyFill="1" applyAlignment="1">
      <alignment horizontal="center"/>
    </xf>
    <xf numFmtId="0" fontId="2" fillId="0" borderId="3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4" borderId="0" xfId="0" applyFill="1"/>
    <xf numFmtId="0" fontId="6" fillId="5" borderId="0" xfId="0" applyFont="1" applyFill="1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314325</xdr:colOff>
      <xdr:row>1</xdr:row>
      <xdr:rowOff>28575</xdr:rowOff>
    </xdr:from>
    <xdr:to>
      <xdr:col>12</xdr:col>
      <xdr:colOff>496361</xdr:colOff>
      <xdr:row>53</xdr:row>
      <xdr:rowOff>139700</xdr:rowOff>
    </xdr:to>
    <xdr:sp macro="[0]!cumul" textlink="">
      <xdr:nvSpPr>
        <xdr:cNvPr id="4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3811250" y="219075"/>
          <a:ext cx="2010836" cy="3016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Mise à jour retards</a:t>
          </a:r>
        </a:p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H76"/>
  <sheetViews>
    <sheetView tabSelected="1" workbookViewId="0">
      <selection activeCell="J62" sqref="J62"/>
    </sheetView>
  </sheetViews>
  <sheetFormatPr baseColWidth="10" defaultColWidth="9.140625" defaultRowHeight="15" x14ac:dyDescent="0.25"/>
  <cols>
    <col min="1" max="1" width="8.85546875" style="10" bestFit="1" customWidth="1"/>
    <col min="2" max="2" width="16.85546875" style="10" bestFit="1" customWidth="1"/>
    <col min="3" max="3" width="9.140625" style="10"/>
    <col min="4" max="4" width="58.7109375" style="10" bestFit="1" customWidth="1"/>
    <col min="5" max="5" width="48.140625" style="10" bestFit="1" customWidth="1"/>
    <col min="6" max="6" width="14.140625" style="10" bestFit="1" customWidth="1"/>
    <col min="7" max="7" width="12.7109375" style="10" customWidth="1"/>
    <col min="8" max="8" width="24.7109375" style="10" customWidth="1"/>
  </cols>
  <sheetData>
    <row r="1" spans="1:8" x14ac:dyDescent="0.25">
      <c r="A1" s="2" t="s">
        <v>64</v>
      </c>
    </row>
    <row r="2" spans="1:8" x14ac:dyDescent="0.25">
      <c r="A2" s="13" t="s">
        <v>54</v>
      </c>
      <c r="B2" s="13" t="s">
        <v>55</v>
      </c>
      <c r="C2" s="13" t="s">
        <v>56</v>
      </c>
      <c r="D2" s="13" t="s">
        <v>57</v>
      </c>
      <c r="E2" s="13" t="s">
        <v>58</v>
      </c>
      <c r="F2" s="13" t="s">
        <v>59</v>
      </c>
      <c r="G2" s="5" t="s">
        <v>63</v>
      </c>
      <c r="H2" s="6" t="s">
        <v>65</v>
      </c>
    </row>
    <row r="3" spans="1:8" hidden="1" x14ac:dyDescent="0.25">
      <c r="A3" s="11"/>
      <c r="B3" s="11"/>
      <c r="C3" s="11"/>
      <c r="D3" s="11"/>
      <c r="E3" s="11"/>
      <c r="F3" s="11"/>
      <c r="G3" s="11" t="str">
        <f t="shared" ref="G3:G34" ca="1" si="0">IF(ISBLANK(F3),"",(DATEDIF(F3,TODAY(),"d")))</f>
        <v/>
      </c>
    </row>
    <row r="4" spans="1:8" hidden="1" x14ac:dyDescent="0.25">
      <c r="A4" s="11"/>
      <c r="B4" s="11"/>
      <c r="C4" s="11"/>
      <c r="D4" s="11"/>
      <c r="E4" s="11"/>
      <c r="F4" s="11"/>
      <c r="G4" s="11" t="str">
        <f t="shared" ca="1" si="0"/>
        <v/>
      </c>
    </row>
    <row r="5" spans="1:8" hidden="1" x14ac:dyDescent="0.25">
      <c r="A5" s="11"/>
      <c r="B5" s="11"/>
      <c r="C5" s="11"/>
      <c r="D5" s="11"/>
      <c r="E5" s="11"/>
      <c r="F5" s="11"/>
      <c r="G5" s="11" t="str">
        <f t="shared" ca="1" si="0"/>
        <v/>
      </c>
    </row>
    <row r="6" spans="1:8" hidden="1" x14ac:dyDescent="0.25">
      <c r="A6" s="11"/>
      <c r="B6" s="11"/>
      <c r="C6" s="11"/>
      <c r="D6" s="11"/>
      <c r="E6" s="11"/>
      <c r="F6" s="11"/>
      <c r="G6" s="11" t="str">
        <f t="shared" ca="1" si="0"/>
        <v/>
      </c>
    </row>
    <row r="7" spans="1:8" s="4" customFormat="1" hidden="1" x14ac:dyDescent="0.25">
      <c r="A7" s="11"/>
      <c r="B7" s="11"/>
      <c r="C7" s="11"/>
      <c r="D7" s="11"/>
      <c r="E7" s="11"/>
      <c r="F7" s="11"/>
      <c r="G7" s="11" t="str">
        <f t="shared" ca="1" si="0"/>
        <v/>
      </c>
      <c r="H7" s="10"/>
    </row>
    <row r="8" spans="1:8" s="4" customFormat="1" hidden="1" x14ac:dyDescent="0.25">
      <c r="A8" s="11"/>
      <c r="B8" s="11"/>
      <c r="C8" s="11"/>
      <c r="D8" s="11"/>
      <c r="E8" s="11"/>
      <c r="F8" s="11"/>
      <c r="G8" s="11" t="str">
        <f t="shared" ca="1" si="0"/>
        <v/>
      </c>
      <c r="H8" s="10"/>
    </row>
    <row r="9" spans="1:8" s="4" customFormat="1" hidden="1" x14ac:dyDescent="0.25">
      <c r="A9" s="11"/>
      <c r="B9" s="11"/>
      <c r="C9" s="11"/>
      <c r="D9" s="11"/>
      <c r="E9" s="11"/>
      <c r="F9" s="11"/>
      <c r="G9" s="11" t="str">
        <f t="shared" ca="1" si="0"/>
        <v/>
      </c>
      <c r="H9" s="10"/>
    </row>
    <row r="10" spans="1:8" s="4" customFormat="1" hidden="1" x14ac:dyDescent="0.25">
      <c r="A10" s="11"/>
      <c r="B10" s="11"/>
      <c r="C10" s="11"/>
      <c r="D10" s="11"/>
      <c r="E10" s="11"/>
      <c r="F10" s="11"/>
      <c r="G10" s="11" t="str">
        <f t="shared" ca="1" si="0"/>
        <v/>
      </c>
      <c r="H10" s="10"/>
    </row>
    <row r="11" spans="1:8" s="4" customFormat="1" hidden="1" x14ac:dyDescent="0.25">
      <c r="A11" s="11"/>
      <c r="B11" s="11"/>
      <c r="C11" s="11"/>
      <c r="D11" s="11"/>
      <c r="E11" s="11"/>
      <c r="F11" s="11"/>
      <c r="G11" s="11" t="str">
        <f t="shared" ca="1" si="0"/>
        <v/>
      </c>
      <c r="H11" s="10"/>
    </row>
    <row r="12" spans="1:8" s="4" customFormat="1" hidden="1" x14ac:dyDescent="0.25">
      <c r="A12" s="11"/>
      <c r="B12" s="11"/>
      <c r="C12" s="11"/>
      <c r="D12" s="11"/>
      <c r="E12" s="11"/>
      <c r="F12" s="11"/>
      <c r="G12" s="11" t="str">
        <f t="shared" ca="1" si="0"/>
        <v/>
      </c>
      <c r="H12" s="10"/>
    </row>
    <row r="13" spans="1:8" s="4" customFormat="1" hidden="1" x14ac:dyDescent="0.25">
      <c r="A13" s="11"/>
      <c r="B13" s="11"/>
      <c r="C13" s="11"/>
      <c r="D13" s="11"/>
      <c r="E13" s="11"/>
      <c r="F13" s="11"/>
      <c r="G13" s="11" t="str">
        <f t="shared" ca="1" si="0"/>
        <v/>
      </c>
      <c r="H13" s="10"/>
    </row>
    <row r="14" spans="1:8" s="4" customFormat="1" hidden="1" x14ac:dyDescent="0.25">
      <c r="A14" s="11"/>
      <c r="B14" s="11"/>
      <c r="C14" s="11"/>
      <c r="D14" s="11"/>
      <c r="E14" s="11"/>
      <c r="F14" s="11"/>
      <c r="G14" s="11" t="str">
        <f t="shared" ca="1" si="0"/>
        <v/>
      </c>
      <c r="H14" s="10"/>
    </row>
    <row r="15" spans="1:8" s="4" customFormat="1" hidden="1" x14ac:dyDescent="0.25">
      <c r="A15" s="11"/>
      <c r="B15" s="11"/>
      <c r="C15" s="11"/>
      <c r="D15" s="11"/>
      <c r="E15" s="11"/>
      <c r="F15" s="11"/>
      <c r="G15" s="11" t="str">
        <f t="shared" ca="1" si="0"/>
        <v/>
      </c>
      <c r="H15" s="10"/>
    </row>
    <row r="16" spans="1:8" s="4" customFormat="1" hidden="1" x14ac:dyDescent="0.25">
      <c r="A16" s="11"/>
      <c r="B16" s="11"/>
      <c r="C16" s="11"/>
      <c r="D16" s="11"/>
      <c r="E16" s="11"/>
      <c r="F16" s="11"/>
      <c r="G16" s="11" t="str">
        <f t="shared" ca="1" si="0"/>
        <v/>
      </c>
      <c r="H16" s="10"/>
    </row>
    <row r="17" spans="1:8" s="4" customFormat="1" hidden="1" x14ac:dyDescent="0.25">
      <c r="A17" s="11"/>
      <c r="B17" s="11"/>
      <c r="C17" s="11"/>
      <c r="D17" s="11"/>
      <c r="E17" s="11"/>
      <c r="F17" s="11"/>
      <c r="G17" s="11" t="str">
        <f t="shared" ca="1" si="0"/>
        <v/>
      </c>
      <c r="H17" s="10"/>
    </row>
    <row r="18" spans="1:8" s="4" customFormat="1" hidden="1" x14ac:dyDescent="0.25">
      <c r="A18" s="11"/>
      <c r="B18" s="11"/>
      <c r="C18" s="11"/>
      <c r="D18" s="11"/>
      <c r="E18" s="11"/>
      <c r="F18" s="11"/>
      <c r="G18" s="11" t="str">
        <f t="shared" ca="1" si="0"/>
        <v/>
      </c>
      <c r="H18" s="10"/>
    </row>
    <row r="19" spans="1:8" s="4" customFormat="1" hidden="1" x14ac:dyDescent="0.25">
      <c r="A19" s="11"/>
      <c r="B19" s="11"/>
      <c r="C19" s="11"/>
      <c r="D19" s="11"/>
      <c r="E19" s="11"/>
      <c r="F19" s="11"/>
      <c r="G19" s="11" t="str">
        <f t="shared" ca="1" si="0"/>
        <v/>
      </c>
      <c r="H19" s="10"/>
    </row>
    <row r="20" spans="1:8" s="4" customFormat="1" hidden="1" x14ac:dyDescent="0.25">
      <c r="A20" s="11"/>
      <c r="B20" s="11"/>
      <c r="C20" s="11"/>
      <c r="D20" s="11"/>
      <c r="E20" s="11"/>
      <c r="F20" s="11"/>
      <c r="G20" s="11" t="str">
        <f t="shared" ca="1" si="0"/>
        <v/>
      </c>
      <c r="H20" s="10"/>
    </row>
    <row r="21" spans="1:8" s="4" customFormat="1" hidden="1" x14ac:dyDescent="0.25">
      <c r="A21" s="11"/>
      <c r="B21" s="11"/>
      <c r="C21" s="11"/>
      <c r="D21" s="11"/>
      <c r="E21" s="11"/>
      <c r="F21" s="11"/>
      <c r="G21" s="11" t="str">
        <f t="shared" ca="1" si="0"/>
        <v/>
      </c>
      <c r="H21" s="10"/>
    </row>
    <row r="22" spans="1:8" s="4" customFormat="1" hidden="1" x14ac:dyDescent="0.25">
      <c r="A22" s="11"/>
      <c r="B22" s="11"/>
      <c r="C22" s="11"/>
      <c r="D22" s="11"/>
      <c r="E22" s="11"/>
      <c r="F22" s="11"/>
      <c r="G22" s="11" t="str">
        <f t="shared" ca="1" si="0"/>
        <v/>
      </c>
      <c r="H22" s="10"/>
    </row>
    <row r="23" spans="1:8" hidden="1" x14ac:dyDescent="0.25">
      <c r="G23" s="10" t="str">
        <f t="shared" ca="1" si="0"/>
        <v/>
      </c>
    </row>
    <row r="24" spans="1:8" hidden="1" x14ac:dyDescent="0.25">
      <c r="G24" s="10" t="str">
        <f t="shared" ca="1" si="0"/>
        <v/>
      </c>
    </row>
    <row r="25" spans="1:8" hidden="1" x14ac:dyDescent="0.25">
      <c r="G25" s="10" t="str">
        <f t="shared" ca="1" si="0"/>
        <v/>
      </c>
    </row>
    <row r="26" spans="1:8" hidden="1" x14ac:dyDescent="0.25">
      <c r="G26" s="10" t="str">
        <f t="shared" ca="1" si="0"/>
        <v/>
      </c>
    </row>
    <row r="27" spans="1:8" hidden="1" x14ac:dyDescent="0.25">
      <c r="G27" s="10" t="str">
        <f t="shared" ca="1" si="0"/>
        <v/>
      </c>
    </row>
    <row r="28" spans="1:8" hidden="1" x14ac:dyDescent="0.25">
      <c r="G28" s="10" t="str">
        <f t="shared" ca="1" si="0"/>
        <v/>
      </c>
    </row>
    <row r="29" spans="1:8" hidden="1" x14ac:dyDescent="0.25">
      <c r="G29" s="10" t="str">
        <f t="shared" ca="1" si="0"/>
        <v/>
      </c>
    </row>
    <row r="30" spans="1:8" hidden="1" x14ac:dyDescent="0.25">
      <c r="G30" s="10" t="str">
        <f t="shared" ca="1" si="0"/>
        <v/>
      </c>
    </row>
    <row r="31" spans="1:8" hidden="1" x14ac:dyDescent="0.25">
      <c r="G31" s="10" t="str">
        <f t="shared" ca="1" si="0"/>
        <v/>
      </c>
    </row>
    <row r="32" spans="1:8" hidden="1" x14ac:dyDescent="0.25">
      <c r="G32" s="10" t="str">
        <f t="shared" ca="1" si="0"/>
        <v/>
      </c>
    </row>
    <row r="33" spans="7:7" hidden="1" x14ac:dyDescent="0.25">
      <c r="G33" s="10" t="str">
        <f t="shared" ca="1" si="0"/>
        <v/>
      </c>
    </row>
    <row r="34" spans="7:7" hidden="1" x14ac:dyDescent="0.25">
      <c r="G34" s="10" t="str">
        <f t="shared" ca="1" si="0"/>
        <v/>
      </c>
    </row>
    <row r="35" spans="7:7" hidden="1" x14ac:dyDescent="0.25">
      <c r="G35" s="10" t="str">
        <f t="shared" ref="G35:G66" ca="1" si="1">IF(ISBLANK(F35),"",(DATEDIF(F35,TODAY(),"d")))</f>
        <v/>
      </c>
    </row>
    <row r="36" spans="7:7" hidden="1" x14ac:dyDescent="0.25">
      <c r="G36" s="10" t="str">
        <f t="shared" ca="1" si="1"/>
        <v/>
      </c>
    </row>
    <row r="37" spans="7:7" hidden="1" x14ac:dyDescent="0.25">
      <c r="G37" s="10" t="str">
        <f t="shared" ca="1" si="1"/>
        <v/>
      </c>
    </row>
    <row r="38" spans="7:7" hidden="1" x14ac:dyDescent="0.25">
      <c r="G38" s="10" t="str">
        <f t="shared" ca="1" si="1"/>
        <v/>
      </c>
    </row>
    <row r="39" spans="7:7" hidden="1" x14ac:dyDescent="0.25">
      <c r="G39" s="10" t="str">
        <f t="shared" ca="1" si="1"/>
        <v/>
      </c>
    </row>
    <row r="40" spans="7:7" hidden="1" x14ac:dyDescent="0.25">
      <c r="G40" s="10" t="str">
        <f t="shared" ca="1" si="1"/>
        <v/>
      </c>
    </row>
    <row r="41" spans="7:7" hidden="1" x14ac:dyDescent="0.25">
      <c r="G41" s="10" t="str">
        <f t="shared" ca="1" si="1"/>
        <v/>
      </c>
    </row>
    <row r="42" spans="7:7" hidden="1" x14ac:dyDescent="0.25">
      <c r="G42" s="10" t="str">
        <f t="shared" ca="1" si="1"/>
        <v/>
      </c>
    </row>
    <row r="43" spans="7:7" hidden="1" x14ac:dyDescent="0.25">
      <c r="G43" s="10" t="str">
        <f t="shared" ca="1" si="1"/>
        <v/>
      </c>
    </row>
    <row r="44" spans="7:7" hidden="1" x14ac:dyDescent="0.25">
      <c r="G44" s="10" t="str">
        <f t="shared" ca="1" si="1"/>
        <v/>
      </c>
    </row>
    <row r="45" spans="7:7" hidden="1" x14ac:dyDescent="0.25">
      <c r="G45" s="10" t="str">
        <f t="shared" ca="1" si="1"/>
        <v/>
      </c>
    </row>
    <row r="46" spans="7:7" hidden="1" x14ac:dyDescent="0.25">
      <c r="G46" s="10" t="str">
        <f t="shared" ca="1" si="1"/>
        <v/>
      </c>
    </row>
    <row r="47" spans="7:7" hidden="1" x14ac:dyDescent="0.25">
      <c r="G47" s="10" t="str">
        <f t="shared" ca="1" si="1"/>
        <v/>
      </c>
    </row>
    <row r="48" spans="7:7" hidden="1" x14ac:dyDescent="0.25">
      <c r="G48" s="10" t="str">
        <f t="shared" ca="1" si="1"/>
        <v/>
      </c>
    </row>
    <row r="49" spans="1:8" hidden="1" x14ac:dyDescent="0.25">
      <c r="G49" s="10" t="str">
        <f t="shared" ca="1" si="1"/>
        <v/>
      </c>
    </row>
    <row r="50" spans="1:8" hidden="1" x14ac:dyDescent="0.25">
      <c r="G50" s="10" t="str">
        <f t="shared" ca="1" si="1"/>
        <v/>
      </c>
    </row>
    <row r="51" spans="1:8" hidden="1" x14ac:dyDescent="0.25">
      <c r="G51" s="10" t="str">
        <f t="shared" ca="1" si="1"/>
        <v/>
      </c>
    </row>
    <row r="52" spans="1:8" hidden="1" x14ac:dyDescent="0.25">
      <c r="G52" s="10" t="str">
        <f t="shared" ca="1" si="1"/>
        <v/>
      </c>
    </row>
    <row r="53" spans="1:8" hidden="1" x14ac:dyDescent="0.25">
      <c r="G53" s="10" t="str">
        <f t="shared" ca="1" si="1"/>
        <v/>
      </c>
    </row>
    <row r="54" spans="1:8" x14ac:dyDescent="0.25">
      <c r="A54" s="10" t="s">
        <v>36</v>
      </c>
      <c r="B54" s="10" t="s">
        <v>37</v>
      </c>
      <c r="C54" s="10" t="s">
        <v>5</v>
      </c>
      <c r="D54" s="10" t="s">
        <v>38</v>
      </c>
      <c r="E54" s="10" t="s">
        <v>39</v>
      </c>
      <c r="F54" s="14">
        <v>45049.605682870402</v>
      </c>
      <c r="G54" s="10">
        <f t="shared" ca="1" si="1"/>
        <v>124</v>
      </c>
      <c r="H54" s="10" t="s">
        <v>119</v>
      </c>
    </row>
    <row r="55" spans="1:8" x14ac:dyDescent="0.25">
      <c r="A55" s="10" t="s">
        <v>32</v>
      </c>
      <c r="B55" s="10" t="s">
        <v>33</v>
      </c>
      <c r="C55" s="10" t="s">
        <v>5</v>
      </c>
      <c r="D55" s="10" t="s">
        <v>34</v>
      </c>
      <c r="E55" s="10" t="s">
        <v>35</v>
      </c>
      <c r="F55" s="14">
        <v>45077.384768518503</v>
      </c>
      <c r="G55" s="10">
        <f t="shared" ca="1" si="1"/>
        <v>96</v>
      </c>
      <c r="H55" s="10" t="s">
        <v>5</v>
      </c>
    </row>
    <row r="56" spans="1:8" x14ac:dyDescent="0.25">
      <c r="A56" s="9" t="s">
        <v>40</v>
      </c>
      <c r="B56" s="9" t="s">
        <v>0</v>
      </c>
      <c r="C56" s="9" t="s">
        <v>5</v>
      </c>
      <c r="D56" s="9" t="s">
        <v>1</v>
      </c>
      <c r="E56" s="9" t="s">
        <v>41</v>
      </c>
      <c r="F56" s="14">
        <v>45113.576273148101</v>
      </c>
      <c r="G56" s="10">
        <f t="shared" ca="1" si="1"/>
        <v>60</v>
      </c>
      <c r="H56" s="10" t="s">
        <v>121</v>
      </c>
    </row>
    <row r="57" spans="1:8" x14ac:dyDescent="0.25">
      <c r="A57" s="9" t="s">
        <v>42</v>
      </c>
      <c r="B57" s="9" t="s">
        <v>0</v>
      </c>
      <c r="C57" s="9" t="s">
        <v>5</v>
      </c>
      <c r="D57" s="9" t="s">
        <v>1</v>
      </c>
      <c r="E57" s="9" t="s">
        <v>41</v>
      </c>
      <c r="F57" s="14">
        <v>45117.4981134259</v>
      </c>
      <c r="G57" s="10">
        <f t="shared" ca="1" si="1"/>
        <v>56</v>
      </c>
      <c r="H57" s="10" t="s">
        <v>105</v>
      </c>
    </row>
    <row r="58" spans="1:8" x14ac:dyDescent="0.25">
      <c r="A58" s="9" t="s">
        <v>25</v>
      </c>
      <c r="B58" s="9" t="s">
        <v>26</v>
      </c>
      <c r="C58" s="9" t="s">
        <v>5</v>
      </c>
      <c r="D58" s="9" t="s">
        <v>27</v>
      </c>
      <c r="E58" s="9" t="s">
        <v>28</v>
      </c>
      <c r="F58" s="14">
        <v>45124.642569444397</v>
      </c>
      <c r="G58" s="10">
        <f t="shared" ca="1" si="1"/>
        <v>49</v>
      </c>
      <c r="H58" s="10" t="s">
        <v>122</v>
      </c>
    </row>
    <row r="59" spans="1:8" x14ac:dyDescent="0.25">
      <c r="A59" s="9" t="s">
        <v>47</v>
      </c>
      <c r="B59" s="9" t="s">
        <v>48</v>
      </c>
      <c r="C59" s="9" t="s">
        <v>5</v>
      </c>
      <c r="D59" s="9" t="s">
        <v>49</v>
      </c>
      <c r="E59" s="9" t="s">
        <v>50</v>
      </c>
      <c r="F59" s="14">
        <v>45126.550682870402</v>
      </c>
      <c r="G59" s="10">
        <f t="shared" ca="1" si="1"/>
        <v>47</v>
      </c>
      <c r="H59" s="10" t="s">
        <v>120</v>
      </c>
    </row>
    <row r="60" spans="1:8" x14ac:dyDescent="0.25">
      <c r="A60" s="9" t="s">
        <v>21</v>
      </c>
      <c r="B60" s="9" t="s">
        <v>22</v>
      </c>
      <c r="C60" s="9" t="s">
        <v>5</v>
      </c>
      <c r="D60" s="9" t="s">
        <v>23</v>
      </c>
      <c r="E60" s="9" t="s">
        <v>24</v>
      </c>
      <c r="F60" s="14">
        <v>45126.446226851898</v>
      </c>
      <c r="G60" s="10">
        <f t="shared" ca="1" si="1"/>
        <v>47</v>
      </c>
      <c r="H60" s="10" t="s">
        <v>123</v>
      </c>
    </row>
    <row r="61" spans="1:8" x14ac:dyDescent="0.25">
      <c r="A61" s="9" t="s">
        <v>13</v>
      </c>
      <c r="B61" s="9" t="s">
        <v>14</v>
      </c>
      <c r="C61" s="9" t="s">
        <v>5</v>
      </c>
      <c r="D61" s="9" t="s">
        <v>15</v>
      </c>
      <c r="E61" s="9" t="s">
        <v>16</v>
      </c>
      <c r="F61" s="14">
        <v>45147.542766203696</v>
      </c>
      <c r="G61" s="10">
        <f t="shared" ca="1" si="1"/>
        <v>26</v>
      </c>
      <c r="H61" s="10" t="s">
        <v>124</v>
      </c>
    </row>
    <row r="62" spans="1:8" x14ac:dyDescent="0.25">
      <c r="A62" s="9" t="s">
        <v>17</v>
      </c>
      <c r="B62" s="9" t="s">
        <v>18</v>
      </c>
      <c r="C62" s="9" t="s">
        <v>5</v>
      </c>
      <c r="D62" s="9" t="s">
        <v>19</v>
      </c>
      <c r="E62" s="9" t="s">
        <v>20</v>
      </c>
      <c r="F62" s="14">
        <v>45149.481620370403</v>
      </c>
      <c r="G62" s="10">
        <f t="shared" ca="1" si="1"/>
        <v>24</v>
      </c>
      <c r="H62" s="10" t="s">
        <v>109</v>
      </c>
    </row>
    <row r="63" spans="1:8" x14ac:dyDescent="0.25">
      <c r="A63" s="9" t="s">
        <v>29</v>
      </c>
      <c r="B63" s="9" t="s">
        <v>30</v>
      </c>
      <c r="C63" s="9" t="s">
        <v>5</v>
      </c>
      <c r="D63" s="9" t="s">
        <v>11</v>
      </c>
      <c r="E63" s="9" t="s">
        <v>31</v>
      </c>
      <c r="F63" s="14">
        <v>45149.63</v>
      </c>
      <c r="G63" s="10">
        <f t="shared" ca="1" si="1"/>
        <v>24</v>
      </c>
      <c r="H63" s="10" t="s">
        <v>125</v>
      </c>
    </row>
    <row r="64" spans="1:8" x14ac:dyDescent="0.25">
      <c r="A64" s="9" t="s">
        <v>51</v>
      </c>
      <c r="B64" s="9" t="s">
        <v>52</v>
      </c>
      <c r="C64" s="9" t="s">
        <v>5</v>
      </c>
      <c r="D64" s="9" t="s">
        <v>12</v>
      </c>
      <c r="E64" s="9" t="s">
        <v>53</v>
      </c>
      <c r="F64" s="14">
        <v>45155.592325775498</v>
      </c>
      <c r="G64" s="10">
        <f t="shared" ca="1" si="1"/>
        <v>18</v>
      </c>
      <c r="H64" s="10" t="s">
        <v>126</v>
      </c>
    </row>
    <row r="65" spans="1:8" x14ac:dyDescent="0.25">
      <c r="A65" s="9" t="s">
        <v>3</v>
      </c>
      <c r="B65" s="9" t="s">
        <v>4</v>
      </c>
      <c r="C65" s="9" t="s">
        <v>5</v>
      </c>
      <c r="D65" s="9" t="s">
        <v>6</v>
      </c>
      <c r="E65" s="9" t="s">
        <v>7</v>
      </c>
      <c r="F65" s="14">
        <v>45159.7252546296</v>
      </c>
      <c r="G65" s="10">
        <f t="shared" ca="1" si="1"/>
        <v>14</v>
      </c>
      <c r="H65" s="10" t="s">
        <v>127</v>
      </c>
    </row>
    <row r="66" spans="1:8" x14ac:dyDescent="0.25">
      <c r="A66" s="9" t="s">
        <v>8</v>
      </c>
      <c r="B66" s="9" t="s">
        <v>9</v>
      </c>
      <c r="C66" s="9" t="s">
        <v>5</v>
      </c>
      <c r="D66" s="9" t="s">
        <v>2</v>
      </c>
      <c r="E66" s="9" t="s">
        <v>10</v>
      </c>
      <c r="F66" s="14">
        <v>45162.398321759298</v>
      </c>
      <c r="G66" s="10">
        <f t="shared" ca="1" si="1"/>
        <v>11</v>
      </c>
      <c r="H66" s="10" t="s">
        <v>128</v>
      </c>
    </row>
    <row r="67" spans="1:8" x14ac:dyDescent="0.25">
      <c r="A67" s="9" t="s">
        <v>45</v>
      </c>
      <c r="B67" s="9" t="s">
        <v>43</v>
      </c>
      <c r="C67" s="9" t="s">
        <v>5</v>
      </c>
      <c r="D67" s="9" t="s">
        <v>44</v>
      </c>
      <c r="E67" s="9" t="s">
        <v>46</v>
      </c>
      <c r="F67" s="14">
        <v>45166.412604166697</v>
      </c>
      <c r="G67" s="10">
        <f t="shared" ref="G67:G75" ca="1" si="2">IF(ISBLANK(F67),"",(DATEDIF(F67,TODAY(),"d")))</f>
        <v>7</v>
      </c>
      <c r="H67" s="10" t="s">
        <v>108</v>
      </c>
    </row>
    <row r="68" spans="1:8" x14ac:dyDescent="0.25">
      <c r="A68" s="10" t="s">
        <v>60</v>
      </c>
      <c r="B68" s="10" t="s">
        <v>61</v>
      </c>
      <c r="C68" s="10" t="s">
        <v>5</v>
      </c>
      <c r="D68" s="10" t="s">
        <v>62</v>
      </c>
      <c r="E68" s="10" t="s">
        <v>67</v>
      </c>
      <c r="F68" s="14">
        <v>45166.556655092601</v>
      </c>
      <c r="G68" s="10">
        <f t="shared" ca="1" si="2"/>
        <v>7</v>
      </c>
      <c r="H68" s="10" t="s">
        <v>131</v>
      </c>
    </row>
    <row r="69" spans="1:8" x14ac:dyDescent="0.25">
      <c r="A69" s="9" t="s">
        <v>84</v>
      </c>
      <c r="B69" s="9" t="s">
        <v>77</v>
      </c>
      <c r="C69" s="9" t="s">
        <v>5</v>
      </c>
      <c r="D69" s="9" t="s">
        <v>78</v>
      </c>
      <c r="E69" s="9" t="s">
        <v>85</v>
      </c>
      <c r="F69" s="14">
        <v>45168.448796296303</v>
      </c>
      <c r="G69" s="10">
        <f t="shared" ca="1" si="2"/>
        <v>5</v>
      </c>
      <c r="H69" s="10" t="s">
        <v>107</v>
      </c>
    </row>
    <row r="70" spans="1:8" x14ac:dyDescent="0.25">
      <c r="A70" s="10" t="s">
        <v>79</v>
      </c>
      <c r="B70" s="10" t="s">
        <v>80</v>
      </c>
      <c r="C70" s="10" t="s">
        <v>5</v>
      </c>
      <c r="D70" s="10" t="s">
        <v>81</v>
      </c>
      <c r="E70" s="10" t="s">
        <v>102</v>
      </c>
      <c r="F70" s="14">
        <v>45168.826898148101</v>
      </c>
      <c r="G70" s="10">
        <f t="shared" ca="1" si="2"/>
        <v>5</v>
      </c>
      <c r="H70" s="10" t="s">
        <v>132</v>
      </c>
    </row>
    <row r="71" spans="1:8" x14ac:dyDescent="0.25">
      <c r="A71" s="9" t="s">
        <v>88</v>
      </c>
      <c r="B71" s="9" t="s">
        <v>89</v>
      </c>
      <c r="C71" s="9" t="s">
        <v>5</v>
      </c>
      <c r="D71" s="9" t="s">
        <v>90</v>
      </c>
      <c r="E71" s="9" t="s">
        <v>46</v>
      </c>
      <c r="F71" s="14">
        <v>45168.374432870398</v>
      </c>
      <c r="G71" s="10">
        <f t="shared" ca="1" si="2"/>
        <v>5</v>
      </c>
      <c r="H71" s="10" t="s">
        <v>106</v>
      </c>
    </row>
    <row r="72" spans="1:8" x14ac:dyDescent="0.25">
      <c r="A72" s="10" t="s">
        <v>95</v>
      </c>
      <c r="B72" s="10" t="s">
        <v>94</v>
      </c>
      <c r="C72" s="10" t="s">
        <v>5</v>
      </c>
      <c r="D72" s="10" t="s">
        <v>83</v>
      </c>
      <c r="E72" s="10" t="s">
        <v>96</v>
      </c>
      <c r="F72" s="14">
        <v>45168.360115740703</v>
      </c>
      <c r="G72" s="10">
        <f t="shared" ca="1" si="2"/>
        <v>5</v>
      </c>
      <c r="H72" s="10" t="s">
        <v>129</v>
      </c>
    </row>
    <row r="73" spans="1:8" x14ac:dyDescent="0.25">
      <c r="A73" s="9" t="s">
        <v>91</v>
      </c>
      <c r="B73" s="9" t="s">
        <v>92</v>
      </c>
      <c r="C73" s="9" t="s">
        <v>5</v>
      </c>
      <c r="D73" s="9" t="s">
        <v>93</v>
      </c>
      <c r="E73" s="9" t="s">
        <v>103</v>
      </c>
      <c r="F73" s="14">
        <v>45169.413715277798</v>
      </c>
      <c r="G73" s="10">
        <f t="shared" ca="1" si="2"/>
        <v>4</v>
      </c>
      <c r="H73" s="10" t="s">
        <v>130</v>
      </c>
    </row>
    <row r="74" spans="1:8" x14ac:dyDescent="0.25">
      <c r="A74" s="10" t="s">
        <v>86</v>
      </c>
      <c r="B74" s="10" t="s">
        <v>87</v>
      </c>
      <c r="C74" s="10" t="s">
        <v>5</v>
      </c>
      <c r="D74" s="10" t="s">
        <v>82</v>
      </c>
      <c r="E74" s="10" t="s">
        <v>104</v>
      </c>
      <c r="F74" s="14">
        <v>45169.697858796302</v>
      </c>
      <c r="G74" s="10">
        <f t="shared" ca="1" si="2"/>
        <v>4</v>
      </c>
      <c r="H74" s="10" t="s">
        <v>133</v>
      </c>
    </row>
    <row r="75" spans="1:8" x14ac:dyDescent="0.25">
      <c r="A75" s="9" t="s">
        <v>97</v>
      </c>
      <c r="B75" s="9" t="s">
        <v>98</v>
      </c>
      <c r="C75" s="9" t="s">
        <v>5</v>
      </c>
      <c r="D75" s="9" t="s">
        <v>99</v>
      </c>
      <c r="E75" s="9" t="s">
        <v>104</v>
      </c>
      <c r="F75" s="14">
        <v>45169.564814814803</v>
      </c>
      <c r="G75" s="10">
        <f t="shared" ca="1" si="2"/>
        <v>4</v>
      </c>
      <c r="H75" s="10" t="s">
        <v>134</v>
      </c>
    </row>
    <row r="76" spans="1:8" s="7" customFormat="1" x14ac:dyDescent="0.25">
      <c r="A76" s="12"/>
      <c r="B76" s="12"/>
      <c r="C76" s="12"/>
      <c r="D76" s="12"/>
      <c r="E76" s="12"/>
      <c r="F76" s="12"/>
      <c r="G76" s="12"/>
      <c r="H76" s="12"/>
    </row>
  </sheetData>
  <autoFilter ref="A2:H75" xr:uid="{00000000-0009-0000-0000-000000000000}">
    <filterColumn colId="2">
      <customFilters>
        <customFilter operator="notEqual" val=" "/>
      </customFilters>
    </filterColumn>
  </autoFilter>
  <sortState xmlns:xlrd2="http://schemas.microsoft.com/office/spreadsheetml/2017/richdata2" ref="A3:H75">
    <sortCondition descending="1" ref="G3:G75"/>
  </sortState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8A2BE2"/>
  </sheetPr>
  <dimension ref="A1:F23"/>
  <sheetViews>
    <sheetView showGridLines="0" workbookViewId="0">
      <pane ySplit="1" topLeftCell="A2" activePane="bottomLeft" state="frozen"/>
      <selection pane="bottomLeft" activeCell="A6" sqref="A6"/>
    </sheetView>
  </sheetViews>
  <sheetFormatPr baseColWidth="10" defaultColWidth="9.140625" defaultRowHeight="15" x14ac:dyDescent="0.25"/>
  <cols>
    <col min="1" max="1" width="15.140625" style="4" customWidth="1"/>
    <col min="2" max="5" width="9.140625" style="4"/>
    <col min="6" max="6" width="16.28515625" style="4" customWidth="1"/>
    <col min="7" max="16384" width="9.140625" style="4"/>
  </cols>
  <sheetData>
    <row r="1" spans="1:6" ht="15.75" x14ac:dyDescent="0.25">
      <c r="A1" s="8" t="s">
        <v>66</v>
      </c>
      <c r="B1" s="1"/>
      <c r="C1" s="1"/>
      <c r="D1" s="1"/>
      <c r="E1" s="1"/>
      <c r="F1" s="1"/>
    </row>
    <row r="2" spans="1:6" x14ac:dyDescent="0.25">
      <c r="A2" s="2" t="s">
        <v>136</v>
      </c>
      <c r="B2" s="2" t="s">
        <v>37</v>
      </c>
      <c r="C2" s="2" t="s">
        <v>5</v>
      </c>
      <c r="D2" s="2" t="s">
        <v>38</v>
      </c>
      <c r="E2" s="2" t="s">
        <v>39</v>
      </c>
      <c r="F2" s="3">
        <v>45049.605682870402</v>
      </c>
    </row>
    <row r="3" spans="1:6" x14ac:dyDescent="0.25">
      <c r="A3" s="2" t="s">
        <v>137</v>
      </c>
      <c r="B3" s="2" t="s">
        <v>33</v>
      </c>
      <c r="C3" s="2" t="s">
        <v>5</v>
      </c>
      <c r="D3" s="2" t="s">
        <v>34</v>
      </c>
      <c r="E3" s="2" t="s">
        <v>35</v>
      </c>
      <c r="F3" s="3">
        <v>45077.384768518503</v>
      </c>
    </row>
    <row r="4" spans="1:6" x14ac:dyDescent="0.25">
      <c r="A4" s="2" t="s">
        <v>138</v>
      </c>
      <c r="B4" s="2" t="s">
        <v>0</v>
      </c>
      <c r="C4" s="2" t="s">
        <v>5</v>
      </c>
      <c r="D4" s="2" t="s">
        <v>1</v>
      </c>
      <c r="E4" s="2" t="s">
        <v>41</v>
      </c>
      <c r="F4" s="3">
        <v>45113.576273148101</v>
      </c>
    </row>
    <row r="5" spans="1:6" x14ac:dyDescent="0.25">
      <c r="A5" s="2" t="s">
        <v>139</v>
      </c>
      <c r="B5" s="2" t="s">
        <v>0</v>
      </c>
      <c r="C5" s="2" t="s">
        <v>5</v>
      </c>
      <c r="D5" s="2" t="s">
        <v>1</v>
      </c>
      <c r="E5" s="2" t="s">
        <v>41</v>
      </c>
      <c r="F5" s="3">
        <v>45117.4981134259</v>
      </c>
    </row>
    <row r="6" spans="1:6" x14ac:dyDescent="0.25">
      <c r="A6" s="2"/>
      <c r="B6" s="2"/>
      <c r="C6" s="2"/>
      <c r="D6" s="2"/>
      <c r="E6" s="2"/>
      <c r="F6" s="3"/>
    </row>
    <row r="7" spans="1:6" x14ac:dyDescent="0.25">
      <c r="A7" s="2"/>
      <c r="B7" s="2"/>
      <c r="C7" s="2"/>
      <c r="D7" s="2"/>
      <c r="E7" s="2"/>
      <c r="F7" s="3"/>
    </row>
    <row r="8" spans="1:6" x14ac:dyDescent="0.25">
      <c r="A8" s="2"/>
      <c r="B8" s="2"/>
      <c r="C8" s="2"/>
      <c r="D8" s="2"/>
      <c r="E8" s="2"/>
      <c r="F8" s="3"/>
    </row>
    <row r="9" spans="1:6" x14ac:dyDescent="0.25">
      <c r="A9" s="2"/>
      <c r="B9" s="2"/>
      <c r="C9" s="2"/>
      <c r="D9" s="2"/>
      <c r="E9" s="2"/>
      <c r="F9" s="3"/>
    </row>
    <row r="10" spans="1:6" x14ac:dyDescent="0.25">
      <c r="A10" s="2"/>
      <c r="B10" s="2"/>
      <c r="C10" s="2"/>
      <c r="D10" s="2"/>
      <c r="E10" s="2"/>
      <c r="F10" s="3"/>
    </row>
    <row r="11" spans="1:6" x14ac:dyDescent="0.25">
      <c r="A11" s="2"/>
      <c r="B11" s="2"/>
      <c r="C11" s="2"/>
      <c r="D11" s="2"/>
      <c r="E11" s="2"/>
      <c r="F11" s="3"/>
    </row>
    <row r="12" spans="1:6" x14ac:dyDescent="0.25">
      <c r="A12" s="2"/>
      <c r="B12" s="2"/>
      <c r="C12" s="2"/>
      <c r="D12" s="2"/>
      <c r="E12" s="2"/>
      <c r="F12" s="3"/>
    </row>
    <row r="13" spans="1:6" x14ac:dyDescent="0.25">
      <c r="A13" s="2"/>
      <c r="B13" s="2"/>
      <c r="C13" s="2"/>
      <c r="D13" s="2"/>
      <c r="E13" s="2"/>
      <c r="F13" s="3"/>
    </row>
    <row r="14" spans="1:6" x14ac:dyDescent="0.25">
      <c r="A14" s="2"/>
      <c r="B14" s="2"/>
      <c r="C14" s="2"/>
      <c r="D14" s="2"/>
      <c r="E14" s="2"/>
      <c r="F14" s="3"/>
    </row>
    <row r="15" spans="1:6" x14ac:dyDescent="0.25">
      <c r="A15" s="2"/>
      <c r="B15" s="2"/>
      <c r="C15" s="2"/>
      <c r="D15" s="2"/>
      <c r="E15" s="2"/>
      <c r="F15" s="3"/>
    </row>
    <row r="16" spans="1:6" x14ac:dyDescent="0.25">
      <c r="A16" s="2"/>
      <c r="B16" s="2"/>
      <c r="C16" s="2"/>
      <c r="D16" s="2"/>
      <c r="E16" s="2"/>
      <c r="F16" s="3"/>
    </row>
    <row r="17" spans="1:6" x14ac:dyDescent="0.25">
      <c r="A17" s="2"/>
      <c r="B17" s="2"/>
      <c r="C17" s="2"/>
      <c r="D17" s="2"/>
      <c r="E17" s="2"/>
      <c r="F17" s="3"/>
    </row>
    <row r="18" spans="1:6" x14ac:dyDescent="0.25">
      <c r="A18" s="2"/>
      <c r="B18" s="2"/>
      <c r="C18" s="2"/>
      <c r="D18" s="2"/>
      <c r="E18" s="2"/>
      <c r="F18" s="3"/>
    </row>
    <row r="19" spans="1:6" x14ac:dyDescent="0.25">
      <c r="A19" s="2"/>
      <c r="B19" s="2"/>
      <c r="C19" s="2"/>
      <c r="D19" s="2"/>
      <c r="E19" s="2"/>
      <c r="F19" s="3"/>
    </row>
    <row r="20" spans="1:6" x14ac:dyDescent="0.25">
      <c r="A20" s="2"/>
      <c r="B20" s="2"/>
      <c r="C20" s="2"/>
      <c r="D20" s="2"/>
      <c r="E20" s="2"/>
      <c r="F20" s="3"/>
    </row>
    <row r="21" spans="1:6" x14ac:dyDescent="0.25">
      <c r="A21" s="2"/>
      <c r="B21" s="2"/>
      <c r="C21" s="2"/>
      <c r="D21" s="2"/>
      <c r="E21" s="2"/>
      <c r="F21" s="3"/>
    </row>
    <row r="22" spans="1:6" x14ac:dyDescent="0.25">
      <c r="A22" s="2"/>
      <c r="B22" s="2"/>
      <c r="C22" s="2"/>
      <c r="D22" s="2"/>
      <c r="E22" s="2"/>
      <c r="F22" s="3"/>
    </row>
    <row r="23" spans="1:6" x14ac:dyDescent="0.25">
      <c r="A23" s="2"/>
      <c r="B23" s="2"/>
      <c r="C23" s="2"/>
      <c r="D23" s="2"/>
      <c r="E23" s="2"/>
      <c r="F23" s="3"/>
    </row>
  </sheetData>
  <sortState xmlns:xlrd2="http://schemas.microsoft.com/office/spreadsheetml/2017/richdata2" ref="A2:H2">
    <sortCondition ref="A1:A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L20"/>
  <sheetViews>
    <sheetView workbookViewId="0">
      <selection activeCell="B20" sqref="B20:I20"/>
    </sheetView>
  </sheetViews>
  <sheetFormatPr baseColWidth="10" defaultRowHeight="15" x14ac:dyDescent="0.25"/>
  <sheetData>
    <row r="2" spans="1:12" x14ac:dyDescent="0.25">
      <c r="A2" t="s">
        <v>75</v>
      </c>
    </row>
    <row r="3" spans="1:12" x14ac:dyDescent="0.25">
      <c r="A3" t="s">
        <v>76</v>
      </c>
    </row>
    <row r="6" spans="1:12" x14ac:dyDescent="0.25">
      <c r="B6" t="s">
        <v>68</v>
      </c>
    </row>
    <row r="7" spans="1:12" x14ac:dyDescent="0.25">
      <c r="A7" s="15" t="s">
        <v>71</v>
      </c>
      <c r="B7" s="15" t="s">
        <v>70</v>
      </c>
      <c r="C7" s="15"/>
      <c r="D7" s="15"/>
      <c r="E7" s="15"/>
      <c r="F7" s="15"/>
      <c r="G7" s="15"/>
      <c r="H7" s="15"/>
      <c r="I7" s="15"/>
      <c r="J7" s="15"/>
      <c r="K7" s="15"/>
      <c r="L7" s="17" t="s">
        <v>141</v>
      </c>
    </row>
    <row r="8" spans="1:12" x14ac:dyDescent="0.25">
      <c r="A8" s="15"/>
      <c r="B8" s="15" t="s">
        <v>100</v>
      </c>
      <c r="C8" s="15"/>
      <c r="D8" s="15"/>
      <c r="E8" s="15"/>
      <c r="F8" s="15"/>
      <c r="G8" s="15"/>
      <c r="H8" s="15"/>
      <c r="I8" s="15"/>
      <c r="J8" s="15"/>
      <c r="K8" s="15"/>
      <c r="L8" s="17"/>
    </row>
    <row r="9" spans="1:12" x14ac:dyDescent="0.25">
      <c r="A9" s="15"/>
      <c r="B9" s="15" t="s">
        <v>101</v>
      </c>
      <c r="C9" s="15"/>
      <c r="D9" s="15"/>
      <c r="E9" s="15"/>
      <c r="F9" s="15"/>
      <c r="G9" s="15"/>
      <c r="H9" s="15"/>
      <c r="I9" s="15"/>
      <c r="J9" s="15"/>
      <c r="K9" s="15"/>
      <c r="L9" s="17"/>
    </row>
    <row r="10" spans="1:12" x14ac:dyDescent="0.25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7"/>
    </row>
    <row r="11" spans="1:12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7"/>
    </row>
    <row r="12" spans="1:12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7"/>
    </row>
    <row r="13" spans="1:12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7"/>
    </row>
    <row r="14" spans="1:12" x14ac:dyDescent="0.25">
      <c r="A14" s="15" t="s">
        <v>72</v>
      </c>
      <c r="B14" s="15" t="s">
        <v>69</v>
      </c>
      <c r="C14" s="15"/>
      <c r="D14" s="15"/>
      <c r="E14" s="15"/>
      <c r="F14" s="15"/>
      <c r="G14" s="15"/>
      <c r="H14" s="15"/>
      <c r="I14" s="15"/>
      <c r="J14" s="15"/>
      <c r="K14" s="15"/>
      <c r="L14" s="17"/>
    </row>
    <row r="15" spans="1:12" x14ac:dyDescent="0.25">
      <c r="A15" s="15"/>
      <c r="B15" s="15" t="s">
        <v>73</v>
      </c>
      <c r="C15" s="15"/>
      <c r="D15" s="15"/>
      <c r="E15" s="15"/>
      <c r="F15" s="15"/>
      <c r="G15" s="15"/>
      <c r="H15" s="15"/>
      <c r="I15" s="15"/>
      <c r="J15" s="15"/>
      <c r="K15" s="15"/>
      <c r="L15" s="17"/>
    </row>
    <row r="16" spans="1:12" x14ac:dyDescent="0.25">
      <c r="B16" t="s">
        <v>74</v>
      </c>
    </row>
    <row r="20" spans="2:9" ht="31.5" customHeight="1" x14ac:dyDescent="0.25">
      <c r="B20" s="16" t="s">
        <v>140</v>
      </c>
      <c r="C20" s="16"/>
      <c r="D20" s="16"/>
      <c r="E20" s="16"/>
      <c r="F20" s="16"/>
      <c r="G20" s="16"/>
      <c r="H20" s="16"/>
      <c r="I20" s="16"/>
    </row>
  </sheetData>
  <mergeCells count="2">
    <mergeCell ref="B20:I20"/>
    <mergeCell ref="L7:L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3:F9"/>
  <sheetViews>
    <sheetView workbookViewId="0">
      <selection activeCell="F10" sqref="F10"/>
    </sheetView>
  </sheetViews>
  <sheetFormatPr baseColWidth="10" defaultRowHeight="15" x14ac:dyDescent="0.25"/>
  <sheetData>
    <row r="3" spans="1:6" x14ac:dyDescent="0.25">
      <c r="A3" t="s">
        <v>110</v>
      </c>
    </row>
    <row r="4" spans="1:6" x14ac:dyDescent="0.25">
      <c r="A4" t="s">
        <v>111</v>
      </c>
      <c r="F4" t="s">
        <v>118</v>
      </c>
    </row>
    <row r="5" spans="1:6" x14ac:dyDescent="0.25">
      <c r="A5" t="s">
        <v>112</v>
      </c>
      <c r="F5" s="10" t="s">
        <v>114</v>
      </c>
    </row>
    <row r="6" spans="1:6" x14ac:dyDescent="0.25">
      <c r="A6" t="s">
        <v>113</v>
      </c>
      <c r="F6" s="10" t="s">
        <v>115</v>
      </c>
    </row>
    <row r="7" spans="1:6" x14ac:dyDescent="0.25">
      <c r="F7" s="10" t="s">
        <v>116</v>
      </c>
    </row>
    <row r="8" spans="1:6" x14ac:dyDescent="0.25">
      <c r="F8" s="10" t="s">
        <v>117</v>
      </c>
    </row>
    <row r="9" spans="1:6" x14ac:dyDescent="0.25">
      <c r="F9" s="10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Analyse</vt:lpstr>
      <vt:lpstr>Charge Par Article</vt:lpstr>
      <vt:lpstr>Besoin macro</vt:lpstr>
      <vt:lpstr>macro marche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2023-09-04T15:47:53Z</dcterms:modified>
</cp:coreProperties>
</file>