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7"/>
  <workbookPr codeName="ThisWorkbook"/>
  <mc:AlternateContent xmlns:mc="http://schemas.openxmlformats.org/markup-compatibility/2006">
    <mc:Choice Requires="x15">
      <x15ac:absPath xmlns:x15ac="http://schemas.microsoft.com/office/spreadsheetml/2010/11/ac" url="F:\Dev. GlobalPro\"/>
    </mc:Choice>
  </mc:AlternateContent>
  <xr:revisionPtr revIDLastSave="0" documentId="13_ncr:1_{645BDD4E-30A2-44C6-A4B2-4AF29845DBE8}" xr6:coauthVersionLast="36" xr6:coauthVersionMax="36" xr10:uidLastSave="{00000000-0000-0000-0000-000000000000}"/>
  <bookViews>
    <workbookView xWindow="0" yWindow="0" windowWidth="28800" windowHeight="12225" xr2:uid="{00000000-000D-0000-FFFF-FFFF00000000}"/>
  </bookViews>
  <sheets>
    <sheet name="2023" sheetId="16" r:id="rId1"/>
  </sheets>
  <definedNames>
    <definedName name="_xlnm._FilterDatabase" localSheetId="0" hidden="1">'2023'!$A$1:$A$367</definedName>
    <definedName name="ListFormateur">#REF!</definedName>
    <definedName name="ListFormateurs">#REF!</definedName>
    <definedName name="ListFormations">#REF!</definedName>
    <definedName name="_xlnm.Print_Area" localSheetId="0">'2023'!$B$5:$AH$99,'2023'!$B$101:$AH$195,'2023'!$B$197:$AH$291</definedName>
  </definedNames>
  <calcPr calcId="191029"/>
</workbook>
</file>

<file path=xl/calcChain.xml><?xml version="1.0" encoding="utf-8"?>
<calcChain xmlns="http://schemas.openxmlformats.org/spreadsheetml/2006/main">
  <c r="D269" i="16" l="1"/>
  <c r="D245" i="16"/>
  <c r="D221" i="16"/>
  <c r="D197" i="16"/>
  <c r="D173" i="16"/>
  <c r="D149" i="16"/>
  <c r="D125" i="16"/>
  <c r="D101" i="16"/>
  <c r="D77" i="16"/>
  <c r="D53" i="16"/>
  <c r="D29" i="16"/>
  <c r="D5" i="16"/>
  <c r="E269" i="16" l="1"/>
  <c r="F269" i="16" s="1"/>
  <c r="G269" i="16" s="1"/>
  <c r="H269" i="16" s="1"/>
  <c r="I269" i="16" s="1"/>
  <c r="J269" i="16" s="1"/>
  <c r="K269" i="16" s="1"/>
  <c r="L269" i="16" s="1"/>
  <c r="M269" i="16" s="1"/>
  <c r="N269" i="16" s="1"/>
  <c r="O269" i="16" s="1"/>
  <c r="P269" i="16" s="1"/>
  <c r="Q269" i="16" s="1"/>
  <c r="R269" i="16" s="1"/>
  <c r="S269" i="16" s="1"/>
  <c r="T269" i="16" s="1"/>
  <c r="U269" i="16" s="1"/>
  <c r="V269" i="16" s="1"/>
  <c r="W269" i="16" s="1"/>
  <c r="X269" i="16" s="1"/>
  <c r="Y269" i="16" s="1"/>
  <c r="Z269" i="16" s="1"/>
  <c r="AA269" i="16" s="1"/>
  <c r="AB269" i="16" s="1"/>
  <c r="AC269" i="16" s="1"/>
  <c r="AD269" i="16" s="1"/>
  <c r="AE269" i="16" s="1"/>
  <c r="AF269" i="16" s="1"/>
  <c r="AG269" i="16" s="1"/>
  <c r="AH269" i="16" s="1"/>
  <c r="E245" i="16"/>
  <c r="F245" i="16" s="1"/>
  <c r="G245" i="16" s="1"/>
  <c r="H245" i="16" s="1"/>
  <c r="I245" i="16" s="1"/>
  <c r="J245" i="16" s="1"/>
  <c r="K245" i="16" s="1"/>
  <c r="L245" i="16" s="1"/>
  <c r="M245" i="16" s="1"/>
  <c r="N245" i="16" s="1"/>
  <c r="O245" i="16" s="1"/>
  <c r="P245" i="16" s="1"/>
  <c r="Q245" i="16" s="1"/>
  <c r="R245" i="16" s="1"/>
  <c r="S245" i="16" s="1"/>
  <c r="T245" i="16" s="1"/>
  <c r="U245" i="16" s="1"/>
  <c r="V245" i="16" s="1"/>
  <c r="W245" i="16" s="1"/>
  <c r="X245" i="16" s="1"/>
  <c r="Y245" i="16" s="1"/>
  <c r="Z245" i="16" s="1"/>
  <c r="AA245" i="16" s="1"/>
  <c r="AB245" i="16" s="1"/>
  <c r="AC245" i="16" s="1"/>
  <c r="AD245" i="16" s="1"/>
  <c r="AE245" i="16" s="1"/>
  <c r="AF245" i="16" s="1"/>
  <c r="AG245" i="16" s="1"/>
  <c r="E221" i="16"/>
  <c r="F221" i="16" s="1"/>
  <c r="G221" i="16" s="1"/>
  <c r="H221" i="16" s="1"/>
  <c r="I221" i="16" s="1"/>
  <c r="J221" i="16" s="1"/>
  <c r="K221" i="16" s="1"/>
  <c r="L221" i="16" s="1"/>
  <c r="M221" i="16" s="1"/>
  <c r="N221" i="16" s="1"/>
  <c r="O221" i="16" s="1"/>
  <c r="P221" i="16" s="1"/>
  <c r="Q221" i="16" s="1"/>
  <c r="R221" i="16" s="1"/>
  <c r="S221" i="16" s="1"/>
  <c r="T221" i="16" s="1"/>
  <c r="U221" i="16" s="1"/>
  <c r="V221" i="16" s="1"/>
  <c r="W221" i="16" s="1"/>
  <c r="X221" i="16" s="1"/>
  <c r="Y221" i="16" s="1"/>
  <c r="Z221" i="16" s="1"/>
  <c r="AA221" i="16" s="1"/>
  <c r="AB221" i="16" s="1"/>
  <c r="AC221" i="16" s="1"/>
  <c r="AD221" i="16" s="1"/>
  <c r="AE221" i="16" s="1"/>
  <c r="AF221" i="16" s="1"/>
  <c r="AG221" i="16" s="1"/>
  <c r="AH221" i="16" s="1"/>
  <c r="E197" i="16"/>
  <c r="F197" i="16" s="1"/>
  <c r="G197" i="16" s="1"/>
  <c r="H197" i="16" s="1"/>
  <c r="I197" i="16" s="1"/>
  <c r="J197" i="16" s="1"/>
  <c r="K197" i="16" s="1"/>
  <c r="L197" i="16" s="1"/>
  <c r="M197" i="16" s="1"/>
  <c r="N197" i="16" s="1"/>
  <c r="O197" i="16" s="1"/>
  <c r="P197" i="16" s="1"/>
  <c r="Q197" i="16" s="1"/>
  <c r="R197" i="16" s="1"/>
  <c r="S197" i="16" s="1"/>
  <c r="T197" i="16" s="1"/>
  <c r="U197" i="16" s="1"/>
  <c r="V197" i="16" s="1"/>
  <c r="W197" i="16" s="1"/>
  <c r="X197" i="16" s="1"/>
  <c r="Y197" i="16" s="1"/>
  <c r="Z197" i="16" s="1"/>
  <c r="AA197" i="16" s="1"/>
  <c r="AB197" i="16" s="1"/>
  <c r="AC197" i="16" s="1"/>
  <c r="AD197" i="16" s="1"/>
  <c r="AE197" i="16" s="1"/>
  <c r="AF197" i="16" s="1"/>
  <c r="AG197" i="16" s="1"/>
  <c r="E173" i="16"/>
  <c r="F173" i="16" s="1"/>
  <c r="G173" i="16" s="1"/>
  <c r="H173" i="16" s="1"/>
  <c r="I173" i="16" s="1"/>
  <c r="J173" i="16" s="1"/>
  <c r="K173" i="16" s="1"/>
  <c r="L173" i="16" s="1"/>
  <c r="M173" i="16" s="1"/>
  <c r="N173" i="16" s="1"/>
  <c r="O173" i="16" s="1"/>
  <c r="P173" i="16" s="1"/>
  <c r="Q173" i="16" s="1"/>
  <c r="R173" i="16" s="1"/>
  <c r="S173" i="16" s="1"/>
  <c r="T173" i="16" s="1"/>
  <c r="U173" i="16" s="1"/>
  <c r="V173" i="16" s="1"/>
  <c r="W173" i="16" s="1"/>
  <c r="X173" i="16" s="1"/>
  <c r="Y173" i="16" s="1"/>
  <c r="Z173" i="16" s="1"/>
  <c r="AA173" i="16" s="1"/>
  <c r="AB173" i="16" s="1"/>
  <c r="AC173" i="16" s="1"/>
  <c r="AD173" i="16" s="1"/>
  <c r="AE173" i="16" s="1"/>
  <c r="AF173" i="16" s="1"/>
  <c r="AG173" i="16" s="1"/>
  <c r="AH173" i="16" s="1"/>
  <c r="E125" i="16"/>
  <c r="F125" i="16" s="1"/>
  <c r="G125" i="16" s="1"/>
  <c r="H125" i="16" s="1"/>
  <c r="I125" i="16" s="1"/>
  <c r="J125" i="16" s="1"/>
  <c r="K125" i="16" s="1"/>
  <c r="L125" i="16" s="1"/>
  <c r="M125" i="16" s="1"/>
  <c r="N125" i="16" s="1"/>
  <c r="O125" i="16" s="1"/>
  <c r="P125" i="16" s="1"/>
  <c r="Q125" i="16" s="1"/>
  <c r="R125" i="16" s="1"/>
  <c r="S125" i="16" s="1"/>
  <c r="T125" i="16" s="1"/>
  <c r="U125" i="16" s="1"/>
  <c r="V125" i="16" s="1"/>
  <c r="W125" i="16" s="1"/>
  <c r="X125" i="16" s="1"/>
  <c r="Y125" i="16" s="1"/>
  <c r="Z125" i="16" s="1"/>
  <c r="AA125" i="16" s="1"/>
  <c r="AB125" i="16" s="1"/>
  <c r="AC125" i="16" s="1"/>
  <c r="AD125" i="16" s="1"/>
  <c r="AE125" i="16" s="1"/>
  <c r="AF125" i="16" s="1"/>
  <c r="AG125" i="16" s="1"/>
  <c r="E101" i="16"/>
  <c r="F101" i="16" s="1"/>
  <c r="G101" i="16" s="1"/>
  <c r="H101" i="16" s="1"/>
  <c r="I101" i="16" s="1"/>
  <c r="J101" i="16" s="1"/>
  <c r="K101" i="16" s="1"/>
  <c r="L101" i="16" s="1"/>
  <c r="M101" i="16" s="1"/>
  <c r="N101" i="16" s="1"/>
  <c r="O101" i="16" s="1"/>
  <c r="P101" i="16" s="1"/>
  <c r="Q101" i="16" s="1"/>
  <c r="R101" i="16" s="1"/>
  <c r="S101" i="16" s="1"/>
  <c r="T101" i="16" s="1"/>
  <c r="U101" i="16" s="1"/>
  <c r="V101" i="16" s="1"/>
  <c r="W101" i="16" s="1"/>
  <c r="X101" i="16" s="1"/>
  <c r="Y101" i="16" s="1"/>
  <c r="Z101" i="16" s="1"/>
  <c r="AA101" i="16" s="1"/>
  <c r="AB101" i="16" s="1"/>
  <c r="AC101" i="16" s="1"/>
  <c r="AD101" i="16" s="1"/>
  <c r="AE101" i="16" s="1"/>
  <c r="AF101" i="16" s="1"/>
  <c r="AG101" i="16" s="1"/>
  <c r="AH101" i="16" s="1"/>
  <c r="E77" i="16"/>
  <c r="F77" i="16" s="1"/>
  <c r="G77" i="16" s="1"/>
  <c r="H77" i="16" s="1"/>
  <c r="I77" i="16" s="1"/>
  <c r="J77" i="16" s="1"/>
  <c r="K77" i="16" s="1"/>
  <c r="L77" i="16" s="1"/>
  <c r="M77" i="16" s="1"/>
  <c r="N77" i="16" s="1"/>
  <c r="O77" i="16" s="1"/>
  <c r="P77" i="16" s="1"/>
  <c r="Q77" i="16" s="1"/>
  <c r="R77" i="16" s="1"/>
  <c r="S77" i="16" s="1"/>
  <c r="T77" i="16" s="1"/>
  <c r="U77" i="16" s="1"/>
  <c r="V77" i="16" s="1"/>
  <c r="W77" i="16" s="1"/>
  <c r="X77" i="16" s="1"/>
  <c r="Y77" i="16" s="1"/>
  <c r="Z77" i="16" s="1"/>
  <c r="AA77" i="16" s="1"/>
  <c r="AB77" i="16" s="1"/>
  <c r="AC77" i="16" s="1"/>
  <c r="AD77" i="16" s="1"/>
  <c r="AE77" i="16" s="1"/>
  <c r="AF77" i="16" s="1"/>
  <c r="AG77" i="16" s="1"/>
  <c r="E53" i="16"/>
  <c r="F53" i="16" s="1"/>
  <c r="G53" i="16" s="1"/>
  <c r="H53" i="16" s="1"/>
  <c r="I53" i="16" s="1"/>
  <c r="J53" i="16" s="1"/>
  <c r="K53" i="16" s="1"/>
  <c r="L53" i="16" s="1"/>
  <c r="M53" i="16" s="1"/>
  <c r="N53" i="16" s="1"/>
  <c r="O53" i="16" s="1"/>
  <c r="P53" i="16" s="1"/>
  <c r="Q53" i="16" s="1"/>
  <c r="R53" i="16" s="1"/>
  <c r="S53" i="16" s="1"/>
  <c r="T53" i="16" s="1"/>
  <c r="U53" i="16" s="1"/>
  <c r="V53" i="16" s="1"/>
  <c r="W53" i="16" s="1"/>
  <c r="X53" i="16" s="1"/>
  <c r="Y53" i="16" s="1"/>
  <c r="Z53" i="16" s="1"/>
  <c r="AA53" i="16" s="1"/>
  <c r="AB53" i="16" s="1"/>
  <c r="AC53" i="16" s="1"/>
  <c r="AD53" i="16" s="1"/>
  <c r="AE53" i="16" s="1"/>
  <c r="AF53" i="16" s="1"/>
  <c r="AG53" i="16" s="1"/>
  <c r="AH53" i="16" s="1"/>
  <c r="E149" i="16"/>
  <c r="F149" i="16" s="1"/>
  <c r="G149" i="16" s="1"/>
  <c r="H149" i="16" s="1"/>
  <c r="I149" i="16" s="1"/>
  <c r="J149" i="16" s="1"/>
  <c r="K149" i="16" s="1"/>
  <c r="L149" i="16" s="1"/>
  <c r="M149" i="16" s="1"/>
  <c r="N149" i="16" s="1"/>
  <c r="O149" i="16" s="1"/>
  <c r="P149" i="16" s="1"/>
  <c r="Q149" i="16" s="1"/>
  <c r="R149" i="16" s="1"/>
  <c r="S149" i="16" s="1"/>
  <c r="T149" i="16" s="1"/>
  <c r="U149" i="16" s="1"/>
  <c r="V149" i="16" s="1"/>
  <c r="W149" i="16" s="1"/>
  <c r="X149" i="16" s="1"/>
  <c r="Y149" i="16" s="1"/>
  <c r="Z149" i="16" s="1"/>
  <c r="AA149" i="16" s="1"/>
  <c r="AB149" i="16" s="1"/>
  <c r="AC149" i="16" s="1"/>
  <c r="AD149" i="16" s="1"/>
  <c r="AE149" i="16" s="1"/>
  <c r="AF149" i="16" s="1"/>
  <c r="AG149" i="16" s="1"/>
  <c r="AH149" i="16" s="1"/>
  <c r="E29" i="16"/>
  <c r="F29" i="16" s="1"/>
  <c r="G29" i="16" s="1"/>
  <c r="H29" i="16" s="1"/>
  <c r="I29" i="16" s="1"/>
  <c r="J29" i="16" s="1"/>
  <c r="K29" i="16" s="1"/>
  <c r="L29" i="16" s="1"/>
  <c r="M29" i="16" s="1"/>
  <c r="N29" i="16" s="1"/>
  <c r="O29" i="16" s="1"/>
  <c r="P29" i="16" s="1"/>
  <c r="Q29" i="16" s="1"/>
  <c r="R29" i="16" s="1"/>
  <c r="S29" i="16" s="1"/>
  <c r="T29" i="16" s="1"/>
  <c r="U29" i="16" s="1"/>
  <c r="V29" i="16" s="1"/>
  <c r="W29" i="16" s="1"/>
  <c r="X29" i="16" s="1"/>
  <c r="Y29" i="16" s="1"/>
  <c r="Z29" i="16" s="1"/>
  <c r="AA29" i="16" s="1"/>
  <c r="AB29" i="16" s="1"/>
  <c r="AC29" i="16" s="1"/>
  <c r="AD29" i="16" s="1"/>
  <c r="AE29" i="16" s="1"/>
  <c r="E5" i="16"/>
  <c r="F5" i="16" s="1"/>
  <c r="G5" i="16" s="1"/>
  <c r="H5" i="16" s="1"/>
  <c r="I5" i="16" s="1"/>
  <c r="J5" i="16" s="1"/>
  <c r="K5" i="16" s="1"/>
  <c r="L5" i="16" s="1"/>
  <c r="M5" i="16" s="1"/>
  <c r="N5" i="16" s="1"/>
  <c r="O5" i="16" s="1"/>
  <c r="P5" i="16" s="1"/>
  <c r="Q5" i="16" s="1"/>
  <c r="R5" i="16" s="1"/>
  <c r="S5" i="16" s="1"/>
  <c r="T5" i="16" s="1"/>
  <c r="U5" i="16" s="1"/>
  <c r="V5" i="16" s="1"/>
  <c r="W5" i="16" s="1"/>
  <c r="X5" i="16" s="1"/>
  <c r="Y5" i="16" s="1"/>
  <c r="Z5" i="16" s="1"/>
  <c r="AA5" i="16" s="1"/>
  <c r="AB5" i="16" s="1"/>
  <c r="AC5" i="16" s="1"/>
  <c r="AD5" i="16" s="1"/>
  <c r="AE5" i="16" s="1"/>
  <c r="AF5" i="16" s="1"/>
  <c r="AG5" i="16" s="1"/>
  <c r="AH5" i="16" s="1"/>
</calcChain>
</file>

<file path=xl/sharedStrings.xml><?xml version="1.0" encoding="utf-8"?>
<sst xmlns="http://schemas.openxmlformats.org/spreadsheetml/2006/main" count="400" uniqueCount="135">
  <si>
    <t>SST</t>
  </si>
  <si>
    <t>Année</t>
  </si>
  <si>
    <t>Janvier</t>
  </si>
  <si>
    <t>Février</t>
  </si>
  <si>
    <t>Mars</t>
  </si>
  <si>
    <t>Avril</t>
  </si>
  <si>
    <t>Mai</t>
  </si>
  <si>
    <t>Juin</t>
  </si>
  <si>
    <t>Juillet</t>
  </si>
  <si>
    <t>Août</t>
  </si>
  <si>
    <t>Septembre</t>
  </si>
  <si>
    <t>Octobre</t>
  </si>
  <si>
    <t>Novembre</t>
  </si>
  <si>
    <t>Décembre</t>
  </si>
  <si>
    <t>Salle 8</t>
  </si>
  <si>
    <t>Puy en Velay</t>
  </si>
  <si>
    <t>Monistrol</t>
  </si>
  <si>
    <t>Formateur</t>
  </si>
  <si>
    <t>Avr</t>
  </si>
  <si>
    <t>Janv</t>
  </si>
  <si>
    <t>Févr</t>
  </si>
  <si>
    <t>Juil</t>
  </si>
  <si>
    <t>Sept</t>
  </si>
  <si>
    <t>Oct</t>
  </si>
  <si>
    <t>Nov</t>
  </si>
  <si>
    <t>Déc</t>
  </si>
  <si>
    <t>Code Form.</t>
  </si>
  <si>
    <t>FPA</t>
  </si>
  <si>
    <t>UV03</t>
  </si>
  <si>
    <t>UV05</t>
  </si>
  <si>
    <t>UV07</t>
  </si>
  <si>
    <t>UV09</t>
  </si>
  <si>
    <t>UV12</t>
  </si>
  <si>
    <t>FFAP</t>
  </si>
  <si>
    <t>GCGSCD</t>
  </si>
  <si>
    <t>FTE</t>
  </si>
  <si>
    <t>FME</t>
  </si>
  <si>
    <t>CE</t>
  </si>
  <si>
    <t>TFP APS</t>
  </si>
  <si>
    <t>SSIAP1</t>
  </si>
  <si>
    <t>SSIAP2</t>
  </si>
  <si>
    <t>SSIAP3</t>
  </si>
  <si>
    <t>FGSF</t>
  </si>
  <si>
    <t>EPI EGSF</t>
  </si>
  <si>
    <t>Drone</t>
  </si>
  <si>
    <t>DIGD</t>
  </si>
  <si>
    <t>FGC</t>
  </si>
  <si>
    <t>SSI</t>
  </si>
  <si>
    <t>FGV</t>
  </si>
  <si>
    <t>RCPSD</t>
  </si>
  <si>
    <t>RCPAD</t>
  </si>
  <si>
    <t>SSIAP1 RAN</t>
  </si>
  <si>
    <t>SSIAP2 RAN</t>
  </si>
  <si>
    <t>SSIAP3 RAN</t>
  </si>
  <si>
    <t>FPF</t>
  </si>
  <si>
    <t>MGPD</t>
  </si>
  <si>
    <t>SSIAP1 R</t>
  </si>
  <si>
    <t>SSIAP2 R</t>
  </si>
  <si>
    <t>SSIAP3 R</t>
  </si>
  <si>
    <t>CEECI</t>
  </si>
  <si>
    <t>MAC APS</t>
  </si>
  <si>
    <t>EPI</t>
  </si>
  <si>
    <t>FA</t>
  </si>
  <si>
    <t>FOSS</t>
  </si>
  <si>
    <t>FGP</t>
  </si>
  <si>
    <t>MP 2S</t>
  </si>
  <si>
    <t>MP IBC</t>
  </si>
  <si>
    <t>PRAP 2S</t>
  </si>
  <si>
    <t>PRAP IBC</t>
  </si>
  <si>
    <t>APT</t>
  </si>
  <si>
    <t>MAC SST</t>
  </si>
  <si>
    <t>HE BS-BE</t>
  </si>
  <si>
    <t>H0B0</t>
  </si>
  <si>
    <t>HACCP</t>
  </si>
  <si>
    <t>TPASMS</t>
  </si>
  <si>
    <t>TP APH</t>
  </si>
  <si>
    <t>PR APH</t>
  </si>
  <si>
    <t>CPI</t>
  </si>
  <si>
    <t>TPADVF</t>
  </si>
  <si>
    <t>Matisse</t>
  </si>
  <si>
    <t>Gaugin</t>
  </si>
  <si>
    <t>Renoir</t>
  </si>
  <si>
    <t>Courbet</t>
  </si>
  <si>
    <t>Monet</t>
  </si>
  <si>
    <t>Centre Ress.</t>
  </si>
  <si>
    <t>Externe</t>
  </si>
  <si>
    <t>Vauglin</t>
  </si>
  <si>
    <t>BRT</t>
  </si>
  <si>
    <t>Prestation</t>
  </si>
  <si>
    <t>ADS</t>
  </si>
  <si>
    <t>Audit de Sécurité</t>
  </si>
  <si>
    <t>PCS</t>
  </si>
  <si>
    <t>Prestation chargée de sécurité</t>
  </si>
  <si>
    <t>PD</t>
  </si>
  <si>
    <t>Prestation Drone</t>
  </si>
  <si>
    <t>APTIC</t>
  </si>
  <si>
    <t>Bureautique</t>
  </si>
  <si>
    <t>TP Formateur pour Adulte</t>
  </si>
  <si>
    <t>Gestion des conflits</t>
  </si>
  <si>
    <t xml:space="preserve"> risque terroriste</t>
  </si>
  <si>
    <t>Pédagogie Incendie</t>
  </si>
  <si>
    <t>Palpation et Bagage</t>
  </si>
  <si>
    <t>evenementiel</t>
  </si>
  <si>
    <t>formateur en pédagogie</t>
  </si>
  <si>
    <t>situtations conflictuelles</t>
  </si>
  <si>
    <t>Tuteur en entreprise</t>
  </si>
  <si>
    <t>Manager equipe</t>
  </si>
  <si>
    <t>coaching equipe</t>
  </si>
  <si>
    <t>Manager</t>
  </si>
  <si>
    <t>Agent prévention sécu</t>
  </si>
  <si>
    <t>Guide et serre file</t>
  </si>
  <si>
    <t xml:space="preserve">EPI evacuation guide </t>
  </si>
  <si>
    <t>démarque inconnue</t>
  </si>
  <si>
    <t>Gestion violence</t>
  </si>
  <si>
    <t>RCP sans defibrilateur</t>
  </si>
  <si>
    <t>RCP avec defibrilateur</t>
  </si>
  <si>
    <t>Remise à niveau</t>
  </si>
  <si>
    <t>Permis de feux</t>
  </si>
  <si>
    <t>Médiation public difficile</t>
  </si>
  <si>
    <t>Manipulation exctincteur</t>
  </si>
  <si>
    <t>Recyclage</t>
  </si>
  <si>
    <t>Consigne et evac incendie</t>
  </si>
  <si>
    <t>Sécurité</t>
  </si>
  <si>
    <t>Alphabétisation</t>
  </si>
  <si>
    <t>FOS Sécurité</t>
  </si>
  <si>
    <t>Linguistique</t>
  </si>
  <si>
    <t>Prévention</t>
  </si>
  <si>
    <t>Geste et posture</t>
  </si>
  <si>
    <t>MAC PRAP2S</t>
  </si>
  <si>
    <t>MAC PRAP IBC</t>
  </si>
  <si>
    <t>Adapter poste de travail</t>
  </si>
  <si>
    <t>Diverse</t>
  </si>
  <si>
    <t>Hygiène et Propreté</t>
  </si>
  <si>
    <t>Accompagnement Insertion</t>
  </si>
  <si>
    <t>Service à la Personne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</si>
</sst>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d\ dd"/>
    <numFmt numFmtId="165" formatCode="mmm"/>
  </numFmts>
  <fonts count="12" x14ac:knownFonts="1">
    <font>
      <sz val="11"/>
      <color theme="1"/>
      <name val="Calibri"/>
      <family val="2"/>
      <scheme val="minor"/>
    </font>
    <font>
      <u/>
      <sz val="11"/>
      <color theme="10"/>
      <name val="Calibri"/>
      <family val="2"/>
      <scheme val="minor"/>
    </font>
    <font>
      <b/>
      <sz val="11"/>
      <color theme="1"/>
      <name val="Calibri"/>
      <family val="2"/>
      <scheme val="minor"/>
    </font>
    <font>
      <sz val="11"/>
      <color theme="1"/>
      <name val="Arial"/>
      <family val="2"/>
    </font>
    <font>
      <b/>
      <sz val="11"/>
      <color theme="1"/>
      <name val="Arial"/>
      <family val="2"/>
    </font>
    <font>
      <b/>
      <sz val="16"/>
      <color theme="1"/>
      <name val="Arial"/>
      <family val="2"/>
    </font>
    <font>
      <sz val="10"/>
      <color theme="1"/>
      <name val="Arial"/>
      <family val="2"/>
    </font>
    <font>
      <b/>
      <sz val="10"/>
      <color theme="1"/>
      <name val="Arial"/>
      <family val="2"/>
    </font>
    <font>
      <u/>
      <sz val="22"/>
      <color theme="0"/>
      <name val="Calibri"/>
      <family val="2"/>
      <scheme val="minor"/>
    </font>
    <font>
      <sz val="11"/>
      <color theme="0"/>
      <name val="Arial"/>
      <family val="2"/>
    </font>
    <font>
      <sz val="22"/>
      <color theme="0"/>
      <name val="Arial"/>
      <family val="2"/>
    </font>
    <font>
      <sz val="11"/>
      <name val="Arial"/>
      <family val="2"/>
    </font>
  </fonts>
  <fills count="16">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rgb="FF66FF33"/>
        <bgColor indexed="64"/>
      </patternFill>
    </fill>
    <fill>
      <patternFill patternType="solid">
        <fgColor rgb="FF00FFFF"/>
        <bgColor indexed="64"/>
      </patternFill>
    </fill>
    <fill>
      <patternFill patternType="solid">
        <fgColor theme="1"/>
        <bgColor indexed="64"/>
      </patternFill>
    </fill>
    <fill>
      <patternFill patternType="solid">
        <fgColor theme="0" tint="-4.9989318521683403E-2"/>
        <bgColor indexed="64"/>
      </patternFill>
    </fill>
    <fill>
      <patternFill patternType="solid">
        <fgColor theme="0"/>
        <bgColor indexed="64"/>
      </patternFill>
    </fill>
    <fill>
      <patternFill patternType="solid">
        <fgColor rgb="FFFFC000"/>
        <bgColor indexed="64"/>
      </patternFill>
    </fill>
    <fill>
      <patternFill patternType="solid">
        <fgColor rgb="FF0070C0"/>
        <bgColor indexed="64"/>
      </patternFill>
    </fill>
    <fill>
      <patternFill patternType="solid">
        <fgColor rgb="FF7030A0"/>
        <bgColor indexed="64"/>
      </patternFill>
    </fill>
    <fill>
      <patternFill patternType="solid">
        <fgColor theme="0" tint="-0.34998626667073579"/>
        <bgColor indexed="64"/>
      </patternFill>
    </fill>
    <fill>
      <patternFill patternType="solid">
        <fgColor rgb="FFFF3399"/>
        <bgColor indexed="64"/>
      </patternFill>
    </fill>
    <fill>
      <patternFill patternType="solid">
        <fgColor theme="4" tint="-0.249977111117893"/>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thin">
        <color theme="4"/>
      </top>
      <bottom style="double">
        <color theme="4"/>
      </bottom>
      <diagonal/>
    </border>
    <border>
      <left/>
      <right style="medium">
        <color indexed="64"/>
      </right>
      <top/>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3">
    <xf numFmtId="0" fontId="0" fillId="0" borderId="0"/>
    <xf numFmtId="0" fontId="1" fillId="0" borderId="0" applyNumberFormat="0" applyFill="0" applyBorder="0" applyAlignment="0" applyProtection="0"/>
    <xf numFmtId="0" fontId="2" fillId="0" borderId="6" applyNumberFormat="0" applyFill="0" applyAlignment="0" applyProtection="0"/>
  </cellStyleXfs>
  <cellXfs count="84">
    <xf numFmtId="0" fontId="0" fillId="0" borderId="0" xfId="0"/>
    <xf numFmtId="0" fontId="6" fillId="2" borderId="0" xfId="0" applyFont="1" applyFill="1" applyBorder="1" applyAlignment="1">
      <alignment horizontal="center" vertical="center"/>
    </xf>
    <xf numFmtId="0" fontId="6" fillId="4" borderId="0" xfId="0" applyFont="1" applyFill="1" applyBorder="1" applyAlignment="1">
      <alignment horizontal="center" vertical="center"/>
    </xf>
    <xf numFmtId="0" fontId="3" fillId="6" borderId="0" xfId="0" applyFont="1" applyFill="1" applyBorder="1" applyAlignment="1">
      <alignment horizontal="center" vertical="center"/>
    </xf>
    <xf numFmtId="0" fontId="3" fillId="2" borderId="0" xfId="0" applyFont="1" applyFill="1" applyBorder="1" applyAlignment="1">
      <alignment horizontal="center" vertical="center"/>
    </xf>
    <xf numFmtId="0" fontId="3" fillId="4" borderId="0" xfId="0" applyFont="1" applyFill="1" applyBorder="1" applyAlignment="1">
      <alignment horizontal="center" vertical="center"/>
    </xf>
    <xf numFmtId="0" fontId="3" fillId="2" borderId="5" xfId="0" applyFont="1" applyFill="1" applyBorder="1" applyAlignment="1">
      <alignment horizontal="center" vertical="center"/>
    </xf>
    <xf numFmtId="0" fontId="3" fillId="4" borderId="5" xfId="0" applyFont="1" applyFill="1" applyBorder="1" applyAlignment="1">
      <alignment horizontal="center" vertical="center"/>
    </xf>
    <xf numFmtId="0" fontId="3" fillId="6" borderId="5" xfId="0" applyFont="1" applyFill="1" applyBorder="1" applyAlignment="1">
      <alignment horizontal="center" vertical="center"/>
    </xf>
    <xf numFmtId="0" fontId="6" fillId="3" borderId="3"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7" borderId="0" xfId="0" applyFont="1" applyFill="1" applyBorder="1" applyAlignment="1">
      <alignment horizontal="center" vertical="center"/>
    </xf>
    <xf numFmtId="0" fontId="3" fillId="7" borderId="5" xfId="0" applyFont="1" applyFill="1" applyBorder="1" applyAlignment="1">
      <alignment horizontal="center" vertical="center"/>
    </xf>
    <xf numFmtId="0" fontId="10" fillId="9" borderId="0" xfId="0" applyFont="1" applyFill="1"/>
    <xf numFmtId="0" fontId="10" fillId="9" borderId="0" xfId="0" applyFont="1" applyFill="1" applyAlignment="1">
      <alignment horizontal="center" vertical="center"/>
    </xf>
    <xf numFmtId="0" fontId="3" fillId="9" borderId="0" xfId="0" applyFont="1" applyFill="1"/>
    <xf numFmtId="0" fontId="3" fillId="9" borderId="0" xfId="0" applyFont="1" applyFill="1" applyAlignment="1">
      <alignment horizontal="center" vertical="center"/>
    </xf>
    <xf numFmtId="0" fontId="6" fillId="9" borderId="0" xfId="0" applyFont="1" applyFill="1" applyAlignment="1">
      <alignment horizontal="center" vertical="center"/>
    </xf>
    <xf numFmtId="0" fontId="4" fillId="9" borderId="0" xfId="0" applyFont="1" applyFill="1" applyAlignment="1">
      <alignment horizontal="center" vertical="center"/>
    </xf>
    <xf numFmtId="0" fontId="7" fillId="9" borderId="0" xfId="2" applyFont="1" applyFill="1" applyBorder="1" applyAlignment="1">
      <alignment horizontal="center" vertical="center"/>
    </xf>
    <xf numFmtId="0" fontId="6" fillId="9" borderId="0" xfId="0" applyFont="1" applyFill="1"/>
    <xf numFmtId="0" fontId="4" fillId="9" borderId="5" xfId="0" applyFont="1" applyFill="1" applyBorder="1" applyAlignment="1">
      <alignment horizontal="center" vertical="center"/>
    </xf>
    <xf numFmtId="0" fontId="5" fillId="9" borderId="18" xfId="0" applyFont="1" applyFill="1" applyBorder="1" applyAlignment="1">
      <alignment horizontal="center" vertical="center" textRotation="45"/>
    </xf>
    <xf numFmtId="164" fontId="3" fillId="9" borderId="12" xfId="0" applyNumberFormat="1" applyFont="1" applyFill="1" applyBorder="1" applyAlignment="1">
      <alignment horizontal="center" vertical="center"/>
    </xf>
    <xf numFmtId="164" fontId="3" fillId="9" borderId="13" xfId="0" applyNumberFormat="1" applyFont="1" applyFill="1" applyBorder="1" applyAlignment="1">
      <alignment horizontal="center" vertical="center"/>
    </xf>
    <xf numFmtId="164" fontId="3" fillId="9" borderId="14" xfId="0" applyNumberFormat="1" applyFont="1" applyFill="1" applyBorder="1" applyAlignment="1">
      <alignment horizontal="center" vertical="center"/>
    </xf>
    <xf numFmtId="0" fontId="5" fillId="9" borderId="19" xfId="0" applyFont="1" applyFill="1" applyBorder="1" applyAlignment="1">
      <alignment horizontal="center" vertical="center" textRotation="45"/>
    </xf>
    <xf numFmtId="16" fontId="6" fillId="9" borderId="3" xfId="0" applyNumberFormat="1" applyFont="1" applyFill="1" applyBorder="1" applyAlignment="1">
      <alignment horizontal="center" vertical="center"/>
    </xf>
    <xf numFmtId="16" fontId="6" fillId="9" borderId="0" xfId="0" applyNumberFormat="1" applyFont="1" applyFill="1" applyBorder="1" applyAlignment="1">
      <alignment horizontal="center" vertical="center"/>
    </xf>
    <xf numFmtId="16" fontId="6" fillId="9" borderId="7" xfId="0" applyNumberFormat="1" applyFont="1" applyFill="1" applyBorder="1" applyAlignment="1">
      <alignment horizontal="center" vertical="center"/>
    </xf>
    <xf numFmtId="16" fontId="3" fillId="9" borderId="3" xfId="0" applyNumberFormat="1" applyFont="1" applyFill="1" applyBorder="1" applyAlignment="1">
      <alignment horizontal="center" vertical="center"/>
    </xf>
    <xf numFmtId="16" fontId="3" fillId="9" borderId="0" xfId="0" applyNumberFormat="1" applyFont="1" applyFill="1" applyBorder="1" applyAlignment="1">
      <alignment horizontal="center" vertical="center"/>
    </xf>
    <xf numFmtId="16" fontId="3" fillId="9" borderId="7" xfId="0" applyNumberFormat="1" applyFont="1" applyFill="1" applyBorder="1" applyAlignment="1">
      <alignment horizontal="center" vertical="center"/>
    </xf>
    <xf numFmtId="16" fontId="3" fillId="9" borderId="9" xfId="0" applyNumberFormat="1" applyFont="1" applyFill="1" applyBorder="1" applyAlignment="1">
      <alignment horizontal="center" vertical="center"/>
    </xf>
    <xf numFmtId="16" fontId="3" fillId="9" borderId="10" xfId="0" applyNumberFormat="1" applyFont="1" applyFill="1" applyBorder="1" applyAlignment="1">
      <alignment horizontal="center" vertical="center"/>
    </xf>
    <xf numFmtId="16" fontId="3" fillId="9" borderId="11" xfId="0" applyNumberFormat="1" applyFont="1" applyFill="1" applyBorder="1" applyAlignment="1">
      <alignment horizontal="center" vertical="center"/>
    </xf>
    <xf numFmtId="0" fontId="3" fillId="9" borderId="9" xfId="0" applyFont="1" applyFill="1" applyBorder="1" applyAlignment="1">
      <alignment horizontal="center" vertical="center"/>
    </xf>
    <xf numFmtId="0" fontId="3" fillId="9" borderId="10" xfId="0" applyFont="1" applyFill="1" applyBorder="1" applyAlignment="1">
      <alignment horizontal="center" vertical="center"/>
    </xf>
    <xf numFmtId="0" fontId="3" fillId="9" borderId="11" xfId="0" applyFont="1" applyFill="1" applyBorder="1" applyAlignment="1">
      <alignment horizontal="center" vertical="center"/>
    </xf>
    <xf numFmtId="0" fontId="3" fillId="9" borderId="3" xfId="0" applyFont="1" applyFill="1" applyBorder="1" applyAlignment="1">
      <alignment horizontal="center" vertical="center"/>
    </xf>
    <xf numFmtId="0" fontId="3" fillId="9" borderId="0" xfId="0" applyFont="1" applyFill="1" applyBorder="1" applyAlignment="1">
      <alignment horizontal="center" vertical="center"/>
    </xf>
    <xf numFmtId="0" fontId="3" fillId="9" borderId="7" xfId="0" applyFont="1" applyFill="1" applyBorder="1" applyAlignment="1">
      <alignment horizontal="center" vertical="center"/>
    </xf>
    <xf numFmtId="0" fontId="5" fillId="9" borderId="20" xfId="0" applyFont="1" applyFill="1" applyBorder="1" applyAlignment="1">
      <alignment horizontal="center" vertical="center" textRotation="45"/>
    </xf>
    <xf numFmtId="0" fontId="3" fillId="9" borderId="4" xfId="0" applyFont="1" applyFill="1" applyBorder="1" applyAlignment="1">
      <alignment horizontal="center" vertical="center"/>
    </xf>
    <xf numFmtId="0" fontId="3" fillId="9" borderId="5" xfId="0" applyFont="1" applyFill="1" applyBorder="1" applyAlignment="1">
      <alignment horizontal="center" vertical="center"/>
    </xf>
    <xf numFmtId="0" fontId="3" fillId="9" borderId="8" xfId="0" applyFont="1" applyFill="1" applyBorder="1" applyAlignment="1">
      <alignment horizontal="center" vertical="center"/>
    </xf>
    <xf numFmtId="0" fontId="3" fillId="9" borderId="15" xfId="0" applyFont="1" applyFill="1" applyBorder="1" applyAlignment="1">
      <alignment horizontal="center" vertical="center"/>
    </xf>
    <xf numFmtId="0" fontId="3" fillId="9" borderId="17" xfId="0" applyFont="1" applyFill="1" applyBorder="1" applyAlignment="1">
      <alignment horizontal="center" vertical="center"/>
    </xf>
    <xf numFmtId="0" fontId="3" fillId="9" borderId="16" xfId="0" applyFont="1" applyFill="1" applyBorder="1" applyAlignment="1">
      <alignment horizontal="center" vertical="center"/>
    </xf>
    <xf numFmtId="0" fontId="3" fillId="9" borderId="0" xfId="0" applyFont="1" applyFill="1" applyBorder="1" applyAlignment="1">
      <alignment vertical="center"/>
    </xf>
    <xf numFmtId="0" fontId="3" fillId="9" borderId="10" xfId="0" applyFont="1" applyFill="1" applyBorder="1" applyAlignment="1">
      <alignment horizontal="left" vertical="center"/>
    </xf>
    <xf numFmtId="0" fontId="3" fillId="9" borderId="11" xfId="0" applyFont="1" applyFill="1" applyBorder="1" applyAlignment="1">
      <alignment horizontal="left" vertical="center"/>
    </xf>
    <xf numFmtId="0" fontId="3" fillId="9" borderId="0" xfId="0" applyFont="1" applyFill="1" applyBorder="1" applyAlignment="1">
      <alignment horizontal="left" vertical="center"/>
    </xf>
    <xf numFmtId="0" fontId="3" fillId="9" borderId="7" xfId="0" applyFont="1" applyFill="1" applyBorder="1" applyAlignment="1">
      <alignment horizontal="left" vertical="center"/>
    </xf>
    <xf numFmtId="0" fontId="3" fillId="9" borderId="5" xfId="0" applyFont="1" applyFill="1" applyBorder="1" applyAlignment="1">
      <alignment horizontal="left" vertical="center"/>
    </xf>
    <xf numFmtId="0" fontId="3" fillId="9" borderId="8" xfId="0" applyFont="1" applyFill="1" applyBorder="1" applyAlignment="1">
      <alignment horizontal="left" vertical="center"/>
    </xf>
    <xf numFmtId="0" fontId="3" fillId="9" borderId="2" xfId="0" applyFont="1" applyFill="1" applyBorder="1" applyAlignment="1">
      <alignment horizontal="center" vertical="center"/>
    </xf>
    <xf numFmtId="0" fontId="8" fillId="11" borderId="0" xfId="1" applyFont="1" applyFill="1" applyAlignment="1">
      <alignment horizontal="center" vertical="center"/>
    </xf>
    <xf numFmtId="165" fontId="8" fillId="11" borderId="1" xfId="1" applyNumberFormat="1" applyFont="1" applyFill="1" applyBorder="1" applyAlignment="1">
      <alignment horizontal="center" vertical="center"/>
    </xf>
    <xf numFmtId="0" fontId="3" fillId="9" borderId="21" xfId="0" applyFont="1" applyFill="1" applyBorder="1"/>
    <xf numFmtId="0" fontId="3" fillId="9" borderId="22" xfId="0" applyFont="1" applyFill="1" applyBorder="1"/>
    <xf numFmtId="0" fontId="3" fillId="9" borderId="23" xfId="0" applyFont="1" applyFill="1" applyBorder="1"/>
    <xf numFmtId="0" fontId="3" fillId="8" borderId="22" xfId="0" applyFont="1" applyFill="1" applyBorder="1"/>
    <xf numFmtId="0" fontId="3" fillId="9" borderId="24" xfId="0" applyFont="1" applyFill="1" applyBorder="1" applyAlignment="1">
      <alignment horizontal="center" vertical="center"/>
    </xf>
    <xf numFmtId="0" fontId="3" fillId="9" borderId="25" xfId="0" applyFont="1" applyFill="1" applyBorder="1" applyAlignment="1">
      <alignment horizontal="center" vertical="center"/>
    </xf>
    <xf numFmtId="0" fontId="3" fillId="9" borderId="26" xfId="0" applyFont="1" applyFill="1" applyBorder="1" applyAlignment="1">
      <alignment horizontal="center" vertical="center"/>
    </xf>
    <xf numFmtId="0" fontId="3" fillId="10" borderId="3" xfId="0" applyFont="1" applyFill="1" applyBorder="1" applyAlignment="1">
      <alignment horizontal="center" vertical="center"/>
    </xf>
    <xf numFmtId="0" fontId="11" fillId="10" borderId="3" xfId="0" applyFont="1" applyFill="1" applyBorder="1"/>
    <xf numFmtId="0" fontId="11" fillId="10" borderId="4" xfId="0" applyFont="1" applyFill="1" applyBorder="1"/>
    <xf numFmtId="0" fontId="9" fillId="7" borderId="0" xfId="0" applyFont="1" applyFill="1" applyBorder="1" applyAlignment="1">
      <alignment horizontal="center"/>
    </xf>
    <xf numFmtId="0" fontId="6" fillId="12" borderId="3" xfId="0" applyFont="1" applyFill="1" applyBorder="1" applyAlignment="1">
      <alignment horizontal="center" vertical="center"/>
    </xf>
    <xf numFmtId="0" fontId="3" fillId="12" borderId="3" xfId="0" applyFont="1" applyFill="1" applyBorder="1" applyAlignment="1">
      <alignment horizontal="center" vertical="center"/>
    </xf>
    <xf numFmtId="0" fontId="3" fillId="12" borderId="4" xfId="0" applyFont="1" applyFill="1" applyBorder="1" applyAlignment="1">
      <alignment horizontal="center" vertical="center"/>
    </xf>
    <xf numFmtId="0" fontId="3" fillId="11" borderId="3" xfId="0" applyFont="1" applyFill="1" applyBorder="1" applyAlignment="1">
      <alignment horizontal="center" vertical="center"/>
    </xf>
    <xf numFmtId="0" fontId="3" fillId="11" borderId="4" xfId="0" applyFont="1" applyFill="1" applyBorder="1" applyAlignment="1">
      <alignment horizontal="center" vertical="center"/>
    </xf>
    <xf numFmtId="0" fontId="3" fillId="13" borderId="3" xfId="0" applyFont="1" applyFill="1" applyBorder="1" applyAlignment="1">
      <alignment horizontal="center" vertical="center"/>
    </xf>
    <xf numFmtId="0" fontId="3" fillId="13" borderId="4" xfId="0" applyFont="1" applyFill="1" applyBorder="1" applyAlignment="1">
      <alignment horizontal="center" vertical="center"/>
    </xf>
    <xf numFmtId="0" fontId="3" fillId="14" borderId="3" xfId="0" applyFont="1" applyFill="1" applyBorder="1" applyAlignment="1">
      <alignment horizontal="center" vertical="center"/>
    </xf>
    <xf numFmtId="0" fontId="3" fillId="14" borderId="4" xfId="0" applyFont="1" applyFill="1" applyBorder="1" applyAlignment="1">
      <alignment horizontal="center" vertical="center"/>
    </xf>
    <xf numFmtId="0" fontId="3" fillId="15" borderId="3" xfId="0" applyFont="1" applyFill="1" applyBorder="1" applyAlignment="1">
      <alignment horizontal="center" vertical="center"/>
    </xf>
    <xf numFmtId="0" fontId="3" fillId="15" borderId="4" xfId="0" applyFont="1" applyFill="1" applyBorder="1" applyAlignment="1">
      <alignment horizontal="center" vertical="center"/>
    </xf>
  </cellXfs>
  <cellStyles count="3">
    <cellStyle name="Lien hypertexte" xfId="1" builtinId="8"/>
    <cellStyle name="Normal" xfId="0" builtinId="0"/>
    <cellStyle name="Total" xfId="2" builtinId="25"/>
  </cellStyles>
  <dxfs count="26">
    <dxf>
      <font>
        <color auto="1"/>
      </font>
      <fill>
        <patternFill>
          <bgColor theme="0"/>
        </patternFill>
      </fill>
    </dxf>
    <dxf>
      <font>
        <color auto="1"/>
      </font>
      <fill>
        <patternFill>
          <bgColor theme="0" tint="-4.9989318521683403E-2"/>
        </patternFill>
      </fill>
    </dxf>
    <dxf>
      <font>
        <color theme="0"/>
      </font>
      <fill>
        <patternFill>
          <bgColor theme="1"/>
        </patternFill>
      </fill>
    </dxf>
    <dxf>
      <fill>
        <patternFill>
          <bgColor rgb="FFFF66CC"/>
        </patternFill>
      </fill>
    </dxf>
    <dxf>
      <font>
        <color theme="0"/>
      </font>
      <fill>
        <patternFill>
          <bgColor rgb="FFFF0000"/>
        </patternFill>
      </fill>
    </dxf>
    <dxf>
      <fill>
        <patternFill>
          <bgColor rgb="FFFFFF00"/>
        </patternFill>
      </fill>
    </dxf>
    <dxf>
      <font>
        <color theme="0"/>
      </font>
      <fill>
        <patternFill>
          <bgColor rgb="FF7030A0"/>
        </patternFill>
      </fill>
    </dxf>
    <dxf>
      <fill>
        <patternFill>
          <bgColor rgb="FF00B050"/>
        </patternFill>
      </fill>
    </dxf>
    <dxf>
      <fill>
        <patternFill>
          <bgColor rgb="FF66FF33"/>
        </patternFill>
      </fill>
    </dxf>
    <dxf>
      <fill>
        <patternFill>
          <bgColor rgb="FF00FFFF"/>
        </patternFill>
      </fill>
    </dxf>
    <dxf>
      <fill>
        <patternFill>
          <bgColor rgb="FF0070C0"/>
        </patternFill>
      </fill>
    </dxf>
    <dxf>
      <fill>
        <patternFill>
          <bgColor theme="0" tint="-0.24994659260841701"/>
        </patternFill>
      </fill>
    </dxf>
    <dxf>
      <fill>
        <patternFill>
          <bgColor rgb="FFCC9900"/>
        </patternFill>
      </fill>
    </dxf>
    <dxf>
      <fill>
        <patternFill>
          <bgColor rgb="FFFFC000"/>
        </patternFill>
      </fill>
    </dxf>
    <dxf>
      <font>
        <color auto="1"/>
      </font>
      <fill>
        <patternFill>
          <bgColor theme="4" tint="0.59996337778862885"/>
        </patternFill>
      </fill>
    </dxf>
    <dxf>
      <font>
        <color auto="1"/>
      </font>
      <fill>
        <patternFill>
          <bgColor theme="4" tint="0.59996337778862885"/>
        </patternFill>
      </fill>
    </dxf>
    <dxf>
      <font>
        <color auto="1"/>
      </font>
      <fill>
        <patternFill>
          <bgColor theme="4" tint="0.59996337778862885"/>
        </patternFill>
      </fill>
    </dxf>
    <dxf>
      <font>
        <color auto="1"/>
      </font>
      <fill>
        <patternFill>
          <bgColor theme="4" tint="0.59996337778862885"/>
        </patternFill>
      </fill>
    </dxf>
    <dxf>
      <font>
        <color auto="1"/>
      </font>
      <fill>
        <patternFill>
          <bgColor theme="4" tint="0.59996337778862885"/>
        </patternFill>
      </fill>
    </dxf>
    <dxf>
      <font>
        <color auto="1"/>
      </font>
      <fill>
        <patternFill>
          <bgColor theme="4" tint="0.59996337778862885"/>
        </patternFill>
      </fill>
    </dxf>
    <dxf>
      <font>
        <color auto="1"/>
      </font>
      <fill>
        <patternFill>
          <bgColor theme="4" tint="0.59996337778862885"/>
        </patternFill>
      </fill>
    </dxf>
    <dxf>
      <font>
        <color auto="1"/>
      </font>
      <fill>
        <patternFill>
          <bgColor theme="4" tint="0.59996337778862885"/>
        </patternFill>
      </fill>
    </dxf>
    <dxf>
      <font>
        <color auto="1"/>
      </font>
      <fill>
        <patternFill>
          <bgColor theme="4" tint="0.59996337778862885"/>
        </patternFill>
      </fill>
    </dxf>
    <dxf>
      <font>
        <color auto="1"/>
      </font>
      <fill>
        <patternFill>
          <bgColor theme="4" tint="0.59996337778862885"/>
        </patternFill>
      </fill>
    </dxf>
    <dxf>
      <font>
        <color auto="1"/>
      </font>
      <fill>
        <patternFill>
          <bgColor theme="4" tint="0.59996337778862885"/>
        </patternFill>
      </fill>
    </dxf>
    <dxf>
      <font>
        <color auto="1"/>
      </font>
      <fill>
        <patternFill>
          <fgColor auto="1"/>
          <bgColor theme="4" tint="0.59996337778862885"/>
        </patternFill>
      </fill>
    </dxf>
  </dxfs>
  <tableStyles count="0" defaultTableStyle="TableStyleMedium9" defaultPivotStyle="PivotStyleLight16"/>
  <colors>
    <mruColors>
      <color rgb="FFFF3399"/>
      <color rgb="FF00FFFF"/>
      <color rgb="FF66FF33"/>
      <color rgb="FFCC9900"/>
      <color rgb="FFFF66CC"/>
      <color rgb="FF0066FF"/>
      <color rgb="FF9933FF"/>
      <color rgb="FFFF9900"/>
      <color rgb="FF663300"/>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Jaune orange">
      <a:dk1>
        <a:sysClr val="windowText" lastClr="000000"/>
      </a:dk1>
      <a:lt1>
        <a:sysClr val="window" lastClr="FFFFFF"/>
      </a:lt1>
      <a:dk2>
        <a:srgbClr val="4E3B30"/>
      </a:dk2>
      <a:lt2>
        <a:srgbClr val="FBEEC9"/>
      </a:lt2>
      <a:accent1>
        <a:srgbClr val="F0A22E"/>
      </a:accent1>
      <a:accent2>
        <a:srgbClr val="A5644E"/>
      </a:accent2>
      <a:accent3>
        <a:srgbClr val="B58B80"/>
      </a:accent3>
      <a:accent4>
        <a:srgbClr val="C3986D"/>
      </a:accent4>
      <a:accent5>
        <a:srgbClr val="A19574"/>
      </a:accent5>
      <a:accent6>
        <a:srgbClr val="C17529"/>
      </a:accent6>
      <a:hlink>
        <a:srgbClr val="AD1F1F"/>
      </a:hlink>
      <a:folHlink>
        <a:srgbClr val="FFC42F"/>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X367"/>
  <sheetViews>
    <sheetView tabSelected="1" zoomScale="85" zoomScaleNormal="85" workbookViewId="0">
      <pane xSplit="3" ySplit="4" topLeftCell="D5" activePane="bottomRight" state="frozen"/>
      <selection pane="topRight" activeCell="D1" sqref="D1"/>
      <selection pane="bottomLeft" activeCell="A5" sqref="A5"/>
      <selection pane="bottomRight" activeCell="G3" sqref="G3"/>
    </sheetView>
  </sheetViews>
  <sheetFormatPr baseColWidth="10" defaultRowHeight="14.25" x14ac:dyDescent="0.2"/>
  <cols>
    <col min="1" max="1" width="1.7109375" style="18" customWidth="1"/>
    <col min="2" max="2" width="13.140625" style="18" customWidth="1"/>
    <col min="3" max="3" width="13.42578125" style="18" bestFit="1" customWidth="1"/>
    <col min="4" max="34" width="10.7109375" style="19" customWidth="1"/>
    <col min="35" max="16384" width="11.42578125" style="18"/>
  </cols>
  <sheetData>
    <row r="1" spans="1:36" s="16" customFormat="1" ht="28.5" x14ac:dyDescent="0.35">
      <c r="C1" s="60" t="s">
        <v>26</v>
      </c>
      <c r="D1" s="60"/>
      <c r="F1" s="61" t="s">
        <v>19</v>
      </c>
      <c r="G1" s="61" t="s">
        <v>20</v>
      </c>
      <c r="H1" s="61" t="s">
        <v>4</v>
      </c>
      <c r="I1" s="61" t="s">
        <v>18</v>
      </c>
      <c r="J1" s="61" t="s">
        <v>6</v>
      </c>
      <c r="K1" s="61" t="s">
        <v>7</v>
      </c>
      <c r="L1" s="61" t="s">
        <v>21</v>
      </c>
      <c r="M1" s="61" t="s">
        <v>9</v>
      </c>
      <c r="N1" s="61" t="s">
        <v>22</v>
      </c>
      <c r="O1" s="61" t="s">
        <v>23</v>
      </c>
      <c r="P1" s="61" t="s">
        <v>24</v>
      </c>
      <c r="Q1" s="61" t="s">
        <v>25</v>
      </c>
      <c r="R1" s="17"/>
      <c r="S1" s="17"/>
      <c r="T1" s="17"/>
      <c r="U1" s="17"/>
      <c r="V1" s="17"/>
      <c r="W1" s="17"/>
      <c r="X1" s="17"/>
      <c r="Y1" s="17"/>
      <c r="Z1" s="17"/>
      <c r="AA1" s="17"/>
      <c r="AB1" s="17"/>
      <c r="AC1" s="17"/>
      <c r="AD1" s="17"/>
      <c r="AE1" s="17"/>
      <c r="AF1" s="17"/>
      <c r="AG1" s="17"/>
      <c r="AH1" s="17"/>
      <c r="AI1" s="17"/>
      <c r="AJ1" s="17"/>
    </row>
    <row r="2" spans="1:36" ht="15" customHeight="1" x14ac:dyDescent="0.2">
      <c r="E2" s="20"/>
      <c r="F2" s="20"/>
      <c r="G2" s="20"/>
      <c r="H2" s="20"/>
    </row>
    <row r="3" spans="1:36" s="23" customFormat="1" ht="15" customHeight="1" x14ac:dyDescent="0.35">
      <c r="A3" s="16"/>
      <c r="B3" s="21" t="s">
        <v>1</v>
      </c>
      <c r="C3" s="21">
        <v>2023</v>
      </c>
      <c r="D3" s="20"/>
      <c r="E3" s="20"/>
      <c r="F3" s="20"/>
      <c r="G3" s="22"/>
      <c r="H3" s="20"/>
      <c r="I3" s="20"/>
      <c r="J3" s="20"/>
      <c r="L3" s="20"/>
      <c r="M3" s="20"/>
      <c r="N3" s="20"/>
      <c r="O3" s="20"/>
      <c r="P3" s="20"/>
      <c r="Q3" s="20"/>
      <c r="R3" s="20"/>
      <c r="S3" s="20"/>
      <c r="T3" s="20"/>
      <c r="U3" s="20"/>
      <c r="V3" s="20"/>
      <c r="W3" s="20"/>
      <c r="X3" s="20"/>
      <c r="Y3" s="20"/>
      <c r="Z3" s="20"/>
      <c r="AA3" s="20"/>
      <c r="AB3" s="20"/>
      <c r="AC3" s="20"/>
      <c r="AD3" s="20"/>
      <c r="AE3" s="20"/>
      <c r="AF3" s="20"/>
      <c r="AG3" s="20"/>
      <c r="AH3" s="20"/>
    </row>
    <row r="4" spans="1:36" ht="15" thickBot="1" x14ac:dyDescent="0.25">
      <c r="B4" s="24"/>
      <c r="C4" s="24"/>
    </row>
    <row r="5" spans="1:36" ht="15" customHeight="1" thickBot="1" x14ac:dyDescent="0.25">
      <c r="B5" s="25" t="s">
        <v>2</v>
      </c>
      <c r="C5" s="62"/>
      <c r="D5" s="26">
        <f>DATE($C$3,1,1)</f>
        <v>44927</v>
      </c>
      <c r="E5" s="27">
        <f>D5+1</f>
        <v>44928</v>
      </c>
      <c r="F5" s="27">
        <f t="shared" ref="F5:AH5" si="0">E5+1</f>
        <v>44929</v>
      </c>
      <c r="G5" s="27">
        <f t="shared" si="0"/>
        <v>44930</v>
      </c>
      <c r="H5" s="27">
        <f t="shared" si="0"/>
        <v>44931</v>
      </c>
      <c r="I5" s="27">
        <f t="shared" si="0"/>
        <v>44932</v>
      </c>
      <c r="J5" s="27">
        <f t="shared" si="0"/>
        <v>44933</v>
      </c>
      <c r="K5" s="27">
        <f t="shared" si="0"/>
        <v>44934</v>
      </c>
      <c r="L5" s="27">
        <f t="shared" si="0"/>
        <v>44935</v>
      </c>
      <c r="M5" s="27">
        <f t="shared" si="0"/>
        <v>44936</v>
      </c>
      <c r="N5" s="27">
        <f t="shared" si="0"/>
        <v>44937</v>
      </c>
      <c r="O5" s="27">
        <f t="shared" si="0"/>
        <v>44938</v>
      </c>
      <c r="P5" s="27">
        <f t="shared" si="0"/>
        <v>44939</v>
      </c>
      <c r="Q5" s="27">
        <f t="shared" si="0"/>
        <v>44940</v>
      </c>
      <c r="R5" s="27">
        <f t="shared" si="0"/>
        <v>44941</v>
      </c>
      <c r="S5" s="27">
        <f t="shared" si="0"/>
        <v>44942</v>
      </c>
      <c r="T5" s="27">
        <f t="shared" si="0"/>
        <v>44943</v>
      </c>
      <c r="U5" s="27">
        <f t="shared" si="0"/>
        <v>44944</v>
      </c>
      <c r="V5" s="27">
        <f t="shared" si="0"/>
        <v>44945</v>
      </c>
      <c r="W5" s="27">
        <f t="shared" si="0"/>
        <v>44946</v>
      </c>
      <c r="X5" s="27">
        <f t="shared" si="0"/>
        <v>44947</v>
      </c>
      <c r="Y5" s="27">
        <f>X5+1</f>
        <v>44948</v>
      </c>
      <c r="Z5" s="27">
        <f t="shared" si="0"/>
        <v>44949</v>
      </c>
      <c r="AA5" s="27">
        <f t="shared" si="0"/>
        <v>44950</v>
      </c>
      <c r="AB5" s="27">
        <f t="shared" si="0"/>
        <v>44951</v>
      </c>
      <c r="AC5" s="27">
        <f t="shared" si="0"/>
        <v>44952</v>
      </c>
      <c r="AD5" s="27">
        <f t="shared" si="0"/>
        <v>44953</v>
      </c>
      <c r="AE5" s="27">
        <f t="shared" si="0"/>
        <v>44954</v>
      </c>
      <c r="AF5" s="27">
        <f t="shared" si="0"/>
        <v>44955</v>
      </c>
      <c r="AG5" s="27">
        <f t="shared" si="0"/>
        <v>44956</v>
      </c>
      <c r="AH5" s="28">
        <f t="shared" si="0"/>
        <v>44957</v>
      </c>
    </row>
    <row r="6" spans="1:36" s="23" customFormat="1" ht="15" customHeight="1" x14ac:dyDescent="0.2">
      <c r="B6" s="29"/>
      <c r="C6" s="65" t="s">
        <v>79</v>
      </c>
      <c r="D6" s="30"/>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2"/>
    </row>
    <row r="7" spans="1:36" ht="15" customHeight="1" x14ac:dyDescent="0.2">
      <c r="B7" s="29"/>
      <c r="C7" s="63" t="s">
        <v>17</v>
      </c>
      <c r="D7" s="33"/>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34"/>
      <c r="AH7" s="35"/>
    </row>
    <row r="8" spans="1:36" ht="14.25" customHeight="1" x14ac:dyDescent="0.2">
      <c r="A8" s="23"/>
      <c r="B8" s="29"/>
      <c r="C8" s="65" t="s">
        <v>80</v>
      </c>
      <c r="D8" s="36"/>
      <c r="E8" s="37"/>
      <c r="F8" s="37"/>
      <c r="G8" s="37"/>
      <c r="H8" s="37"/>
      <c r="I8" s="37"/>
      <c r="J8" s="37"/>
      <c r="K8" s="37"/>
      <c r="L8" s="37"/>
      <c r="M8" s="37"/>
      <c r="N8" s="37"/>
      <c r="O8" s="37"/>
      <c r="P8" s="37"/>
      <c r="Q8" s="37"/>
      <c r="R8" s="37"/>
      <c r="S8" s="37"/>
      <c r="T8" s="37"/>
      <c r="U8" s="37"/>
      <c r="V8" s="37"/>
      <c r="W8" s="37"/>
      <c r="X8" s="37"/>
      <c r="Y8" s="37"/>
      <c r="Z8" s="37"/>
      <c r="AA8" s="37"/>
      <c r="AB8" s="37"/>
      <c r="AC8" s="37"/>
      <c r="AD8" s="37"/>
      <c r="AE8" s="37"/>
      <c r="AF8" s="37"/>
      <c r="AG8" s="37"/>
      <c r="AH8" s="38"/>
    </row>
    <row r="9" spans="1:36" ht="15" customHeight="1" x14ac:dyDescent="0.2">
      <c r="B9" s="29"/>
      <c r="C9" s="63" t="s">
        <v>17</v>
      </c>
      <c r="D9" s="33"/>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5"/>
    </row>
    <row r="10" spans="1:36" ht="14.25" customHeight="1" x14ac:dyDescent="0.2">
      <c r="A10" s="23"/>
      <c r="B10" s="29"/>
      <c r="C10" s="65" t="s">
        <v>81</v>
      </c>
      <c r="D10" s="36"/>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8"/>
    </row>
    <row r="11" spans="1:36" ht="15" customHeight="1" x14ac:dyDescent="0.2">
      <c r="B11" s="29"/>
      <c r="C11" s="63" t="s">
        <v>17</v>
      </c>
      <c r="D11" s="33"/>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34"/>
      <c r="AH11" s="35"/>
    </row>
    <row r="12" spans="1:36" ht="14.25" customHeight="1" x14ac:dyDescent="0.2">
      <c r="A12" s="23"/>
      <c r="B12" s="29"/>
      <c r="C12" s="65" t="s">
        <v>82</v>
      </c>
      <c r="D12" s="36"/>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8"/>
    </row>
    <row r="13" spans="1:36" ht="15" customHeight="1" x14ac:dyDescent="0.2">
      <c r="B13" s="29"/>
      <c r="C13" s="63" t="s">
        <v>17</v>
      </c>
      <c r="D13" s="33"/>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34"/>
      <c r="AH13" s="35"/>
    </row>
    <row r="14" spans="1:36" ht="14.25" customHeight="1" x14ac:dyDescent="0.2">
      <c r="A14" s="23"/>
      <c r="B14" s="29"/>
      <c r="C14" s="65" t="s">
        <v>83</v>
      </c>
      <c r="D14" s="36"/>
      <c r="E14" s="37"/>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8"/>
    </row>
    <row r="15" spans="1:36" ht="15" customHeight="1" x14ac:dyDescent="0.2">
      <c r="B15" s="29"/>
      <c r="C15" s="63" t="s">
        <v>17</v>
      </c>
      <c r="D15" s="33"/>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5"/>
    </row>
    <row r="16" spans="1:36" ht="14.25" customHeight="1" x14ac:dyDescent="0.2">
      <c r="A16" s="23"/>
      <c r="B16" s="29"/>
      <c r="C16" s="65" t="s">
        <v>86</v>
      </c>
      <c r="D16" s="36"/>
      <c r="E16" s="37"/>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8"/>
    </row>
    <row r="17" spans="1:34" ht="15" customHeight="1" x14ac:dyDescent="0.2">
      <c r="B17" s="29"/>
      <c r="C17" s="63" t="s">
        <v>17</v>
      </c>
      <c r="D17" s="33"/>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34"/>
      <c r="AH17" s="35"/>
    </row>
    <row r="18" spans="1:34" ht="14.25" customHeight="1" x14ac:dyDescent="0.2">
      <c r="A18" s="23"/>
      <c r="B18" s="29"/>
      <c r="C18" s="65" t="s">
        <v>84</v>
      </c>
      <c r="D18" s="36"/>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8"/>
    </row>
    <row r="19" spans="1:34" ht="15" customHeight="1" x14ac:dyDescent="0.2">
      <c r="B19" s="29"/>
      <c r="C19" s="63" t="s">
        <v>17</v>
      </c>
      <c r="D19" s="33"/>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34"/>
      <c r="AH19" s="35"/>
    </row>
    <row r="20" spans="1:34" ht="14.25" customHeight="1" x14ac:dyDescent="0.2">
      <c r="A20" s="23"/>
      <c r="B20" s="29"/>
      <c r="C20" s="65" t="s">
        <v>14</v>
      </c>
      <c r="D20" s="36"/>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8"/>
    </row>
    <row r="21" spans="1:34" ht="15" customHeight="1" x14ac:dyDescent="0.2">
      <c r="B21" s="29"/>
      <c r="C21" s="63" t="s">
        <v>17</v>
      </c>
      <c r="D21" s="33"/>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34"/>
      <c r="AH21" s="35"/>
    </row>
    <row r="22" spans="1:34" ht="14.25" customHeight="1" x14ac:dyDescent="0.2">
      <c r="A22" s="23"/>
      <c r="B22" s="29"/>
      <c r="C22" s="65" t="s">
        <v>15</v>
      </c>
      <c r="D22" s="39"/>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1"/>
    </row>
    <row r="23" spans="1:34" ht="15" customHeight="1" x14ac:dyDescent="0.2">
      <c r="B23" s="29"/>
      <c r="C23" s="63" t="s">
        <v>17</v>
      </c>
      <c r="D23" s="42"/>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43"/>
      <c r="AF23" s="43"/>
      <c r="AG23" s="43"/>
      <c r="AH23" s="44"/>
    </row>
    <row r="24" spans="1:34" ht="14.25" customHeight="1" x14ac:dyDescent="0.2">
      <c r="A24" s="23"/>
      <c r="B24" s="29"/>
      <c r="C24" s="65" t="s">
        <v>16</v>
      </c>
      <c r="D24" s="39"/>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1"/>
    </row>
    <row r="25" spans="1:34" ht="15" customHeight="1" x14ac:dyDescent="0.2">
      <c r="B25" s="29"/>
      <c r="C25" s="63" t="s">
        <v>17</v>
      </c>
      <c r="D25" s="42"/>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4"/>
    </row>
    <row r="26" spans="1:34" ht="14.25" customHeight="1" x14ac:dyDescent="0.2">
      <c r="A26" s="23"/>
      <c r="B26" s="29"/>
      <c r="C26" s="65" t="s">
        <v>85</v>
      </c>
      <c r="D26" s="39"/>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1"/>
    </row>
    <row r="27" spans="1:34" ht="15.75" customHeight="1" thickBot="1" x14ac:dyDescent="0.25">
      <c r="B27" s="45"/>
      <c r="C27" s="64" t="s">
        <v>17</v>
      </c>
      <c r="D27" s="46"/>
      <c r="E27" s="47"/>
      <c r="F27" s="47"/>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8"/>
    </row>
    <row r="28" spans="1:34" ht="15" thickBot="1" x14ac:dyDescent="0.25">
      <c r="A28" s="23"/>
    </row>
    <row r="29" spans="1:34" ht="15" customHeight="1" thickBot="1" x14ac:dyDescent="0.25">
      <c r="B29" s="25" t="s">
        <v>3</v>
      </c>
      <c r="C29" s="62"/>
      <c r="D29" s="26">
        <f>DATE($C$3,2,1)</f>
        <v>44958</v>
      </c>
      <c r="E29" s="27">
        <f>D29+1</f>
        <v>44959</v>
      </c>
      <c r="F29" s="27">
        <f t="shared" ref="F29:X29" si="1">E29+1</f>
        <v>44960</v>
      </c>
      <c r="G29" s="27">
        <f t="shared" si="1"/>
        <v>44961</v>
      </c>
      <c r="H29" s="27">
        <f t="shared" si="1"/>
        <v>44962</v>
      </c>
      <c r="I29" s="27">
        <f t="shared" si="1"/>
        <v>44963</v>
      </c>
      <c r="J29" s="27">
        <f t="shared" si="1"/>
        <v>44964</v>
      </c>
      <c r="K29" s="27">
        <f t="shared" si="1"/>
        <v>44965</v>
      </c>
      <c r="L29" s="27">
        <f t="shared" si="1"/>
        <v>44966</v>
      </c>
      <c r="M29" s="27">
        <f t="shared" si="1"/>
        <v>44967</v>
      </c>
      <c r="N29" s="27">
        <f t="shared" si="1"/>
        <v>44968</v>
      </c>
      <c r="O29" s="27">
        <f t="shared" si="1"/>
        <v>44969</v>
      </c>
      <c r="P29" s="27">
        <f t="shared" si="1"/>
        <v>44970</v>
      </c>
      <c r="Q29" s="27">
        <f t="shared" si="1"/>
        <v>44971</v>
      </c>
      <c r="R29" s="27">
        <f t="shared" si="1"/>
        <v>44972</v>
      </c>
      <c r="S29" s="27">
        <f t="shared" si="1"/>
        <v>44973</v>
      </c>
      <c r="T29" s="27">
        <f t="shared" si="1"/>
        <v>44974</v>
      </c>
      <c r="U29" s="27">
        <f t="shared" si="1"/>
        <v>44975</v>
      </c>
      <c r="V29" s="27">
        <f t="shared" si="1"/>
        <v>44976</v>
      </c>
      <c r="W29" s="27">
        <f t="shared" si="1"/>
        <v>44977</v>
      </c>
      <c r="X29" s="27">
        <f t="shared" si="1"/>
        <v>44978</v>
      </c>
      <c r="Y29" s="27">
        <f>X29+1</f>
        <v>44979</v>
      </c>
      <c r="Z29" s="27">
        <f t="shared" ref="Z29:AE29" si="2">Y29+1</f>
        <v>44980</v>
      </c>
      <c r="AA29" s="27">
        <f t="shared" si="2"/>
        <v>44981</v>
      </c>
      <c r="AB29" s="27">
        <f t="shared" si="2"/>
        <v>44982</v>
      </c>
      <c r="AC29" s="27">
        <f t="shared" si="2"/>
        <v>44983</v>
      </c>
      <c r="AD29" s="27">
        <f t="shared" si="2"/>
        <v>44984</v>
      </c>
      <c r="AE29" s="28">
        <f t="shared" si="2"/>
        <v>44985</v>
      </c>
      <c r="AF29" s="18"/>
      <c r="AG29" s="18"/>
      <c r="AH29" s="18"/>
    </row>
    <row r="30" spans="1:34" ht="14.25" customHeight="1" x14ac:dyDescent="0.2">
      <c r="A30" s="23"/>
      <c r="B30" s="29"/>
      <c r="C30" s="65" t="s">
        <v>79</v>
      </c>
      <c r="D30" s="30"/>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2"/>
      <c r="AF30" s="18"/>
      <c r="AG30" s="18"/>
      <c r="AH30" s="18"/>
    </row>
    <row r="31" spans="1:34" ht="15" customHeight="1" x14ac:dyDescent="0.2">
      <c r="B31" s="29"/>
      <c r="C31" s="63" t="s">
        <v>17</v>
      </c>
      <c r="D31" s="33"/>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5"/>
      <c r="AF31" s="18"/>
      <c r="AG31" s="18"/>
      <c r="AH31" s="18"/>
    </row>
    <row r="32" spans="1:34" ht="14.25" customHeight="1" x14ac:dyDescent="0.2">
      <c r="A32" s="23"/>
      <c r="B32" s="29"/>
      <c r="C32" s="65" t="s">
        <v>80</v>
      </c>
      <c r="D32" s="36"/>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8"/>
      <c r="AF32" s="18"/>
      <c r="AG32" s="18"/>
      <c r="AH32" s="18"/>
    </row>
    <row r="33" spans="1:34" ht="15" customHeight="1" x14ac:dyDescent="0.2">
      <c r="B33" s="29"/>
      <c r="C33" s="63" t="s">
        <v>17</v>
      </c>
      <c r="D33" s="33"/>
      <c r="E33" s="34"/>
      <c r="F33" s="34"/>
      <c r="G33" s="34"/>
      <c r="H33" s="34"/>
      <c r="I33" s="34"/>
      <c r="J33" s="34"/>
      <c r="K33" s="34"/>
      <c r="L33" s="34"/>
      <c r="M33" s="34"/>
      <c r="N33" s="34"/>
      <c r="O33" s="34"/>
      <c r="P33" s="34"/>
      <c r="Q33" s="34"/>
      <c r="R33" s="34"/>
      <c r="S33" s="34"/>
      <c r="T33" s="34"/>
      <c r="U33" s="34"/>
      <c r="V33" s="34"/>
      <c r="W33" s="34"/>
      <c r="X33" s="34"/>
      <c r="Y33" s="34"/>
      <c r="Z33" s="34"/>
      <c r="AA33" s="34"/>
      <c r="AB33" s="34"/>
      <c r="AC33" s="34"/>
      <c r="AD33" s="34"/>
      <c r="AE33" s="35"/>
      <c r="AF33" s="18"/>
      <c r="AG33" s="18"/>
      <c r="AH33" s="18"/>
    </row>
    <row r="34" spans="1:34" ht="14.25" customHeight="1" x14ac:dyDescent="0.2">
      <c r="A34" s="23"/>
      <c r="B34" s="29"/>
      <c r="C34" s="65" t="s">
        <v>81</v>
      </c>
      <c r="D34" s="36"/>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8"/>
      <c r="AF34" s="18"/>
      <c r="AG34" s="18"/>
      <c r="AH34" s="18"/>
    </row>
    <row r="35" spans="1:34" ht="15" customHeight="1" x14ac:dyDescent="0.2">
      <c r="B35" s="29"/>
      <c r="C35" s="63" t="s">
        <v>17</v>
      </c>
      <c r="D35" s="33"/>
      <c r="E35" s="34"/>
      <c r="F35" s="34"/>
      <c r="G35" s="34"/>
      <c r="H35" s="34"/>
      <c r="I35" s="34"/>
      <c r="J35" s="34"/>
      <c r="K35" s="34"/>
      <c r="L35" s="34"/>
      <c r="M35" s="34"/>
      <c r="N35" s="34"/>
      <c r="O35" s="34"/>
      <c r="P35" s="34"/>
      <c r="Q35" s="34"/>
      <c r="R35" s="34"/>
      <c r="S35" s="34"/>
      <c r="T35" s="34"/>
      <c r="U35" s="34"/>
      <c r="V35" s="34"/>
      <c r="W35" s="34"/>
      <c r="X35" s="34"/>
      <c r="Y35" s="34"/>
      <c r="Z35" s="34"/>
      <c r="AA35" s="34"/>
      <c r="AB35" s="34"/>
      <c r="AC35" s="34"/>
      <c r="AD35" s="34"/>
      <c r="AE35" s="35"/>
      <c r="AF35" s="18"/>
      <c r="AG35" s="18"/>
      <c r="AH35" s="18"/>
    </row>
    <row r="36" spans="1:34" ht="14.25" customHeight="1" x14ac:dyDescent="0.2">
      <c r="A36" s="23"/>
      <c r="B36" s="29"/>
      <c r="C36" s="65" t="s">
        <v>82</v>
      </c>
      <c r="D36" s="36"/>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8"/>
      <c r="AF36" s="18"/>
      <c r="AG36" s="18"/>
      <c r="AH36" s="18"/>
    </row>
    <row r="37" spans="1:34" ht="15" customHeight="1" x14ac:dyDescent="0.2">
      <c r="B37" s="29"/>
      <c r="C37" s="63" t="s">
        <v>17</v>
      </c>
      <c r="D37" s="33"/>
      <c r="E37" s="34"/>
      <c r="F37" s="34"/>
      <c r="G37" s="34"/>
      <c r="H37" s="34"/>
      <c r="I37" s="34"/>
      <c r="J37" s="34"/>
      <c r="K37" s="34"/>
      <c r="L37" s="34"/>
      <c r="M37" s="34"/>
      <c r="N37" s="34"/>
      <c r="O37" s="34"/>
      <c r="P37" s="34"/>
      <c r="Q37" s="34"/>
      <c r="R37" s="34"/>
      <c r="S37" s="34"/>
      <c r="T37" s="34"/>
      <c r="U37" s="34"/>
      <c r="V37" s="34"/>
      <c r="W37" s="34"/>
      <c r="X37" s="34"/>
      <c r="Y37" s="34"/>
      <c r="Z37" s="34"/>
      <c r="AA37" s="34"/>
      <c r="AB37" s="34"/>
      <c r="AC37" s="34"/>
      <c r="AD37" s="34"/>
      <c r="AE37" s="35"/>
      <c r="AF37" s="18"/>
      <c r="AG37" s="18"/>
      <c r="AH37" s="18"/>
    </row>
    <row r="38" spans="1:34" ht="14.25" customHeight="1" x14ac:dyDescent="0.2">
      <c r="A38" s="23"/>
      <c r="B38" s="29"/>
      <c r="C38" s="65" t="s">
        <v>83</v>
      </c>
      <c r="D38" s="36"/>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8"/>
      <c r="AF38" s="18"/>
      <c r="AG38" s="18"/>
      <c r="AH38" s="18"/>
    </row>
    <row r="39" spans="1:34" ht="15" customHeight="1" x14ac:dyDescent="0.2">
      <c r="B39" s="29"/>
      <c r="C39" s="63" t="s">
        <v>17</v>
      </c>
      <c r="D39" s="33"/>
      <c r="E39" s="34"/>
      <c r="F39" s="34"/>
      <c r="G39" s="34"/>
      <c r="H39" s="34"/>
      <c r="I39" s="34"/>
      <c r="J39" s="34"/>
      <c r="K39" s="34"/>
      <c r="L39" s="34"/>
      <c r="M39" s="34"/>
      <c r="N39" s="34"/>
      <c r="O39" s="34"/>
      <c r="P39" s="34"/>
      <c r="Q39" s="34"/>
      <c r="R39" s="34"/>
      <c r="S39" s="34"/>
      <c r="T39" s="34"/>
      <c r="U39" s="34"/>
      <c r="V39" s="34"/>
      <c r="W39" s="34"/>
      <c r="X39" s="34"/>
      <c r="Y39" s="34"/>
      <c r="Z39" s="34"/>
      <c r="AA39" s="34"/>
      <c r="AB39" s="34"/>
      <c r="AC39" s="34"/>
      <c r="AD39" s="34"/>
      <c r="AE39" s="35"/>
      <c r="AF39" s="18"/>
      <c r="AG39" s="18"/>
      <c r="AH39" s="18"/>
    </row>
    <row r="40" spans="1:34" ht="14.25" customHeight="1" x14ac:dyDescent="0.2">
      <c r="A40" s="23"/>
      <c r="B40" s="29"/>
      <c r="C40" s="65" t="s">
        <v>86</v>
      </c>
      <c r="D40" s="36"/>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8"/>
      <c r="AF40" s="18"/>
      <c r="AG40" s="18"/>
      <c r="AH40" s="18"/>
    </row>
    <row r="41" spans="1:34" ht="15" customHeight="1" x14ac:dyDescent="0.2">
      <c r="B41" s="29"/>
      <c r="C41" s="63" t="s">
        <v>17</v>
      </c>
      <c r="D41" s="33"/>
      <c r="E41" s="34"/>
      <c r="F41" s="34"/>
      <c r="G41" s="34"/>
      <c r="H41" s="34"/>
      <c r="I41" s="34"/>
      <c r="J41" s="34"/>
      <c r="K41" s="34"/>
      <c r="L41" s="34"/>
      <c r="M41" s="34"/>
      <c r="N41" s="34"/>
      <c r="O41" s="34"/>
      <c r="P41" s="34"/>
      <c r="Q41" s="34"/>
      <c r="R41" s="34"/>
      <c r="S41" s="34"/>
      <c r="T41" s="34"/>
      <c r="U41" s="34"/>
      <c r="V41" s="34"/>
      <c r="W41" s="34"/>
      <c r="X41" s="34"/>
      <c r="Y41" s="34"/>
      <c r="Z41" s="34"/>
      <c r="AA41" s="34"/>
      <c r="AB41" s="34"/>
      <c r="AC41" s="34"/>
      <c r="AD41" s="34"/>
      <c r="AE41" s="35"/>
      <c r="AF41" s="18"/>
      <c r="AG41" s="18"/>
      <c r="AH41" s="18"/>
    </row>
    <row r="42" spans="1:34" ht="14.25" customHeight="1" x14ac:dyDescent="0.2">
      <c r="A42" s="23"/>
      <c r="B42" s="29"/>
      <c r="C42" s="65" t="s">
        <v>84</v>
      </c>
      <c r="D42" s="36"/>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8"/>
      <c r="AF42" s="18"/>
      <c r="AG42" s="18"/>
      <c r="AH42" s="18"/>
    </row>
    <row r="43" spans="1:34" ht="15" customHeight="1" x14ac:dyDescent="0.2">
      <c r="B43" s="29"/>
      <c r="C43" s="63" t="s">
        <v>17</v>
      </c>
      <c r="D43" s="33"/>
      <c r="E43" s="34"/>
      <c r="F43" s="34"/>
      <c r="G43" s="34"/>
      <c r="H43" s="34"/>
      <c r="I43" s="34"/>
      <c r="J43" s="34"/>
      <c r="K43" s="34"/>
      <c r="L43" s="34"/>
      <c r="M43" s="34"/>
      <c r="N43" s="34"/>
      <c r="O43" s="34"/>
      <c r="P43" s="34"/>
      <c r="Q43" s="34"/>
      <c r="R43" s="34"/>
      <c r="S43" s="34"/>
      <c r="T43" s="34"/>
      <c r="U43" s="34"/>
      <c r="V43" s="34"/>
      <c r="W43" s="34"/>
      <c r="X43" s="34"/>
      <c r="Y43" s="34"/>
      <c r="Z43" s="34"/>
      <c r="AA43" s="34"/>
      <c r="AB43" s="34"/>
      <c r="AC43" s="34"/>
      <c r="AD43" s="34"/>
      <c r="AE43" s="35"/>
      <c r="AF43" s="18"/>
      <c r="AG43" s="18"/>
      <c r="AH43" s="18"/>
    </row>
    <row r="44" spans="1:34" ht="14.25" customHeight="1" x14ac:dyDescent="0.2">
      <c r="A44" s="23"/>
      <c r="B44" s="29"/>
      <c r="C44" s="65" t="s">
        <v>14</v>
      </c>
      <c r="D44" s="36"/>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8"/>
      <c r="AF44" s="18"/>
      <c r="AG44" s="18"/>
      <c r="AH44" s="18"/>
    </row>
    <row r="45" spans="1:34" ht="15" customHeight="1" x14ac:dyDescent="0.2">
      <c r="B45" s="29"/>
      <c r="C45" s="63" t="s">
        <v>17</v>
      </c>
      <c r="D45" s="33"/>
      <c r="E45" s="34"/>
      <c r="F45" s="34"/>
      <c r="G45" s="34"/>
      <c r="H45" s="34"/>
      <c r="I45" s="34"/>
      <c r="J45" s="34"/>
      <c r="K45" s="34"/>
      <c r="L45" s="34"/>
      <c r="M45" s="34"/>
      <c r="N45" s="34"/>
      <c r="O45" s="34"/>
      <c r="P45" s="34"/>
      <c r="Q45" s="34"/>
      <c r="R45" s="34"/>
      <c r="S45" s="34"/>
      <c r="T45" s="34"/>
      <c r="U45" s="34"/>
      <c r="V45" s="34"/>
      <c r="W45" s="34"/>
      <c r="X45" s="34"/>
      <c r="Y45" s="34"/>
      <c r="Z45" s="34"/>
      <c r="AA45" s="34"/>
      <c r="AB45" s="34"/>
      <c r="AC45" s="34"/>
      <c r="AD45" s="34"/>
      <c r="AE45" s="35"/>
      <c r="AF45" s="18"/>
      <c r="AG45" s="18"/>
      <c r="AH45" s="18"/>
    </row>
    <row r="46" spans="1:34" ht="14.25" customHeight="1" x14ac:dyDescent="0.2">
      <c r="A46" s="23"/>
      <c r="B46" s="29"/>
      <c r="C46" s="65" t="s">
        <v>15</v>
      </c>
      <c r="D46" s="39"/>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1"/>
      <c r="AF46" s="18"/>
      <c r="AG46" s="18"/>
      <c r="AH46" s="18"/>
    </row>
    <row r="47" spans="1:34" ht="15" customHeight="1" x14ac:dyDescent="0.2">
      <c r="B47" s="29"/>
      <c r="C47" s="63" t="s">
        <v>17</v>
      </c>
      <c r="D47" s="42"/>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c r="AE47" s="44"/>
      <c r="AF47" s="18"/>
      <c r="AG47" s="18"/>
      <c r="AH47" s="18"/>
    </row>
    <row r="48" spans="1:34" ht="14.25" customHeight="1" x14ac:dyDescent="0.2">
      <c r="A48" s="23"/>
      <c r="B48" s="29"/>
      <c r="C48" s="65" t="s">
        <v>16</v>
      </c>
      <c r="D48" s="39"/>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1"/>
      <c r="AF48" s="18"/>
      <c r="AG48" s="18"/>
      <c r="AH48" s="18"/>
    </row>
    <row r="49" spans="1:34" ht="15" customHeight="1" x14ac:dyDescent="0.2">
      <c r="B49" s="29"/>
      <c r="C49" s="63" t="s">
        <v>17</v>
      </c>
      <c r="D49" s="42"/>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4"/>
      <c r="AF49" s="18"/>
      <c r="AG49" s="18"/>
      <c r="AH49" s="18"/>
    </row>
    <row r="50" spans="1:34" ht="14.25" customHeight="1" x14ac:dyDescent="0.2">
      <c r="A50" s="23"/>
      <c r="B50" s="29"/>
      <c r="C50" s="65" t="s">
        <v>85</v>
      </c>
      <c r="D50" s="39"/>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1"/>
      <c r="AF50" s="18"/>
      <c r="AG50" s="18"/>
      <c r="AH50" s="18"/>
    </row>
    <row r="51" spans="1:34" ht="15.75" customHeight="1" thickBot="1" x14ac:dyDescent="0.25">
      <c r="B51" s="45"/>
      <c r="C51" s="64" t="s">
        <v>17</v>
      </c>
      <c r="D51" s="46"/>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8"/>
      <c r="AF51" s="18"/>
      <c r="AG51" s="18"/>
      <c r="AH51" s="18"/>
    </row>
    <row r="52" spans="1:34" ht="15" thickBot="1" x14ac:dyDescent="0.25">
      <c r="A52" s="23"/>
    </row>
    <row r="53" spans="1:34" ht="15" customHeight="1" thickBot="1" x14ac:dyDescent="0.25">
      <c r="B53" s="25" t="s">
        <v>4</v>
      </c>
      <c r="C53" s="62"/>
      <c r="D53" s="26">
        <f>DATE($C$3,3,1)</f>
        <v>44986</v>
      </c>
      <c r="E53" s="27">
        <f>D53+1</f>
        <v>44987</v>
      </c>
      <c r="F53" s="27">
        <f t="shared" ref="F53" si="3">E53+1</f>
        <v>44988</v>
      </c>
      <c r="G53" s="27">
        <f t="shared" ref="G53" si="4">F53+1</f>
        <v>44989</v>
      </c>
      <c r="H53" s="27">
        <f t="shared" ref="H53" si="5">G53+1</f>
        <v>44990</v>
      </c>
      <c r="I53" s="27">
        <f t="shared" ref="I53" si="6">H53+1</f>
        <v>44991</v>
      </c>
      <c r="J53" s="27">
        <f t="shared" ref="J53" si="7">I53+1</f>
        <v>44992</v>
      </c>
      <c r="K53" s="27">
        <f t="shared" ref="K53" si="8">J53+1</f>
        <v>44993</v>
      </c>
      <c r="L53" s="27">
        <f t="shared" ref="L53" si="9">K53+1</f>
        <v>44994</v>
      </c>
      <c r="M53" s="27">
        <f t="shared" ref="M53" si="10">L53+1</f>
        <v>44995</v>
      </c>
      <c r="N53" s="27">
        <f t="shared" ref="N53" si="11">M53+1</f>
        <v>44996</v>
      </c>
      <c r="O53" s="27">
        <f t="shared" ref="O53" si="12">N53+1</f>
        <v>44997</v>
      </c>
      <c r="P53" s="27">
        <f t="shared" ref="P53" si="13">O53+1</f>
        <v>44998</v>
      </c>
      <c r="Q53" s="27">
        <f t="shared" ref="Q53" si="14">P53+1</f>
        <v>44999</v>
      </c>
      <c r="R53" s="27">
        <f t="shared" ref="R53" si="15">Q53+1</f>
        <v>45000</v>
      </c>
      <c r="S53" s="27">
        <f t="shared" ref="S53" si="16">R53+1</f>
        <v>45001</v>
      </c>
      <c r="T53" s="27">
        <f t="shared" ref="T53" si="17">S53+1</f>
        <v>45002</v>
      </c>
      <c r="U53" s="27">
        <f t="shared" ref="U53" si="18">T53+1</f>
        <v>45003</v>
      </c>
      <c r="V53" s="27">
        <f t="shared" ref="V53" si="19">U53+1</f>
        <v>45004</v>
      </c>
      <c r="W53" s="27">
        <f t="shared" ref="W53" si="20">V53+1</f>
        <v>45005</v>
      </c>
      <c r="X53" s="27">
        <f t="shared" ref="X53" si="21">W53+1</f>
        <v>45006</v>
      </c>
      <c r="Y53" s="27">
        <f>X53+1</f>
        <v>45007</v>
      </c>
      <c r="Z53" s="27">
        <f t="shared" ref="Z53" si="22">Y53+1</f>
        <v>45008</v>
      </c>
      <c r="AA53" s="27">
        <f t="shared" ref="AA53" si="23">Z53+1</f>
        <v>45009</v>
      </c>
      <c r="AB53" s="27">
        <f t="shared" ref="AB53" si="24">AA53+1</f>
        <v>45010</v>
      </c>
      <c r="AC53" s="27">
        <f t="shared" ref="AC53" si="25">AB53+1</f>
        <v>45011</v>
      </c>
      <c r="AD53" s="27">
        <f t="shared" ref="AD53" si="26">AC53+1</f>
        <v>45012</v>
      </c>
      <c r="AE53" s="27">
        <f t="shared" ref="AE53" si="27">AD53+1</f>
        <v>45013</v>
      </c>
      <c r="AF53" s="27">
        <f t="shared" ref="AF53" si="28">AE53+1</f>
        <v>45014</v>
      </c>
      <c r="AG53" s="27">
        <f t="shared" ref="AG53" si="29">AF53+1</f>
        <v>45015</v>
      </c>
      <c r="AH53" s="28">
        <f t="shared" ref="AH53" si="30">AG53+1</f>
        <v>45016</v>
      </c>
    </row>
    <row r="54" spans="1:34" ht="14.25" customHeight="1" x14ac:dyDescent="0.2">
      <c r="A54" s="23"/>
      <c r="B54" s="29"/>
      <c r="C54" s="65" t="s">
        <v>79</v>
      </c>
      <c r="D54" s="30"/>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2"/>
    </row>
    <row r="55" spans="1:34" ht="15" customHeight="1" x14ac:dyDescent="0.2">
      <c r="B55" s="29"/>
      <c r="C55" s="63" t="s">
        <v>17</v>
      </c>
      <c r="D55" s="33"/>
      <c r="E55" s="34"/>
      <c r="F55" s="34"/>
      <c r="G55" s="34"/>
      <c r="H55" s="34"/>
      <c r="I55" s="34"/>
      <c r="J55" s="34"/>
      <c r="K55" s="34"/>
      <c r="L55" s="34"/>
      <c r="M55" s="34"/>
      <c r="N55" s="34"/>
      <c r="O55" s="34"/>
      <c r="P55" s="34"/>
      <c r="Q55" s="34"/>
      <c r="R55" s="34"/>
      <c r="S55" s="34"/>
      <c r="T55" s="34"/>
      <c r="U55" s="34"/>
      <c r="V55" s="34"/>
      <c r="W55" s="34"/>
      <c r="X55" s="34"/>
      <c r="Y55" s="34"/>
      <c r="Z55" s="34"/>
      <c r="AA55" s="34"/>
      <c r="AB55" s="34"/>
      <c r="AC55" s="34"/>
      <c r="AD55" s="34"/>
      <c r="AE55" s="34"/>
      <c r="AF55" s="34"/>
      <c r="AG55" s="34"/>
      <c r="AH55" s="35"/>
    </row>
    <row r="56" spans="1:34" ht="14.25" customHeight="1" x14ac:dyDescent="0.2">
      <c r="A56" s="23"/>
      <c r="B56" s="29"/>
      <c r="C56" s="65" t="s">
        <v>80</v>
      </c>
      <c r="D56" s="36"/>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8"/>
    </row>
    <row r="57" spans="1:34" ht="15" customHeight="1" x14ac:dyDescent="0.2">
      <c r="B57" s="29"/>
      <c r="C57" s="63" t="s">
        <v>17</v>
      </c>
      <c r="D57" s="33"/>
      <c r="E57" s="34"/>
      <c r="F57" s="34"/>
      <c r="G57" s="34"/>
      <c r="H57" s="34"/>
      <c r="I57" s="3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5"/>
    </row>
    <row r="58" spans="1:34" ht="14.25" customHeight="1" x14ac:dyDescent="0.2">
      <c r="A58" s="23"/>
      <c r="B58" s="29"/>
      <c r="C58" s="65" t="s">
        <v>81</v>
      </c>
      <c r="D58" s="36"/>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8"/>
    </row>
    <row r="59" spans="1:34" ht="15" customHeight="1" x14ac:dyDescent="0.2">
      <c r="B59" s="29"/>
      <c r="C59" s="63" t="s">
        <v>17</v>
      </c>
      <c r="D59" s="33"/>
      <c r="E59" s="34"/>
      <c r="F59" s="34"/>
      <c r="G59" s="34"/>
      <c r="H59" s="34"/>
      <c r="I59" s="34"/>
      <c r="J59" s="34"/>
      <c r="K59" s="34"/>
      <c r="L59" s="34"/>
      <c r="M59" s="34"/>
      <c r="N59" s="34"/>
      <c r="O59" s="34"/>
      <c r="P59" s="34"/>
      <c r="Q59" s="34"/>
      <c r="R59" s="34"/>
      <c r="S59" s="34"/>
      <c r="T59" s="34"/>
      <c r="U59" s="34"/>
      <c r="V59" s="34"/>
      <c r="W59" s="34"/>
      <c r="X59" s="34"/>
      <c r="Y59" s="34"/>
      <c r="Z59" s="34"/>
      <c r="AA59" s="34"/>
      <c r="AB59" s="34"/>
      <c r="AC59" s="34"/>
      <c r="AD59" s="34"/>
      <c r="AE59" s="34"/>
      <c r="AF59" s="34"/>
      <c r="AG59" s="34"/>
      <c r="AH59" s="35"/>
    </row>
    <row r="60" spans="1:34" ht="14.25" customHeight="1" x14ac:dyDescent="0.2">
      <c r="A60" s="23"/>
      <c r="B60" s="29"/>
      <c r="C60" s="65" t="s">
        <v>82</v>
      </c>
      <c r="D60" s="36"/>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8"/>
    </row>
    <row r="61" spans="1:34" ht="15" customHeight="1" x14ac:dyDescent="0.2">
      <c r="B61" s="29"/>
      <c r="C61" s="63" t="s">
        <v>17</v>
      </c>
      <c r="D61" s="33"/>
      <c r="E61" s="34"/>
      <c r="F61" s="34"/>
      <c r="G61" s="34"/>
      <c r="H61" s="34"/>
      <c r="I61" s="34"/>
      <c r="J61" s="34"/>
      <c r="K61" s="34"/>
      <c r="L61" s="34"/>
      <c r="M61" s="34"/>
      <c r="N61" s="34"/>
      <c r="O61" s="34"/>
      <c r="P61" s="34"/>
      <c r="Q61" s="34"/>
      <c r="R61" s="34"/>
      <c r="S61" s="34"/>
      <c r="T61" s="34"/>
      <c r="U61" s="34"/>
      <c r="V61" s="34"/>
      <c r="W61" s="34"/>
      <c r="X61" s="34"/>
      <c r="Y61" s="34"/>
      <c r="Z61" s="34"/>
      <c r="AA61" s="34"/>
      <c r="AB61" s="34"/>
      <c r="AC61" s="34"/>
      <c r="AD61" s="34"/>
      <c r="AE61" s="34"/>
      <c r="AF61" s="34"/>
      <c r="AG61" s="34"/>
      <c r="AH61" s="35"/>
    </row>
    <row r="62" spans="1:34" ht="14.25" customHeight="1" x14ac:dyDescent="0.2">
      <c r="A62" s="23"/>
      <c r="B62" s="29"/>
      <c r="C62" s="65" t="s">
        <v>83</v>
      </c>
      <c r="D62" s="36"/>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8"/>
    </row>
    <row r="63" spans="1:34" ht="15" customHeight="1" x14ac:dyDescent="0.2">
      <c r="B63" s="29"/>
      <c r="C63" s="63" t="s">
        <v>17</v>
      </c>
      <c r="D63" s="33"/>
      <c r="E63" s="34"/>
      <c r="F63" s="34"/>
      <c r="G63" s="34"/>
      <c r="H63" s="34"/>
      <c r="I63" s="34"/>
      <c r="J63" s="34"/>
      <c r="K63" s="34"/>
      <c r="L63" s="34"/>
      <c r="M63" s="34"/>
      <c r="N63" s="34"/>
      <c r="O63" s="34"/>
      <c r="P63" s="34"/>
      <c r="Q63" s="34"/>
      <c r="R63" s="34"/>
      <c r="S63" s="34"/>
      <c r="T63" s="34"/>
      <c r="U63" s="34"/>
      <c r="V63" s="34"/>
      <c r="W63" s="34"/>
      <c r="X63" s="34"/>
      <c r="Y63" s="34"/>
      <c r="Z63" s="34"/>
      <c r="AA63" s="34"/>
      <c r="AB63" s="34"/>
      <c r="AC63" s="34"/>
      <c r="AD63" s="34"/>
      <c r="AE63" s="34"/>
      <c r="AF63" s="34"/>
      <c r="AG63" s="34"/>
      <c r="AH63" s="35"/>
    </row>
    <row r="64" spans="1:34" ht="14.25" customHeight="1" x14ac:dyDescent="0.2">
      <c r="A64" s="23"/>
      <c r="B64" s="29"/>
      <c r="C64" s="65" t="s">
        <v>86</v>
      </c>
      <c r="D64" s="36"/>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8"/>
    </row>
    <row r="65" spans="1:34" ht="15" customHeight="1" x14ac:dyDescent="0.2">
      <c r="B65" s="29"/>
      <c r="C65" s="63" t="s">
        <v>17</v>
      </c>
      <c r="D65" s="33"/>
      <c r="E65" s="34"/>
      <c r="F65" s="34"/>
      <c r="G65" s="34"/>
      <c r="H65" s="34"/>
      <c r="I65" s="34"/>
      <c r="J65" s="34"/>
      <c r="K65" s="34"/>
      <c r="L65" s="34"/>
      <c r="M65" s="34"/>
      <c r="N65" s="34"/>
      <c r="O65" s="34"/>
      <c r="P65" s="34"/>
      <c r="Q65" s="34"/>
      <c r="R65" s="34"/>
      <c r="S65" s="34"/>
      <c r="T65" s="34"/>
      <c r="U65" s="34"/>
      <c r="V65" s="34"/>
      <c r="W65" s="34"/>
      <c r="X65" s="34"/>
      <c r="Y65" s="34"/>
      <c r="Z65" s="34"/>
      <c r="AA65" s="34"/>
      <c r="AB65" s="34"/>
      <c r="AC65" s="34"/>
      <c r="AD65" s="34"/>
      <c r="AE65" s="34"/>
      <c r="AF65" s="34"/>
      <c r="AG65" s="34"/>
      <c r="AH65" s="35"/>
    </row>
    <row r="66" spans="1:34" ht="14.25" customHeight="1" x14ac:dyDescent="0.2">
      <c r="A66" s="23"/>
      <c r="B66" s="29"/>
      <c r="C66" s="65" t="s">
        <v>84</v>
      </c>
      <c r="D66" s="36"/>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8"/>
    </row>
    <row r="67" spans="1:34" ht="15" customHeight="1" x14ac:dyDescent="0.2">
      <c r="B67" s="29"/>
      <c r="C67" s="63" t="s">
        <v>17</v>
      </c>
      <c r="D67" s="33"/>
      <c r="E67" s="34"/>
      <c r="F67" s="34"/>
      <c r="G67" s="34"/>
      <c r="H67" s="34"/>
      <c r="I67" s="34"/>
      <c r="J67" s="34"/>
      <c r="K67" s="34"/>
      <c r="L67" s="34"/>
      <c r="M67" s="34"/>
      <c r="N67" s="34"/>
      <c r="O67" s="34"/>
      <c r="P67" s="34"/>
      <c r="Q67" s="34"/>
      <c r="R67" s="34"/>
      <c r="S67" s="34"/>
      <c r="T67" s="34"/>
      <c r="U67" s="34"/>
      <c r="V67" s="34"/>
      <c r="W67" s="34"/>
      <c r="X67" s="34"/>
      <c r="Y67" s="34"/>
      <c r="Z67" s="34"/>
      <c r="AA67" s="34"/>
      <c r="AB67" s="34"/>
      <c r="AC67" s="34"/>
      <c r="AD67" s="34"/>
      <c r="AE67" s="34"/>
      <c r="AF67" s="34"/>
      <c r="AG67" s="34"/>
      <c r="AH67" s="35"/>
    </row>
    <row r="68" spans="1:34" ht="14.25" customHeight="1" x14ac:dyDescent="0.2">
      <c r="A68" s="23"/>
      <c r="B68" s="29"/>
      <c r="C68" s="65" t="s">
        <v>14</v>
      </c>
      <c r="D68" s="36"/>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8"/>
    </row>
    <row r="69" spans="1:34" ht="15" customHeight="1" x14ac:dyDescent="0.2">
      <c r="B69" s="29"/>
      <c r="C69" s="63" t="s">
        <v>17</v>
      </c>
      <c r="D69" s="33"/>
      <c r="E69" s="34"/>
      <c r="F69" s="34"/>
      <c r="G69" s="34"/>
      <c r="H69" s="34"/>
      <c r="I69" s="34"/>
      <c r="J69" s="34"/>
      <c r="K69" s="34"/>
      <c r="L69" s="34"/>
      <c r="M69" s="34"/>
      <c r="N69" s="34"/>
      <c r="O69" s="34"/>
      <c r="P69" s="34"/>
      <c r="Q69" s="34"/>
      <c r="R69" s="34"/>
      <c r="S69" s="34"/>
      <c r="T69" s="34"/>
      <c r="U69" s="34"/>
      <c r="V69" s="34"/>
      <c r="W69" s="34"/>
      <c r="X69" s="34"/>
      <c r="Y69" s="34"/>
      <c r="Z69" s="34"/>
      <c r="AA69" s="34"/>
      <c r="AB69" s="34"/>
      <c r="AC69" s="34"/>
      <c r="AD69" s="34"/>
      <c r="AE69" s="34"/>
      <c r="AF69" s="34"/>
      <c r="AG69" s="34"/>
      <c r="AH69" s="35"/>
    </row>
    <row r="70" spans="1:34" ht="14.25" customHeight="1" x14ac:dyDescent="0.2">
      <c r="A70" s="23"/>
      <c r="B70" s="29"/>
      <c r="C70" s="65" t="s">
        <v>15</v>
      </c>
      <c r="D70" s="39"/>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1"/>
    </row>
    <row r="71" spans="1:34" ht="15" customHeight="1" x14ac:dyDescent="0.2">
      <c r="B71" s="29"/>
      <c r="C71" s="63" t="s">
        <v>17</v>
      </c>
      <c r="D71" s="42"/>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4"/>
    </row>
    <row r="72" spans="1:34" ht="14.25" customHeight="1" x14ac:dyDescent="0.2">
      <c r="A72" s="23"/>
      <c r="B72" s="29"/>
      <c r="C72" s="65" t="s">
        <v>16</v>
      </c>
      <c r="D72" s="39"/>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1"/>
    </row>
    <row r="73" spans="1:34" ht="15" customHeight="1" x14ac:dyDescent="0.2">
      <c r="B73" s="29"/>
      <c r="C73" s="63" t="s">
        <v>17</v>
      </c>
      <c r="D73" s="42"/>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3"/>
      <c r="AH73" s="44"/>
    </row>
    <row r="74" spans="1:34" ht="14.25" customHeight="1" x14ac:dyDescent="0.2">
      <c r="A74" s="23"/>
      <c r="B74" s="29"/>
      <c r="C74" s="65" t="s">
        <v>85</v>
      </c>
      <c r="D74" s="39"/>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1"/>
    </row>
    <row r="75" spans="1:34" ht="15.75" customHeight="1" thickBot="1" x14ac:dyDescent="0.25">
      <c r="B75" s="45"/>
      <c r="C75" s="64" t="s">
        <v>17</v>
      </c>
      <c r="D75" s="46"/>
      <c r="E75" s="47"/>
      <c r="F75" s="47"/>
      <c r="G75" s="47"/>
      <c r="H75" s="47"/>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8"/>
    </row>
    <row r="76" spans="1:34" ht="15" thickBot="1" x14ac:dyDescent="0.25">
      <c r="A76" s="23"/>
    </row>
    <row r="77" spans="1:34" ht="15" customHeight="1" thickBot="1" x14ac:dyDescent="0.25">
      <c r="B77" s="25" t="s">
        <v>5</v>
      </c>
      <c r="C77" s="62"/>
      <c r="D77" s="26">
        <f>DATE($C$3,4,1)</f>
        <v>45017</v>
      </c>
      <c r="E77" s="27">
        <f>D77+1</f>
        <v>45018</v>
      </c>
      <c r="F77" s="27">
        <f t="shared" ref="F77" si="31">E77+1</f>
        <v>45019</v>
      </c>
      <c r="G77" s="27">
        <f t="shared" ref="G77" si="32">F77+1</f>
        <v>45020</v>
      </c>
      <c r="H77" s="27">
        <f t="shared" ref="H77" si="33">G77+1</f>
        <v>45021</v>
      </c>
      <c r="I77" s="27">
        <f t="shared" ref="I77" si="34">H77+1</f>
        <v>45022</v>
      </c>
      <c r="J77" s="27">
        <f t="shared" ref="J77" si="35">I77+1</f>
        <v>45023</v>
      </c>
      <c r="K77" s="27">
        <f t="shared" ref="K77" si="36">J77+1</f>
        <v>45024</v>
      </c>
      <c r="L77" s="27">
        <f t="shared" ref="L77" si="37">K77+1</f>
        <v>45025</v>
      </c>
      <c r="M77" s="27">
        <f t="shared" ref="M77" si="38">L77+1</f>
        <v>45026</v>
      </c>
      <c r="N77" s="27">
        <f t="shared" ref="N77" si="39">M77+1</f>
        <v>45027</v>
      </c>
      <c r="O77" s="27">
        <f t="shared" ref="O77" si="40">N77+1</f>
        <v>45028</v>
      </c>
      <c r="P77" s="27">
        <f t="shared" ref="P77" si="41">O77+1</f>
        <v>45029</v>
      </c>
      <c r="Q77" s="27">
        <f t="shared" ref="Q77" si="42">P77+1</f>
        <v>45030</v>
      </c>
      <c r="R77" s="27">
        <f t="shared" ref="R77" si="43">Q77+1</f>
        <v>45031</v>
      </c>
      <c r="S77" s="27">
        <f t="shared" ref="S77" si="44">R77+1</f>
        <v>45032</v>
      </c>
      <c r="T77" s="27">
        <f t="shared" ref="T77" si="45">S77+1</f>
        <v>45033</v>
      </c>
      <c r="U77" s="27">
        <f t="shared" ref="U77" si="46">T77+1</f>
        <v>45034</v>
      </c>
      <c r="V77" s="27">
        <f t="shared" ref="V77" si="47">U77+1</f>
        <v>45035</v>
      </c>
      <c r="W77" s="27">
        <f t="shared" ref="W77" si="48">V77+1</f>
        <v>45036</v>
      </c>
      <c r="X77" s="27">
        <f t="shared" ref="X77" si="49">W77+1</f>
        <v>45037</v>
      </c>
      <c r="Y77" s="27">
        <f>X77+1</f>
        <v>45038</v>
      </c>
      <c r="Z77" s="27">
        <f t="shared" ref="Z77" si="50">Y77+1</f>
        <v>45039</v>
      </c>
      <c r="AA77" s="27">
        <f t="shared" ref="AA77" si="51">Z77+1</f>
        <v>45040</v>
      </c>
      <c r="AB77" s="27">
        <f t="shared" ref="AB77" si="52">AA77+1</f>
        <v>45041</v>
      </c>
      <c r="AC77" s="27">
        <f t="shared" ref="AC77" si="53">AB77+1</f>
        <v>45042</v>
      </c>
      <c r="AD77" s="27">
        <f t="shared" ref="AD77" si="54">AC77+1</f>
        <v>45043</v>
      </c>
      <c r="AE77" s="27">
        <f t="shared" ref="AE77" si="55">AD77+1</f>
        <v>45044</v>
      </c>
      <c r="AF77" s="27">
        <f t="shared" ref="AF77" si="56">AE77+1</f>
        <v>45045</v>
      </c>
      <c r="AG77" s="28">
        <f>AF77+1</f>
        <v>45046</v>
      </c>
      <c r="AH77" s="18"/>
    </row>
    <row r="78" spans="1:34" ht="14.25" customHeight="1" x14ac:dyDescent="0.2">
      <c r="A78" s="23"/>
      <c r="B78" s="29"/>
      <c r="C78" s="65" t="s">
        <v>79</v>
      </c>
      <c r="D78" s="30"/>
      <c r="E78" s="31"/>
      <c r="F78" s="31"/>
      <c r="G78" s="31"/>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2"/>
      <c r="AH78" s="18"/>
    </row>
    <row r="79" spans="1:34" ht="15" customHeight="1" x14ac:dyDescent="0.2">
      <c r="B79" s="29"/>
      <c r="C79" s="63" t="s">
        <v>17</v>
      </c>
      <c r="D79" s="33"/>
      <c r="E79" s="34"/>
      <c r="F79" s="34"/>
      <c r="G79" s="34"/>
      <c r="H79" s="34"/>
      <c r="I79" s="34"/>
      <c r="J79" s="34"/>
      <c r="K79" s="34"/>
      <c r="L79" s="34"/>
      <c r="M79" s="34"/>
      <c r="N79" s="34"/>
      <c r="O79" s="34"/>
      <c r="P79" s="34"/>
      <c r="Q79" s="34"/>
      <c r="R79" s="34"/>
      <c r="S79" s="34"/>
      <c r="T79" s="34"/>
      <c r="U79" s="34"/>
      <c r="V79" s="34"/>
      <c r="W79" s="34"/>
      <c r="X79" s="34"/>
      <c r="Y79" s="34"/>
      <c r="Z79" s="34"/>
      <c r="AA79" s="34"/>
      <c r="AB79" s="34"/>
      <c r="AC79" s="34"/>
      <c r="AD79" s="34"/>
      <c r="AE79" s="34"/>
      <c r="AF79" s="34"/>
      <c r="AG79" s="35"/>
      <c r="AH79" s="18"/>
    </row>
    <row r="80" spans="1:34" ht="14.25" customHeight="1" x14ac:dyDescent="0.2">
      <c r="A80" s="23"/>
      <c r="B80" s="29"/>
      <c r="C80" s="65" t="s">
        <v>80</v>
      </c>
      <c r="D80" s="36"/>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8"/>
      <c r="AH80" s="18"/>
    </row>
    <row r="81" spans="1:34" ht="15" customHeight="1" x14ac:dyDescent="0.2">
      <c r="B81" s="29"/>
      <c r="C81" s="63" t="s">
        <v>17</v>
      </c>
      <c r="D81" s="33"/>
      <c r="E81" s="34"/>
      <c r="F81" s="34"/>
      <c r="G81" s="34"/>
      <c r="H81" s="34"/>
      <c r="I81" s="34"/>
      <c r="J81" s="34"/>
      <c r="K81" s="34"/>
      <c r="L81" s="34"/>
      <c r="M81" s="34"/>
      <c r="N81" s="34"/>
      <c r="O81" s="34"/>
      <c r="P81" s="34"/>
      <c r="Q81" s="34"/>
      <c r="R81" s="34"/>
      <c r="S81" s="34"/>
      <c r="T81" s="34"/>
      <c r="U81" s="34"/>
      <c r="V81" s="34"/>
      <c r="W81" s="34"/>
      <c r="X81" s="34"/>
      <c r="Y81" s="34"/>
      <c r="Z81" s="34"/>
      <c r="AA81" s="34"/>
      <c r="AB81" s="34"/>
      <c r="AC81" s="34"/>
      <c r="AD81" s="34"/>
      <c r="AE81" s="34"/>
      <c r="AF81" s="34"/>
      <c r="AG81" s="35"/>
      <c r="AH81" s="18"/>
    </row>
    <row r="82" spans="1:34" ht="14.25" customHeight="1" x14ac:dyDescent="0.2">
      <c r="A82" s="23"/>
      <c r="B82" s="29"/>
      <c r="C82" s="65" t="s">
        <v>81</v>
      </c>
      <c r="D82" s="36"/>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8"/>
      <c r="AH82" s="18"/>
    </row>
    <row r="83" spans="1:34" ht="15" customHeight="1" x14ac:dyDescent="0.2">
      <c r="B83" s="29"/>
      <c r="C83" s="63" t="s">
        <v>17</v>
      </c>
      <c r="D83" s="33"/>
      <c r="E83" s="34"/>
      <c r="F83" s="34"/>
      <c r="G83" s="34"/>
      <c r="H83" s="34"/>
      <c r="I83" s="34"/>
      <c r="J83" s="34"/>
      <c r="K83" s="34"/>
      <c r="L83" s="34"/>
      <c r="M83" s="34"/>
      <c r="N83" s="34"/>
      <c r="O83" s="34"/>
      <c r="P83" s="34"/>
      <c r="Q83" s="34"/>
      <c r="R83" s="34"/>
      <c r="S83" s="34"/>
      <c r="T83" s="34"/>
      <c r="U83" s="34"/>
      <c r="V83" s="34"/>
      <c r="W83" s="34"/>
      <c r="X83" s="34"/>
      <c r="Y83" s="34"/>
      <c r="Z83" s="34"/>
      <c r="AA83" s="34"/>
      <c r="AB83" s="34"/>
      <c r="AC83" s="34"/>
      <c r="AD83" s="34"/>
      <c r="AE83" s="34"/>
      <c r="AF83" s="34"/>
      <c r="AG83" s="35"/>
      <c r="AH83" s="18"/>
    </row>
    <row r="84" spans="1:34" ht="14.25" customHeight="1" x14ac:dyDescent="0.2">
      <c r="A84" s="23"/>
      <c r="B84" s="29"/>
      <c r="C84" s="65" t="s">
        <v>82</v>
      </c>
      <c r="D84" s="36"/>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8"/>
      <c r="AH84" s="18"/>
    </row>
    <row r="85" spans="1:34" ht="15" customHeight="1" x14ac:dyDescent="0.2">
      <c r="B85" s="29"/>
      <c r="C85" s="63" t="s">
        <v>17</v>
      </c>
      <c r="D85" s="33"/>
      <c r="E85" s="34"/>
      <c r="F85" s="34"/>
      <c r="G85" s="34"/>
      <c r="H85" s="34"/>
      <c r="I85" s="34"/>
      <c r="J85" s="34"/>
      <c r="K85" s="34"/>
      <c r="L85" s="34"/>
      <c r="M85" s="34"/>
      <c r="N85" s="34"/>
      <c r="O85" s="34"/>
      <c r="P85" s="34"/>
      <c r="Q85" s="34"/>
      <c r="R85" s="34"/>
      <c r="S85" s="34"/>
      <c r="T85" s="34"/>
      <c r="U85" s="34"/>
      <c r="V85" s="34"/>
      <c r="W85" s="34"/>
      <c r="X85" s="34"/>
      <c r="Y85" s="34"/>
      <c r="Z85" s="34"/>
      <c r="AA85" s="34"/>
      <c r="AB85" s="34"/>
      <c r="AC85" s="34"/>
      <c r="AD85" s="34"/>
      <c r="AE85" s="34"/>
      <c r="AF85" s="34"/>
      <c r="AG85" s="35"/>
      <c r="AH85" s="18"/>
    </row>
    <row r="86" spans="1:34" ht="14.25" customHeight="1" x14ac:dyDescent="0.2">
      <c r="A86" s="23"/>
      <c r="B86" s="29"/>
      <c r="C86" s="65" t="s">
        <v>83</v>
      </c>
      <c r="D86" s="36"/>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8"/>
      <c r="AH86" s="18"/>
    </row>
    <row r="87" spans="1:34" ht="15" customHeight="1" x14ac:dyDescent="0.2">
      <c r="B87" s="29"/>
      <c r="C87" s="63" t="s">
        <v>17</v>
      </c>
      <c r="D87" s="33"/>
      <c r="E87" s="34"/>
      <c r="F87" s="34"/>
      <c r="G87" s="34"/>
      <c r="H87" s="34"/>
      <c r="I87" s="34"/>
      <c r="J87" s="34"/>
      <c r="K87" s="34"/>
      <c r="L87" s="34"/>
      <c r="M87" s="34"/>
      <c r="N87" s="34"/>
      <c r="O87" s="34"/>
      <c r="P87" s="34"/>
      <c r="Q87" s="34"/>
      <c r="R87" s="34"/>
      <c r="S87" s="34"/>
      <c r="T87" s="34"/>
      <c r="U87" s="34"/>
      <c r="V87" s="34"/>
      <c r="W87" s="34"/>
      <c r="X87" s="34"/>
      <c r="Y87" s="34"/>
      <c r="Z87" s="34"/>
      <c r="AA87" s="34"/>
      <c r="AB87" s="34"/>
      <c r="AC87" s="34"/>
      <c r="AD87" s="34"/>
      <c r="AE87" s="34"/>
      <c r="AF87" s="34"/>
      <c r="AG87" s="35"/>
      <c r="AH87" s="18"/>
    </row>
    <row r="88" spans="1:34" ht="14.25" customHeight="1" x14ac:dyDescent="0.2">
      <c r="A88" s="23"/>
      <c r="B88" s="29"/>
      <c r="C88" s="65" t="s">
        <v>86</v>
      </c>
      <c r="D88" s="36"/>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8"/>
      <c r="AH88" s="18"/>
    </row>
    <row r="89" spans="1:34" ht="15" customHeight="1" x14ac:dyDescent="0.2">
      <c r="B89" s="29"/>
      <c r="C89" s="63" t="s">
        <v>17</v>
      </c>
      <c r="D89" s="33"/>
      <c r="E89" s="34"/>
      <c r="F89" s="34"/>
      <c r="G89" s="34"/>
      <c r="H89" s="34"/>
      <c r="I89" s="34"/>
      <c r="J89" s="34"/>
      <c r="K89" s="34"/>
      <c r="L89" s="34"/>
      <c r="M89" s="34"/>
      <c r="N89" s="34"/>
      <c r="O89" s="34"/>
      <c r="P89" s="34"/>
      <c r="Q89" s="34"/>
      <c r="R89" s="34"/>
      <c r="S89" s="34"/>
      <c r="T89" s="34"/>
      <c r="U89" s="34"/>
      <c r="V89" s="34"/>
      <c r="W89" s="34"/>
      <c r="X89" s="34"/>
      <c r="Y89" s="34"/>
      <c r="Z89" s="34"/>
      <c r="AA89" s="34"/>
      <c r="AB89" s="34"/>
      <c r="AC89" s="34"/>
      <c r="AD89" s="34"/>
      <c r="AE89" s="34"/>
      <c r="AF89" s="34"/>
      <c r="AG89" s="35"/>
      <c r="AH89" s="18"/>
    </row>
    <row r="90" spans="1:34" ht="14.25" customHeight="1" x14ac:dyDescent="0.2">
      <c r="A90" s="23"/>
      <c r="B90" s="29"/>
      <c r="C90" s="65" t="s">
        <v>84</v>
      </c>
      <c r="D90" s="36"/>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8"/>
      <c r="AH90" s="18"/>
    </row>
    <row r="91" spans="1:34" ht="15" customHeight="1" x14ac:dyDescent="0.2">
      <c r="B91" s="29"/>
      <c r="C91" s="63" t="s">
        <v>17</v>
      </c>
      <c r="D91" s="33"/>
      <c r="E91" s="34"/>
      <c r="F91" s="34"/>
      <c r="G91" s="34"/>
      <c r="H91" s="34"/>
      <c r="I91" s="34"/>
      <c r="J91" s="34"/>
      <c r="K91" s="34"/>
      <c r="L91" s="34"/>
      <c r="M91" s="34"/>
      <c r="N91" s="34"/>
      <c r="O91" s="34"/>
      <c r="P91" s="34"/>
      <c r="Q91" s="34"/>
      <c r="R91" s="34"/>
      <c r="S91" s="34"/>
      <c r="T91" s="34"/>
      <c r="U91" s="34"/>
      <c r="V91" s="34"/>
      <c r="W91" s="34"/>
      <c r="X91" s="34"/>
      <c r="Y91" s="34"/>
      <c r="Z91" s="34"/>
      <c r="AA91" s="34"/>
      <c r="AB91" s="34"/>
      <c r="AC91" s="34"/>
      <c r="AD91" s="34"/>
      <c r="AE91" s="34"/>
      <c r="AF91" s="34"/>
      <c r="AG91" s="35"/>
      <c r="AH91" s="18"/>
    </row>
    <row r="92" spans="1:34" ht="14.25" customHeight="1" x14ac:dyDescent="0.2">
      <c r="A92" s="23"/>
      <c r="B92" s="29"/>
      <c r="C92" s="65" t="s">
        <v>14</v>
      </c>
      <c r="D92" s="36"/>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8"/>
      <c r="AH92" s="18"/>
    </row>
    <row r="93" spans="1:34" ht="15" customHeight="1" x14ac:dyDescent="0.2">
      <c r="B93" s="29"/>
      <c r="C93" s="63" t="s">
        <v>17</v>
      </c>
      <c r="D93" s="33"/>
      <c r="E93" s="34"/>
      <c r="F93" s="34"/>
      <c r="G93" s="34"/>
      <c r="H93" s="34"/>
      <c r="I93" s="34"/>
      <c r="J93" s="34"/>
      <c r="K93" s="34"/>
      <c r="L93" s="34"/>
      <c r="M93" s="34"/>
      <c r="N93" s="34"/>
      <c r="O93" s="34"/>
      <c r="P93" s="34"/>
      <c r="Q93" s="34"/>
      <c r="R93" s="34"/>
      <c r="S93" s="34"/>
      <c r="T93" s="34"/>
      <c r="U93" s="34"/>
      <c r="V93" s="34"/>
      <c r="W93" s="34"/>
      <c r="X93" s="34"/>
      <c r="Y93" s="34"/>
      <c r="Z93" s="34"/>
      <c r="AA93" s="34"/>
      <c r="AB93" s="34"/>
      <c r="AC93" s="34"/>
      <c r="AD93" s="34"/>
      <c r="AE93" s="34"/>
      <c r="AF93" s="34"/>
      <c r="AG93" s="35"/>
      <c r="AH93" s="18"/>
    </row>
    <row r="94" spans="1:34" ht="14.25" customHeight="1" x14ac:dyDescent="0.2">
      <c r="A94" s="23"/>
      <c r="B94" s="29"/>
      <c r="C94" s="65" t="s">
        <v>15</v>
      </c>
      <c r="D94" s="39"/>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1"/>
      <c r="AH94" s="18"/>
    </row>
    <row r="95" spans="1:34" ht="15" customHeight="1" x14ac:dyDescent="0.2">
      <c r="B95" s="29"/>
      <c r="C95" s="63" t="s">
        <v>17</v>
      </c>
      <c r="D95" s="42"/>
      <c r="E95" s="43"/>
      <c r="F95" s="43"/>
      <c r="G95" s="43"/>
      <c r="H95" s="43"/>
      <c r="I95" s="43"/>
      <c r="J95" s="43"/>
      <c r="K95" s="43"/>
      <c r="L95" s="43"/>
      <c r="M95" s="43"/>
      <c r="N95" s="43"/>
      <c r="O95" s="43"/>
      <c r="P95" s="43"/>
      <c r="Q95" s="43"/>
      <c r="R95" s="43"/>
      <c r="S95" s="43"/>
      <c r="T95" s="43"/>
      <c r="U95" s="43"/>
      <c r="V95" s="43"/>
      <c r="W95" s="43"/>
      <c r="X95" s="43"/>
      <c r="Y95" s="43"/>
      <c r="Z95" s="43"/>
      <c r="AA95" s="43"/>
      <c r="AB95" s="43"/>
      <c r="AC95" s="43"/>
      <c r="AD95" s="43"/>
      <c r="AE95" s="43"/>
      <c r="AF95" s="43"/>
      <c r="AG95" s="44"/>
      <c r="AH95" s="18"/>
    </row>
    <row r="96" spans="1:34" ht="14.25" customHeight="1" x14ac:dyDescent="0.2">
      <c r="A96" s="23"/>
      <c r="B96" s="29"/>
      <c r="C96" s="65" t="s">
        <v>16</v>
      </c>
      <c r="D96" s="39"/>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1"/>
      <c r="AH96" s="18"/>
    </row>
    <row r="97" spans="1:34" ht="15" customHeight="1" x14ac:dyDescent="0.2">
      <c r="B97" s="29"/>
      <c r="C97" s="63" t="s">
        <v>17</v>
      </c>
      <c r="D97" s="42"/>
      <c r="E97" s="43"/>
      <c r="F97" s="43"/>
      <c r="G97" s="43"/>
      <c r="H97" s="43"/>
      <c r="I97" s="43"/>
      <c r="J97" s="43"/>
      <c r="K97" s="43"/>
      <c r="L97" s="43"/>
      <c r="M97" s="43"/>
      <c r="N97" s="43"/>
      <c r="O97" s="43"/>
      <c r="P97" s="43"/>
      <c r="Q97" s="43"/>
      <c r="R97" s="43"/>
      <c r="S97" s="43"/>
      <c r="T97" s="43"/>
      <c r="U97" s="43"/>
      <c r="V97" s="43"/>
      <c r="W97" s="43"/>
      <c r="X97" s="43"/>
      <c r="Y97" s="43"/>
      <c r="Z97" s="43"/>
      <c r="AA97" s="43"/>
      <c r="AB97" s="43"/>
      <c r="AC97" s="43"/>
      <c r="AD97" s="43"/>
      <c r="AE97" s="43"/>
      <c r="AF97" s="43"/>
      <c r="AG97" s="44"/>
      <c r="AH97" s="18"/>
    </row>
    <row r="98" spans="1:34" ht="14.25" customHeight="1" x14ac:dyDescent="0.2">
      <c r="A98" s="23"/>
      <c r="B98" s="29"/>
      <c r="C98" s="65" t="s">
        <v>85</v>
      </c>
      <c r="D98" s="39"/>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1"/>
      <c r="AH98" s="18"/>
    </row>
    <row r="99" spans="1:34" ht="15.75" customHeight="1" thickBot="1" x14ac:dyDescent="0.25">
      <c r="B99" s="45"/>
      <c r="C99" s="64" t="s">
        <v>17</v>
      </c>
      <c r="D99" s="46"/>
      <c r="E99" s="47"/>
      <c r="F99" s="47"/>
      <c r="G99" s="47"/>
      <c r="H99" s="47"/>
      <c r="I99" s="47"/>
      <c r="J99" s="47"/>
      <c r="K99" s="47"/>
      <c r="L99" s="47"/>
      <c r="M99" s="47"/>
      <c r="N99" s="47"/>
      <c r="O99" s="47"/>
      <c r="P99" s="47"/>
      <c r="Q99" s="47"/>
      <c r="R99" s="47"/>
      <c r="S99" s="47"/>
      <c r="T99" s="47"/>
      <c r="U99" s="47"/>
      <c r="V99" s="47"/>
      <c r="W99" s="47"/>
      <c r="X99" s="47"/>
      <c r="Y99" s="47"/>
      <c r="Z99" s="47"/>
      <c r="AA99" s="47"/>
      <c r="AB99" s="47"/>
      <c r="AC99" s="47"/>
      <c r="AD99" s="47"/>
      <c r="AE99" s="47"/>
      <c r="AF99" s="47"/>
      <c r="AG99" s="48"/>
      <c r="AH99" s="18"/>
    </row>
    <row r="100" spans="1:34" ht="15" thickBot="1" x14ac:dyDescent="0.25">
      <c r="A100" s="23"/>
    </row>
    <row r="101" spans="1:34" ht="15" customHeight="1" thickBot="1" x14ac:dyDescent="0.25">
      <c r="B101" s="25" t="s">
        <v>6</v>
      </c>
      <c r="C101" s="62"/>
      <c r="D101" s="26">
        <f>DATE($C$3,5,1)</f>
        <v>45047</v>
      </c>
      <c r="E101" s="27">
        <f>D101+1</f>
        <v>45048</v>
      </c>
      <c r="F101" s="27">
        <f t="shared" ref="F101" si="57">E101+1</f>
        <v>45049</v>
      </c>
      <c r="G101" s="27">
        <f t="shared" ref="G101" si="58">F101+1</f>
        <v>45050</v>
      </c>
      <c r="H101" s="27">
        <f t="shared" ref="H101" si="59">G101+1</f>
        <v>45051</v>
      </c>
      <c r="I101" s="27">
        <f t="shared" ref="I101" si="60">H101+1</f>
        <v>45052</v>
      </c>
      <c r="J101" s="27">
        <f t="shared" ref="J101" si="61">I101+1</f>
        <v>45053</v>
      </c>
      <c r="K101" s="27">
        <f t="shared" ref="K101" si="62">J101+1</f>
        <v>45054</v>
      </c>
      <c r="L101" s="27">
        <f t="shared" ref="L101" si="63">K101+1</f>
        <v>45055</v>
      </c>
      <c r="M101" s="27">
        <f t="shared" ref="M101" si="64">L101+1</f>
        <v>45056</v>
      </c>
      <c r="N101" s="27">
        <f t="shared" ref="N101" si="65">M101+1</f>
        <v>45057</v>
      </c>
      <c r="O101" s="27">
        <f t="shared" ref="O101" si="66">N101+1</f>
        <v>45058</v>
      </c>
      <c r="P101" s="27">
        <f t="shared" ref="P101" si="67">O101+1</f>
        <v>45059</v>
      </c>
      <c r="Q101" s="27">
        <f t="shared" ref="Q101" si="68">P101+1</f>
        <v>45060</v>
      </c>
      <c r="R101" s="27">
        <f t="shared" ref="R101" si="69">Q101+1</f>
        <v>45061</v>
      </c>
      <c r="S101" s="27">
        <f t="shared" ref="S101" si="70">R101+1</f>
        <v>45062</v>
      </c>
      <c r="T101" s="27">
        <f t="shared" ref="T101" si="71">S101+1</f>
        <v>45063</v>
      </c>
      <c r="U101" s="27">
        <f t="shared" ref="U101" si="72">T101+1</f>
        <v>45064</v>
      </c>
      <c r="V101" s="27">
        <f t="shared" ref="V101" si="73">U101+1</f>
        <v>45065</v>
      </c>
      <c r="W101" s="27">
        <f t="shared" ref="W101" si="74">V101+1</f>
        <v>45066</v>
      </c>
      <c r="X101" s="27">
        <f t="shared" ref="X101" si="75">W101+1</f>
        <v>45067</v>
      </c>
      <c r="Y101" s="27">
        <f>X101+1</f>
        <v>45068</v>
      </c>
      <c r="Z101" s="27">
        <f t="shared" ref="Z101" si="76">Y101+1</f>
        <v>45069</v>
      </c>
      <c r="AA101" s="27">
        <f t="shared" ref="AA101" si="77">Z101+1</f>
        <v>45070</v>
      </c>
      <c r="AB101" s="27">
        <f t="shared" ref="AB101" si="78">AA101+1</f>
        <v>45071</v>
      </c>
      <c r="AC101" s="27">
        <f t="shared" ref="AC101" si="79">AB101+1</f>
        <v>45072</v>
      </c>
      <c r="AD101" s="27">
        <f t="shared" ref="AD101" si="80">AC101+1</f>
        <v>45073</v>
      </c>
      <c r="AE101" s="27">
        <f t="shared" ref="AE101" si="81">AD101+1</f>
        <v>45074</v>
      </c>
      <c r="AF101" s="27">
        <f t="shared" ref="AF101" si="82">AE101+1</f>
        <v>45075</v>
      </c>
      <c r="AG101" s="27">
        <f t="shared" ref="AG101" si="83">AF101+1</f>
        <v>45076</v>
      </c>
      <c r="AH101" s="28">
        <f t="shared" ref="AH101" si="84">AG101+1</f>
        <v>45077</v>
      </c>
    </row>
    <row r="102" spans="1:34" ht="14.25" customHeight="1" x14ac:dyDescent="0.2">
      <c r="A102" s="23"/>
      <c r="B102" s="29"/>
      <c r="C102" s="65" t="s">
        <v>79</v>
      </c>
      <c r="D102" s="30"/>
      <c r="E102" s="31"/>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2"/>
    </row>
    <row r="103" spans="1:34" ht="15" customHeight="1" x14ac:dyDescent="0.2">
      <c r="B103" s="29"/>
      <c r="C103" s="63" t="s">
        <v>17</v>
      </c>
      <c r="D103" s="33"/>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G103" s="34"/>
      <c r="AH103" s="35"/>
    </row>
    <row r="104" spans="1:34" ht="14.25" customHeight="1" x14ac:dyDescent="0.2">
      <c r="A104" s="23"/>
      <c r="B104" s="29"/>
      <c r="C104" s="65" t="s">
        <v>80</v>
      </c>
      <c r="D104" s="36"/>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8"/>
    </row>
    <row r="105" spans="1:34" ht="15" customHeight="1" x14ac:dyDescent="0.2">
      <c r="B105" s="29"/>
      <c r="C105" s="63" t="s">
        <v>17</v>
      </c>
      <c r="D105" s="33"/>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G105" s="34"/>
      <c r="AH105" s="35"/>
    </row>
    <row r="106" spans="1:34" ht="14.25" customHeight="1" x14ac:dyDescent="0.2">
      <c r="A106" s="23"/>
      <c r="B106" s="29"/>
      <c r="C106" s="65" t="s">
        <v>81</v>
      </c>
      <c r="D106" s="36"/>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8"/>
    </row>
    <row r="107" spans="1:34" ht="15" customHeight="1" x14ac:dyDescent="0.2">
      <c r="B107" s="29"/>
      <c r="C107" s="63" t="s">
        <v>17</v>
      </c>
      <c r="D107" s="33"/>
      <c r="E107" s="34"/>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G107" s="34"/>
      <c r="AH107" s="35"/>
    </row>
    <row r="108" spans="1:34" ht="14.25" customHeight="1" x14ac:dyDescent="0.2">
      <c r="A108" s="23"/>
      <c r="B108" s="29"/>
      <c r="C108" s="65" t="s">
        <v>82</v>
      </c>
      <c r="D108" s="36"/>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8"/>
    </row>
    <row r="109" spans="1:34" ht="15" customHeight="1" x14ac:dyDescent="0.2">
      <c r="B109" s="29"/>
      <c r="C109" s="63" t="s">
        <v>17</v>
      </c>
      <c r="D109" s="33"/>
      <c r="E109" s="34"/>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G109" s="34"/>
      <c r="AH109" s="35"/>
    </row>
    <row r="110" spans="1:34" ht="14.25" customHeight="1" x14ac:dyDescent="0.2">
      <c r="A110" s="23"/>
      <c r="B110" s="29"/>
      <c r="C110" s="65" t="s">
        <v>83</v>
      </c>
      <c r="D110" s="36"/>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8"/>
    </row>
    <row r="111" spans="1:34" ht="15" customHeight="1" x14ac:dyDescent="0.2">
      <c r="B111" s="29"/>
      <c r="C111" s="63" t="s">
        <v>17</v>
      </c>
      <c r="D111" s="33"/>
      <c r="E111" s="34"/>
      <c r="F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G111" s="34"/>
      <c r="AH111" s="35"/>
    </row>
    <row r="112" spans="1:34" ht="14.25" customHeight="1" x14ac:dyDescent="0.2">
      <c r="A112" s="23"/>
      <c r="B112" s="29"/>
      <c r="C112" s="65" t="s">
        <v>86</v>
      </c>
      <c r="D112" s="36"/>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8"/>
    </row>
    <row r="113" spans="1:34" ht="15" customHeight="1" x14ac:dyDescent="0.2">
      <c r="B113" s="29"/>
      <c r="C113" s="63" t="s">
        <v>17</v>
      </c>
      <c r="D113" s="33"/>
      <c r="E113" s="34"/>
      <c r="F113" s="34"/>
      <c r="G113" s="34"/>
      <c r="H113" s="34"/>
      <c r="I113" s="34"/>
      <c r="J113" s="34"/>
      <c r="K113" s="34"/>
      <c r="L113" s="34"/>
      <c r="M113" s="34"/>
      <c r="N113" s="34"/>
      <c r="O113" s="34"/>
      <c r="P113" s="34"/>
      <c r="Q113" s="34"/>
      <c r="R113" s="34"/>
      <c r="S113" s="34"/>
      <c r="T113" s="34"/>
      <c r="U113" s="34"/>
      <c r="V113" s="34"/>
      <c r="W113" s="34"/>
      <c r="X113" s="34"/>
      <c r="Y113" s="34"/>
      <c r="Z113" s="34"/>
      <c r="AA113" s="34"/>
      <c r="AB113" s="34"/>
      <c r="AC113" s="34"/>
      <c r="AD113" s="34"/>
      <c r="AE113" s="34"/>
      <c r="AF113" s="34"/>
      <c r="AG113" s="34"/>
      <c r="AH113" s="35"/>
    </row>
    <row r="114" spans="1:34" ht="14.25" customHeight="1" x14ac:dyDescent="0.2">
      <c r="A114" s="23"/>
      <c r="B114" s="29"/>
      <c r="C114" s="65" t="s">
        <v>84</v>
      </c>
      <c r="D114" s="36"/>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8"/>
    </row>
    <row r="115" spans="1:34" ht="15" customHeight="1" x14ac:dyDescent="0.2">
      <c r="B115" s="29"/>
      <c r="C115" s="63" t="s">
        <v>17</v>
      </c>
      <c r="D115" s="33"/>
      <c r="E115" s="34"/>
      <c r="F115" s="34"/>
      <c r="G115" s="34"/>
      <c r="H115" s="34"/>
      <c r="I115" s="34"/>
      <c r="J115" s="34"/>
      <c r="K115" s="34"/>
      <c r="L115" s="34"/>
      <c r="M115" s="34"/>
      <c r="N115" s="34"/>
      <c r="O115" s="34"/>
      <c r="P115" s="34"/>
      <c r="Q115" s="34"/>
      <c r="R115" s="34"/>
      <c r="S115" s="34"/>
      <c r="T115" s="34"/>
      <c r="U115" s="34"/>
      <c r="V115" s="34"/>
      <c r="W115" s="34"/>
      <c r="X115" s="34"/>
      <c r="Y115" s="34"/>
      <c r="Z115" s="34"/>
      <c r="AA115" s="34"/>
      <c r="AB115" s="34"/>
      <c r="AC115" s="34"/>
      <c r="AD115" s="34"/>
      <c r="AE115" s="34"/>
      <c r="AF115" s="34"/>
      <c r="AG115" s="34"/>
      <c r="AH115" s="35"/>
    </row>
    <row r="116" spans="1:34" ht="14.25" customHeight="1" x14ac:dyDescent="0.2">
      <c r="A116" s="23"/>
      <c r="B116" s="29"/>
      <c r="C116" s="65" t="s">
        <v>14</v>
      </c>
      <c r="D116" s="36"/>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8"/>
    </row>
    <row r="117" spans="1:34" ht="15" customHeight="1" x14ac:dyDescent="0.2">
      <c r="B117" s="29"/>
      <c r="C117" s="63" t="s">
        <v>17</v>
      </c>
      <c r="D117" s="33"/>
      <c r="E117" s="34"/>
      <c r="F117" s="34"/>
      <c r="G117" s="34"/>
      <c r="H117" s="34"/>
      <c r="I117" s="34"/>
      <c r="J117" s="34"/>
      <c r="K117" s="34"/>
      <c r="L117" s="34"/>
      <c r="M117" s="34"/>
      <c r="N117" s="34"/>
      <c r="O117" s="34"/>
      <c r="P117" s="34"/>
      <c r="Q117" s="34"/>
      <c r="R117" s="34"/>
      <c r="S117" s="34"/>
      <c r="T117" s="34"/>
      <c r="U117" s="34"/>
      <c r="V117" s="34"/>
      <c r="W117" s="34"/>
      <c r="X117" s="34"/>
      <c r="Y117" s="34"/>
      <c r="Z117" s="34"/>
      <c r="AA117" s="34"/>
      <c r="AB117" s="34"/>
      <c r="AC117" s="34"/>
      <c r="AD117" s="34"/>
      <c r="AE117" s="34"/>
      <c r="AF117" s="34"/>
      <c r="AG117" s="34"/>
      <c r="AH117" s="35"/>
    </row>
    <row r="118" spans="1:34" ht="14.25" customHeight="1" x14ac:dyDescent="0.2">
      <c r="A118" s="23"/>
      <c r="B118" s="29"/>
      <c r="C118" s="65" t="s">
        <v>15</v>
      </c>
      <c r="D118" s="39"/>
      <c r="E118" s="40"/>
      <c r="F118" s="40"/>
      <c r="G118" s="40"/>
      <c r="H118" s="40"/>
      <c r="I118" s="40"/>
      <c r="J118" s="40"/>
      <c r="K118" s="40"/>
      <c r="L118" s="40"/>
      <c r="M118" s="40"/>
      <c r="N118" s="40"/>
      <c r="O118" s="40"/>
      <c r="P118" s="40"/>
      <c r="Q118" s="40"/>
      <c r="R118" s="40"/>
      <c r="S118" s="40"/>
      <c r="T118" s="40"/>
      <c r="U118" s="40"/>
      <c r="V118" s="40"/>
      <c r="W118" s="40"/>
      <c r="X118" s="40"/>
      <c r="Y118" s="40"/>
      <c r="Z118" s="40"/>
      <c r="AA118" s="40"/>
      <c r="AB118" s="40"/>
      <c r="AC118" s="40"/>
      <c r="AD118" s="40"/>
      <c r="AE118" s="40"/>
      <c r="AF118" s="40"/>
      <c r="AG118" s="40"/>
      <c r="AH118" s="41"/>
    </row>
    <row r="119" spans="1:34" ht="15" customHeight="1" x14ac:dyDescent="0.2">
      <c r="B119" s="29"/>
      <c r="C119" s="63" t="s">
        <v>17</v>
      </c>
      <c r="D119" s="42"/>
      <c r="E119" s="43"/>
      <c r="F119" s="43"/>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4"/>
    </row>
    <row r="120" spans="1:34" ht="14.25" customHeight="1" x14ac:dyDescent="0.2">
      <c r="A120" s="23"/>
      <c r="B120" s="29"/>
      <c r="C120" s="65" t="s">
        <v>16</v>
      </c>
      <c r="D120" s="39"/>
      <c r="E120" s="40"/>
      <c r="F120" s="40"/>
      <c r="G120" s="40"/>
      <c r="H120" s="40"/>
      <c r="I120" s="40"/>
      <c r="J120" s="40"/>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1"/>
    </row>
    <row r="121" spans="1:34" ht="15" customHeight="1" x14ac:dyDescent="0.2">
      <c r="B121" s="29"/>
      <c r="C121" s="63" t="s">
        <v>17</v>
      </c>
      <c r="D121" s="42"/>
      <c r="E121" s="43"/>
      <c r="F121" s="43"/>
      <c r="G121" s="43"/>
      <c r="H121" s="43"/>
      <c r="I121" s="43"/>
      <c r="J121" s="43"/>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3"/>
      <c r="AH121" s="44"/>
    </row>
    <row r="122" spans="1:34" ht="14.25" customHeight="1" x14ac:dyDescent="0.2">
      <c r="A122" s="23"/>
      <c r="B122" s="29"/>
      <c r="C122" s="65" t="s">
        <v>85</v>
      </c>
      <c r="D122" s="39"/>
      <c r="E122" s="40"/>
      <c r="F122" s="40"/>
      <c r="G122" s="40"/>
      <c r="H122" s="40"/>
      <c r="I122" s="40"/>
      <c r="J122" s="40"/>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1"/>
    </row>
    <row r="123" spans="1:34" ht="15.75" customHeight="1" thickBot="1" x14ac:dyDescent="0.25">
      <c r="B123" s="45"/>
      <c r="C123" s="64" t="s">
        <v>17</v>
      </c>
      <c r="D123" s="46"/>
      <c r="E123" s="47"/>
      <c r="F123" s="47"/>
      <c r="G123" s="47"/>
      <c r="H123" s="47"/>
      <c r="I123" s="47"/>
      <c r="J123" s="47"/>
      <c r="K123" s="47"/>
      <c r="L123" s="47"/>
      <c r="M123" s="47"/>
      <c r="N123" s="47"/>
      <c r="O123" s="47"/>
      <c r="P123" s="47"/>
      <c r="Q123" s="47"/>
      <c r="R123" s="47"/>
      <c r="S123" s="47"/>
      <c r="T123" s="47"/>
      <c r="U123" s="47"/>
      <c r="V123" s="47"/>
      <c r="W123" s="47"/>
      <c r="X123" s="47"/>
      <c r="Y123" s="47"/>
      <c r="Z123" s="47"/>
      <c r="AA123" s="47"/>
      <c r="AB123" s="47"/>
      <c r="AC123" s="47"/>
      <c r="AD123" s="47"/>
      <c r="AE123" s="47"/>
      <c r="AF123" s="47"/>
      <c r="AG123" s="47"/>
      <c r="AH123" s="48"/>
    </row>
    <row r="124" spans="1:34" ht="15" thickBot="1" x14ac:dyDescent="0.25">
      <c r="A124" s="23"/>
    </row>
    <row r="125" spans="1:34" ht="15" customHeight="1" thickBot="1" x14ac:dyDescent="0.25">
      <c r="B125" s="25" t="s">
        <v>7</v>
      </c>
      <c r="C125" s="62"/>
      <c r="D125" s="26">
        <f>DATE($C$3,6,1)</f>
        <v>45078</v>
      </c>
      <c r="E125" s="27">
        <f>D125+1</f>
        <v>45079</v>
      </c>
      <c r="F125" s="27">
        <f t="shared" ref="F125" si="85">E125+1</f>
        <v>45080</v>
      </c>
      <c r="G125" s="27">
        <f t="shared" ref="G125" si="86">F125+1</f>
        <v>45081</v>
      </c>
      <c r="H125" s="27">
        <f t="shared" ref="H125" si="87">G125+1</f>
        <v>45082</v>
      </c>
      <c r="I125" s="27">
        <f t="shared" ref="I125" si="88">H125+1</f>
        <v>45083</v>
      </c>
      <c r="J125" s="27">
        <f t="shared" ref="J125" si="89">I125+1</f>
        <v>45084</v>
      </c>
      <c r="K125" s="27">
        <f t="shared" ref="K125" si="90">J125+1</f>
        <v>45085</v>
      </c>
      <c r="L125" s="27">
        <f t="shared" ref="L125" si="91">K125+1</f>
        <v>45086</v>
      </c>
      <c r="M125" s="27">
        <f t="shared" ref="M125" si="92">L125+1</f>
        <v>45087</v>
      </c>
      <c r="N125" s="27">
        <f t="shared" ref="N125" si="93">M125+1</f>
        <v>45088</v>
      </c>
      <c r="O125" s="27">
        <f t="shared" ref="O125" si="94">N125+1</f>
        <v>45089</v>
      </c>
      <c r="P125" s="27">
        <f t="shared" ref="P125" si="95">O125+1</f>
        <v>45090</v>
      </c>
      <c r="Q125" s="27">
        <f t="shared" ref="Q125" si="96">P125+1</f>
        <v>45091</v>
      </c>
      <c r="R125" s="27">
        <f t="shared" ref="R125" si="97">Q125+1</f>
        <v>45092</v>
      </c>
      <c r="S125" s="27">
        <f t="shared" ref="S125" si="98">R125+1</f>
        <v>45093</v>
      </c>
      <c r="T125" s="27">
        <f t="shared" ref="T125" si="99">S125+1</f>
        <v>45094</v>
      </c>
      <c r="U125" s="27">
        <f t="shared" ref="U125" si="100">T125+1</f>
        <v>45095</v>
      </c>
      <c r="V125" s="27">
        <f t="shared" ref="V125" si="101">U125+1</f>
        <v>45096</v>
      </c>
      <c r="W125" s="27">
        <f t="shared" ref="W125" si="102">V125+1</f>
        <v>45097</v>
      </c>
      <c r="X125" s="27">
        <f t="shared" ref="X125" si="103">W125+1</f>
        <v>45098</v>
      </c>
      <c r="Y125" s="27">
        <f>X125+1</f>
        <v>45099</v>
      </c>
      <c r="Z125" s="27">
        <f t="shared" ref="Z125" si="104">Y125+1</f>
        <v>45100</v>
      </c>
      <c r="AA125" s="27">
        <f t="shared" ref="AA125" si="105">Z125+1</f>
        <v>45101</v>
      </c>
      <c r="AB125" s="27">
        <f t="shared" ref="AB125" si="106">AA125+1</f>
        <v>45102</v>
      </c>
      <c r="AC125" s="27">
        <f t="shared" ref="AC125" si="107">AB125+1</f>
        <v>45103</v>
      </c>
      <c r="AD125" s="27">
        <f t="shared" ref="AD125" si="108">AC125+1</f>
        <v>45104</v>
      </c>
      <c r="AE125" s="27">
        <f t="shared" ref="AE125" si="109">AD125+1</f>
        <v>45105</v>
      </c>
      <c r="AF125" s="27">
        <f t="shared" ref="AF125" si="110">AE125+1</f>
        <v>45106</v>
      </c>
      <c r="AG125" s="28">
        <f t="shared" ref="AG125" si="111">AF125+1</f>
        <v>45107</v>
      </c>
      <c r="AH125" s="18"/>
    </row>
    <row r="126" spans="1:34" ht="14.25" customHeight="1" x14ac:dyDescent="0.2">
      <c r="A126" s="23"/>
      <c r="B126" s="29"/>
      <c r="C126" s="65" t="s">
        <v>79</v>
      </c>
      <c r="D126" s="30"/>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2"/>
      <c r="AH126" s="18"/>
    </row>
    <row r="127" spans="1:34" ht="15" customHeight="1" x14ac:dyDescent="0.2">
      <c r="B127" s="29"/>
      <c r="C127" s="63" t="s">
        <v>17</v>
      </c>
      <c r="D127" s="33"/>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c r="AG127" s="35"/>
      <c r="AH127" s="18"/>
    </row>
    <row r="128" spans="1:34" ht="14.25" customHeight="1" x14ac:dyDescent="0.2">
      <c r="A128" s="23"/>
      <c r="B128" s="29"/>
      <c r="C128" s="65" t="s">
        <v>80</v>
      </c>
      <c r="D128" s="36"/>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8"/>
      <c r="AH128" s="18"/>
    </row>
    <row r="129" spans="1:34" ht="15" customHeight="1" x14ac:dyDescent="0.2">
      <c r="B129" s="29"/>
      <c r="C129" s="63" t="s">
        <v>17</v>
      </c>
      <c r="D129" s="33"/>
      <c r="E129" s="34"/>
      <c r="F129" s="34"/>
      <c r="G129" s="34"/>
      <c r="H129" s="34"/>
      <c r="I129" s="34"/>
      <c r="J129" s="34"/>
      <c r="K129" s="34"/>
      <c r="L129" s="34"/>
      <c r="M129" s="34"/>
      <c r="N129" s="34"/>
      <c r="O129" s="34"/>
      <c r="P129" s="34"/>
      <c r="Q129" s="34"/>
      <c r="R129" s="34"/>
      <c r="S129" s="34"/>
      <c r="T129" s="34"/>
      <c r="U129" s="34"/>
      <c r="V129" s="34"/>
      <c r="W129" s="34"/>
      <c r="X129" s="34"/>
      <c r="Y129" s="34"/>
      <c r="Z129" s="34"/>
      <c r="AA129" s="34"/>
      <c r="AB129" s="34"/>
      <c r="AC129" s="34"/>
      <c r="AD129" s="34"/>
      <c r="AE129" s="34"/>
      <c r="AF129" s="34"/>
      <c r="AG129" s="35"/>
      <c r="AH129" s="18"/>
    </row>
    <row r="130" spans="1:34" ht="14.25" customHeight="1" x14ac:dyDescent="0.2">
      <c r="A130" s="23"/>
      <c r="B130" s="29"/>
      <c r="C130" s="65" t="s">
        <v>81</v>
      </c>
      <c r="D130" s="36"/>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8"/>
      <c r="AH130" s="18"/>
    </row>
    <row r="131" spans="1:34" ht="15" customHeight="1" x14ac:dyDescent="0.2">
      <c r="B131" s="29"/>
      <c r="C131" s="63" t="s">
        <v>17</v>
      </c>
      <c r="D131" s="33"/>
      <c r="E131" s="34"/>
      <c r="F131" s="34"/>
      <c r="G131" s="34"/>
      <c r="H131" s="34"/>
      <c r="I131" s="34"/>
      <c r="J131" s="34"/>
      <c r="K131" s="34"/>
      <c r="L131" s="34"/>
      <c r="M131" s="34"/>
      <c r="N131" s="34"/>
      <c r="O131" s="34"/>
      <c r="P131" s="34"/>
      <c r="Q131" s="34"/>
      <c r="R131" s="34"/>
      <c r="S131" s="34"/>
      <c r="T131" s="34"/>
      <c r="U131" s="34"/>
      <c r="V131" s="34"/>
      <c r="W131" s="34"/>
      <c r="X131" s="34"/>
      <c r="Y131" s="34"/>
      <c r="Z131" s="34"/>
      <c r="AA131" s="34"/>
      <c r="AB131" s="34"/>
      <c r="AC131" s="34"/>
      <c r="AD131" s="34"/>
      <c r="AE131" s="34"/>
      <c r="AF131" s="34"/>
      <c r="AG131" s="35"/>
      <c r="AH131" s="18"/>
    </row>
    <row r="132" spans="1:34" ht="14.25" customHeight="1" x14ac:dyDescent="0.2">
      <c r="A132" s="23"/>
      <c r="B132" s="29"/>
      <c r="C132" s="65" t="s">
        <v>82</v>
      </c>
      <c r="D132" s="36"/>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8"/>
      <c r="AH132" s="18"/>
    </row>
    <row r="133" spans="1:34" ht="15" customHeight="1" x14ac:dyDescent="0.2">
      <c r="B133" s="29"/>
      <c r="C133" s="63" t="s">
        <v>17</v>
      </c>
      <c r="D133" s="33"/>
      <c r="E133" s="34"/>
      <c r="F133" s="34"/>
      <c r="G133" s="34"/>
      <c r="H133" s="34"/>
      <c r="I133" s="34"/>
      <c r="J133" s="34"/>
      <c r="K133" s="34"/>
      <c r="L133" s="34"/>
      <c r="M133" s="34"/>
      <c r="N133" s="34"/>
      <c r="O133" s="34"/>
      <c r="P133" s="34"/>
      <c r="Q133" s="34"/>
      <c r="R133" s="34"/>
      <c r="S133" s="34"/>
      <c r="T133" s="34"/>
      <c r="U133" s="34"/>
      <c r="V133" s="34"/>
      <c r="W133" s="34"/>
      <c r="X133" s="34"/>
      <c r="Y133" s="34"/>
      <c r="Z133" s="34"/>
      <c r="AA133" s="34"/>
      <c r="AB133" s="34"/>
      <c r="AC133" s="34"/>
      <c r="AD133" s="34"/>
      <c r="AE133" s="34"/>
      <c r="AF133" s="34"/>
      <c r="AG133" s="35"/>
      <c r="AH133" s="18"/>
    </row>
    <row r="134" spans="1:34" ht="14.25" customHeight="1" x14ac:dyDescent="0.2">
      <c r="A134" s="23"/>
      <c r="B134" s="29"/>
      <c r="C134" s="65" t="s">
        <v>83</v>
      </c>
      <c r="D134" s="36"/>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8"/>
      <c r="AH134" s="18"/>
    </row>
    <row r="135" spans="1:34" ht="15" customHeight="1" x14ac:dyDescent="0.2">
      <c r="B135" s="29"/>
      <c r="C135" s="63" t="s">
        <v>17</v>
      </c>
      <c r="D135" s="33"/>
      <c r="E135" s="34"/>
      <c r="F135" s="34"/>
      <c r="G135" s="34"/>
      <c r="H135" s="34"/>
      <c r="I135" s="34"/>
      <c r="J135" s="34"/>
      <c r="K135" s="34"/>
      <c r="L135" s="34"/>
      <c r="M135" s="34"/>
      <c r="N135" s="34"/>
      <c r="O135" s="34"/>
      <c r="P135" s="34"/>
      <c r="Q135" s="34"/>
      <c r="R135" s="34"/>
      <c r="S135" s="34"/>
      <c r="T135" s="34"/>
      <c r="U135" s="34"/>
      <c r="V135" s="34"/>
      <c r="W135" s="34"/>
      <c r="X135" s="34"/>
      <c r="Y135" s="34"/>
      <c r="Z135" s="34"/>
      <c r="AA135" s="34"/>
      <c r="AB135" s="34"/>
      <c r="AC135" s="34"/>
      <c r="AD135" s="34"/>
      <c r="AE135" s="34"/>
      <c r="AF135" s="34"/>
      <c r="AG135" s="35"/>
      <c r="AH135" s="18"/>
    </row>
    <row r="136" spans="1:34" ht="14.25" customHeight="1" x14ac:dyDescent="0.2">
      <c r="A136" s="23"/>
      <c r="B136" s="29"/>
      <c r="C136" s="65" t="s">
        <v>86</v>
      </c>
      <c r="D136" s="36"/>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8"/>
      <c r="AH136" s="18"/>
    </row>
    <row r="137" spans="1:34" ht="15" customHeight="1" x14ac:dyDescent="0.2">
      <c r="B137" s="29"/>
      <c r="C137" s="63" t="s">
        <v>17</v>
      </c>
      <c r="D137" s="33"/>
      <c r="E137" s="34"/>
      <c r="F137" s="34"/>
      <c r="G137" s="34"/>
      <c r="H137" s="34"/>
      <c r="I137" s="34"/>
      <c r="J137" s="34"/>
      <c r="K137" s="34"/>
      <c r="L137" s="34"/>
      <c r="M137" s="34"/>
      <c r="N137" s="34"/>
      <c r="O137" s="34"/>
      <c r="P137" s="34"/>
      <c r="Q137" s="34"/>
      <c r="R137" s="34"/>
      <c r="S137" s="34"/>
      <c r="T137" s="34"/>
      <c r="U137" s="34"/>
      <c r="V137" s="34"/>
      <c r="W137" s="34"/>
      <c r="X137" s="34"/>
      <c r="Y137" s="34"/>
      <c r="Z137" s="34"/>
      <c r="AA137" s="34"/>
      <c r="AB137" s="34"/>
      <c r="AC137" s="34"/>
      <c r="AD137" s="34"/>
      <c r="AE137" s="34"/>
      <c r="AF137" s="34"/>
      <c r="AG137" s="35"/>
      <c r="AH137" s="18"/>
    </row>
    <row r="138" spans="1:34" ht="14.25" customHeight="1" x14ac:dyDescent="0.2">
      <c r="A138" s="23"/>
      <c r="B138" s="29"/>
      <c r="C138" s="65" t="s">
        <v>84</v>
      </c>
      <c r="D138" s="36"/>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8"/>
      <c r="AH138" s="18"/>
    </row>
    <row r="139" spans="1:34" ht="15" customHeight="1" x14ac:dyDescent="0.2">
      <c r="B139" s="29"/>
      <c r="C139" s="63" t="s">
        <v>17</v>
      </c>
      <c r="D139" s="33"/>
      <c r="E139" s="34"/>
      <c r="F139" s="34"/>
      <c r="G139" s="34"/>
      <c r="H139" s="34"/>
      <c r="I139" s="34"/>
      <c r="J139" s="34"/>
      <c r="K139" s="34"/>
      <c r="L139" s="34"/>
      <c r="M139" s="34"/>
      <c r="N139" s="34"/>
      <c r="O139" s="34"/>
      <c r="P139" s="34"/>
      <c r="Q139" s="34"/>
      <c r="R139" s="34"/>
      <c r="S139" s="34"/>
      <c r="T139" s="34"/>
      <c r="U139" s="34"/>
      <c r="V139" s="34"/>
      <c r="W139" s="34"/>
      <c r="X139" s="34"/>
      <c r="Y139" s="34"/>
      <c r="Z139" s="34"/>
      <c r="AA139" s="34"/>
      <c r="AB139" s="34"/>
      <c r="AC139" s="34"/>
      <c r="AD139" s="34"/>
      <c r="AE139" s="34"/>
      <c r="AF139" s="34"/>
      <c r="AG139" s="35"/>
      <c r="AH139" s="18"/>
    </row>
    <row r="140" spans="1:34" ht="14.25" customHeight="1" x14ac:dyDescent="0.2">
      <c r="A140" s="23"/>
      <c r="B140" s="29"/>
      <c r="C140" s="65" t="s">
        <v>14</v>
      </c>
      <c r="D140" s="36"/>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8"/>
      <c r="AH140" s="18"/>
    </row>
    <row r="141" spans="1:34" ht="15" customHeight="1" x14ac:dyDescent="0.2">
      <c r="B141" s="29"/>
      <c r="C141" s="63" t="s">
        <v>17</v>
      </c>
      <c r="D141" s="33"/>
      <c r="E141" s="34"/>
      <c r="F141" s="34"/>
      <c r="G141" s="34"/>
      <c r="H141" s="34"/>
      <c r="I141" s="34"/>
      <c r="J141" s="34"/>
      <c r="K141" s="34"/>
      <c r="L141" s="34"/>
      <c r="M141" s="34"/>
      <c r="N141" s="34"/>
      <c r="O141" s="34"/>
      <c r="P141" s="34"/>
      <c r="Q141" s="34"/>
      <c r="R141" s="34"/>
      <c r="S141" s="34"/>
      <c r="T141" s="34"/>
      <c r="U141" s="34"/>
      <c r="V141" s="34"/>
      <c r="W141" s="34"/>
      <c r="X141" s="34"/>
      <c r="Y141" s="34"/>
      <c r="Z141" s="34"/>
      <c r="AA141" s="34"/>
      <c r="AB141" s="34"/>
      <c r="AC141" s="34"/>
      <c r="AD141" s="34"/>
      <c r="AE141" s="34"/>
      <c r="AF141" s="34"/>
      <c r="AG141" s="35"/>
      <c r="AH141" s="18"/>
    </row>
    <row r="142" spans="1:34" ht="14.25" customHeight="1" x14ac:dyDescent="0.2">
      <c r="A142" s="23"/>
      <c r="B142" s="29"/>
      <c r="C142" s="65" t="s">
        <v>15</v>
      </c>
      <c r="D142" s="39"/>
      <c r="E142" s="40"/>
      <c r="F142" s="40"/>
      <c r="G142" s="40"/>
      <c r="H142" s="40"/>
      <c r="I142" s="40"/>
      <c r="J142" s="40"/>
      <c r="K142" s="40"/>
      <c r="L142" s="40"/>
      <c r="M142" s="40"/>
      <c r="N142" s="40"/>
      <c r="O142" s="40"/>
      <c r="P142" s="40"/>
      <c r="Q142" s="40"/>
      <c r="R142" s="40"/>
      <c r="S142" s="40"/>
      <c r="T142" s="40"/>
      <c r="U142" s="40"/>
      <c r="V142" s="40"/>
      <c r="W142" s="40"/>
      <c r="X142" s="40"/>
      <c r="Y142" s="40"/>
      <c r="Z142" s="40"/>
      <c r="AA142" s="40"/>
      <c r="AB142" s="40"/>
      <c r="AC142" s="40"/>
      <c r="AD142" s="40"/>
      <c r="AE142" s="40"/>
      <c r="AF142" s="40"/>
      <c r="AG142" s="41"/>
      <c r="AH142" s="18"/>
    </row>
    <row r="143" spans="1:34" ht="15" customHeight="1" x14ac:dyDescent="0.2">
      <c r="B143" s="29"/>
      <c r="C143" s="63" t="s">
        <v>17</v>
      </c>
      <c r="D143" s="42"/>
      <c r="E143" s="43"/>
      <c r="F143" s="43"/>
      <c r="G143" s="43"/>
      <c r="H143" s="43"/>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4"/>
      <c r="AH143" s="18"/>
    </row>
    <row r="144" spans="1:34" ht="14.25" customHeight="1" x14ac:dyDescent="0.2">
      <c r="A144" s="23"/>
      <c r="B144" s="29"/>
      <c r="C144" s="65" t="s">
        <v>16</v>
      </c>
      <c r="D144" s="39"/>
      <c r="E144" s="40"/>
      <c r="F144" s="40"/>
      <c r="G144" s="40"/>
      <c r="H144" s="40"/>
      <c r="I144" s="40"/>
      <c r="J144" s="40"/>
      <c r="K144" s="40"/>
      <c r="L144" s="40"/>
      <c r="M144" s="40"/>
      <c r="N144" s="40"/>
      <c r="O144" s="40"/>
      <c r="P144" s="40"/>
      <c r="Q144" s="40"/>
      <c r="R144" s="40"/>
      <c r="S144" s="40"/>
      <c r="T144" s="40"/>
      <c r="U144" s="40"/>
      <c r="V144" s="40"/>
      <c r="W144" s="40"/>
      <c r="X144" s="40"/>
      <c r="Y144" s="40"/>
      <c r="Z144" s="40"/>
      <c r="AA144" s="40"/>
      <c r="AB144" s="40"/>
      <c r="AC144" s="40"/>
      <c r="AD144" s="40"/>
      <c r="AE144" s="40"/>
      <c r="AF144" s="40"/>
      <c r="AG144" s="41"/>
      <c r="AH144" s="18"/>
    </row>
    <row r="145" spans="1:34" ht="15" customHeight="1" x14ac:dyDescent="0.2">
      <c r="B145" s="29"/>
      <c r="C145" s="63" t="s">
        <v>17</v>
      </c>
      <c r="D145" s="42"/>
      <c r="E145" s="43"/>
      <c r="F145" s="43"/>
      <c r="G145" s="43"/>
      <c r="H145" s="43"/>
      <c r="I145" s="43"/>
      <c r="J145" s="43"/>
      <c r="K145" s="43"/>
      <c r="L145" s="43"/>
      <c r="M145" s="43"/>
      <c r="N145" s="43"/>
      <c r="O145" s="43"/>
      <c r="P145" s="43"/>
      <c r="Q145" s="43"/>
      <c r="R145" s="43"/>
      <c r="S145" s="43"/>
      <c r="T145" s="43"/>
      <c r="U145" s="43"/>
      <c r="V145" s="43"/>
      <c r="W145" s="43"/>
      <c r="X145" s="43"/>
      <c r="Y145" s="43"/>
      <c r="Z145" s="43"/>
      <c r="AA145" s="43"/>
      <c r="AB145" s="43"/>
      <c r="AC145" s="43"/>
      <c r="AD145" s="43"/>
      <c r="AE145" s="43"/>
      <c r="AF145" s="43"/>
      <c r="AG145" s="44"/>
      <c r="AH145" s="18"/>
    </row>
    <row r="146" spans="1:34" ht="14.25" customHeight="1" x14ac:dyDescent="0.2">
      <c r="A146" s="23"/>
      <c r="B146" s="29"/>
      <c r="C146" s="65" t="s">
        <v>85</v>
      </c>
      <c r="D146" s="39"/>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41"/>
      <c r="AH146" s="18"/>
    </row>
    <row r="147" spans="1:34" ht="15.75" customHeight="1" thickBot="1" x14ac:dyDescent="0.25">
      <c r="B147" s="45"/>
      <c r="C147" s="64" t="s">
        <v>17</v>
      </c>
      <c r="D147" s="46"/>
      <c r="E147" s="47"/>
      <c r="F147" s="47"/>
      <c r="G147" s="47"/>
      <c r="H147" s="47"/>
      <c r="I147" s="47"/>
      <c r="J147" s="47"/>
      <c r="K147" s="47"/>
      <c r="L147" s="47"/>
      <c r="M147" s="47"/>
      <c r="N147" s="47"/>
      <c r="O147" s="47"/>
      <c r="P147" s="47"/>
      <c r="Q147" s="47"/>
      <c r="R147" s="47"/>
      <c r="S147" s="47"/>
      <c r="T147" s="47"/>
      <c r="U147" s="47"/>
      <c r="V147" s="47"/>
      <c r="W147" s="47"/>
      <c r="X147" s="47"/>
      <c r="Y147" s="47"/>
      <c r="Z147" s="47"/>
      <c r="AA147" s="47"/>
      <c r="AB147" s="47"/>
      <c r="AC147" s="47"/>
      <c r="AD147" s="47"/>
      <c r="AE147" s="47"/>
      <c r="AF147" s="47"/>
      <c r="AG147" s="48"/>
      <c r="AH147" s="18"/>
    </row>
    <row r="148" spans="1:34" ht="15" thickBot="1" x14ac:dyDescent="0.25">
      <c r="A148" s="23"/>
    </row>
    <row r="149" spans="1:34" ht="15" customHeight="1" thickBot="1" x14ac:dyDescent="0.25">
      <c r="B149" s="25" t="s">
        <v>8</v>
      </c>
      <c r="C149" s="62"/>
      <c r="D149" s="26">
        <f>DATE($C$3,7,1)</f>
        <v>45108</v>
      </c>
      <c r="E149" s="27">
        <f>D149+1</f>
        <v>45109</v>
      </c>
      <c r="F149" s="27">
        <f t="shared" ref="F149" si="112">E149+1</f>
        <v>45110</v>
      </c>
      <c r="G149" s="27">
        <f t="shared" ref="G149" si="113">F149+1</f>
        <v>45111</v>
      </c>
      <c r="H149" s="27">
        <f t="shared" ref="H149" si="114">G149+1</f>
        <v>45112</v>
      </c>
      <c r="I149" s="27">
        <f t="shared" ref="I149" si="115">H149+1</f>
        <v>45113</v>
      </c>
      <c r="J149" s="27">
        <f t="shared" ref="J149" si="116">I149+1</f>
        <v>45114</v>
      </c>
      <c r="K149" s="27">
        <f t="shared" ref="K149" si="117">J149+1</f>
        <v>45115</v>
      </c>
      <c r="L149" s="27">
        <f t="shared" ref="L149" si="118">K149+1</f>
        <v>45116</v>
      </c>
      <c r="M149" s="27">
        <f t="shared" ref="M149" si="119">L149+1</f>
        <v>45117</v>
      </c>
      <c r="N149" s="27">
        <f t="shared" ref="N149" si="120">M149+1</f>
        <v>45118</v>
      </c>
      <c r="O149" s="27">
        <f t="shared" ref="O149" si="121">N149+1</f>
        <v>45119</v>
      </c>
      <c r="P149" s="27">
        <f t="shared" ref="P149" si="122">O149+1</f>
        <v>45120</v>
      </c>
      <c r="Q149" s="27">
        <f t="shared" ref="Q149" si="123">P149+1</f>
        <v>45121</v>
      </c>
      <c r="R149" s="27">
        <f t="shared" ref="R149" si="124">Q149+1</f>
        <v>45122</v>
      </c>
      <c r="S149" s="27">
        <f t="shared" ref="S149" si="125">R149+1</f>
        <v>45123</v>
      </c>
      <c r="T149" s="27">
        <f t="shared" ref="T149" si="126">S149+1</f>
        <v>45124</v>
      </c>
      <c r="U149" s="27">
        <f t="shared" ref="U149" si="127">T149+1</f>
        <v>45125</v>
      </c>
      <c r="V149" s="27">
        <f t="shared" ref="V149" si="128">U149+1</f>
        <v>45126</v>
      </c>
      <c r="W149" s="27">
        <f t="shared" ref="W149" si="129">V149+1</f>
        <v>45127</v>
      </c>
      <c r="X149" s="27">
        <f t="shared" ref="X149" si="130">W149+1</f>
        <v>45128</v>
      </c>
      <c r="Y149" s="27">
        <f>X149+1</f>
        <v>45129</v>
      </c>
      <c r="Z149" s="27">
        <f t="shared" ref="Z149" si="131">Y149+1</f>
        <v>45130</v>
      </c>
      <c r="AA149" s="27">
        <f t="shared" ref="AA149" si="132">Z149+1</f>
        <v>45131</v>
      </c>
      <c r="AB149" s="27">
        <f t="shared" ref="AB149" si="133">AA149+1</f>
        <v>45132</v>
      </c>
      <c r="AC149" s="27">
        <f t="shared" ref="AC149" si="134">AB149+1</f>
        <v>45133</v>
      </c>
      <c r="AD149" s="27">
        <f t="shared" ref="AD149" si="135">AC149+1</f>
        <v>45134</v>
      </c>
      <c r="AE149" s="27">
        <f t="shared" ref="AE149" si="136">AD149+1</f>
        <v>45135</v>
      </c>
      <c r="AF149" s="27">
        <f t="shared" ref="AF149" si="137">AE149+1</f>
        <v>45136</v>
      </c>
      <c r="AG149" s="27">
        <f t="shared" ref="AG149" si="138">AF149+1</f>
        <v>45137</v>
      </c>
      <c r="AH149" s="28">
        <f t="shared" ref="AH149" si="139">AG149+1</f>
        <v>45138</v>
      </c>
    </row>
    <row r="150" spans="1:34" ht="14.25" customHeight="1" x14ac:dyDescent="0.2">
      <c r="A150" s="23"/>
      <c r="B150" s="29"/>
      <c r="C150" s="65" t="s">
        <v>79</v>
      </c>
      <c r="D150" s="30"/>
      <c r="E150" s="31"/>
      <c r="F150" s="31"/>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2"/>
    </row>
    <row r="151" spans="1:34" ht="15" customHeight="1" x14ac:dyDescent="0.2">
      <c r="B151" s="29"/>
      <c r="C151" s="63" t="s">
        <v>17</v>
      </c>
      <c r="D151" s="33"/>
      <c r="E151" s="34"/>
      <c r="F151" s="34"/>
      <c r="G151" s="34"/>
      <c r="H151" s="34"/>
      <c r="I151" s="34"/>
      <c r="J151" s="34"/>
      <c r="K151" s="34"/>
      <c r="L151" s="34"/>
      <c r="M151" s="34"/>
      <c r="N151" s="34"/>
      <c r="O151" s="34"/>
      <c r="P151" s="34"/>
      <c r="Q151" s="34"/>
      <c r="R151" s="34"/>
      <c r="S151" s="34"/>
      <c r="T151" s="34"/>
      <c r="U151" s="34"/>
      <c r="V151" s="34"/>
      <c r="W151" s="34"/>
      <c r="X151" s="34"/>
      <c r="Y151" s="34"/>
      <c r="Z151" s="34"/>
      <c r="AA151" s="34"/>
      <c r="AB151" s="34"/>
      <c r="AC151" s="34"/>
      <c r="AD151" s="34"/>
      <c r="AE151" s="34"/>
      <c r="AF151" s="34"/>
      <c r="AG151" s="34"/>
      <c r="AH151" s="35"/>
    </row>
    <row r="152" spans="1:34" ht="14.25" customHeight="1" x14ac:dyDescent="0.2">
      <c r="A152" s="23"/>
      <c r="B152" s="29"/>
      <c r="C152" s="65" t="s">
        <v>80</v>
      </c>
      <c r="D152" s="36"/>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8"/>
    </row>
    <row r="153" spans="1:34" ht="15" customHeight="1" x14ac:dyDescent="0.2">
      <c r="B153" s="29"/>
      <c r="C153" s="63" t="s">
        <v>17</v>
      </c>
      <c r="D153" s="33"/>
      <c r="E153" s="34"/>
      <c r="F153" s="34"/>
      <c r="G153" s="34"/>
      <c r="H153" s="34"/>
      <c r="I153" s="34"/>
      <c r="J153" s="34"/>
      <c r="K153" s="34"/>
      <c r="L153" s="34"/>
      <c r="M153" s="34"/>
      <c r="N153" s="34"/>
      <c r="O153" s="34"/>
      <c r="P153" s="34"/>
      <c r="Q153" s="34"/>
      <c r="R153" s="34"/>
      <c r="S153" s="34"/>
      <c r="T153" s="34"/>
      <c r="U153" s="34"/>
      <c r="V153" s="34"/>
      <c r="W153" s="34"/>
      <c r="X153" s="34"/>
      <c r="Y153" s="34"/>
      <c r="Z153" s="34"/>
      <c r="AA153" s="34"/>
      <c r="AB153" s="34"/>
      <c r="AC153" s="34"/>
      <c r="AD153" s="34"/>
      <c r="AE153" s="34"/>
      <c r="AF153" s="34"/>
      <c r="AG153" s="34"/>
      <c r="AH153" s="35"/>
    </row>
    <row r="154" spans="1:34" ht="14.25" customHeight="1" x14ac:dyDescent="0.2">
      <c r="A154" s="23"/>
      <c r="B154" s="29"/>
      <c r="C154" s="65" t="s">
        <v>81</v>
      </c>
      <c r="D154" s="36"/>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8"/>
    </row>
    <row r="155" spans="1:34" ht="15" customHeight="1" x14ac:dyDescent="0.2">
      <c r="B155" s="29"/>
      <c r="C155" s="63" t="s">
        <v>17</v>
      </c>
      <c r="D155" s="33"/>
      <c r="E155" s="34"/>
      <c r="F155" s="34"/>
      <c r="G155" s="34"/>
      <c r="H155" s="34"/>
      <c r="I155" s="34"/>
      <c r="J155" s="34"/>
      <c r="K155" s="34"/>
      <c r="L155" s="34"/>
      <c r="M155" s="34"/>
      <c r="N155" s="34"/>
      <c r="O155" s="34"/>
      <c r="P155" s="34"/>
      <c r="Q155" s="34"/>
      <c r="R155" s="34"/>
      <c r="S155" s="34"/>
      <c r="T155" s="34"/>
      <c r="U155" s="34"/>
      <c r="V155" s="34"/>
      <c r="W155" s="34"/>
      <c r="X155" s="34"/>
      <c r="Y155" s="34"/>
      <c r="Z155" s="34"/>
      <c r="AA155" s="34"/>
      <c r="AB155" s="34"/>
      <c r="AC155" s="34"/>
      <c r="AD155" s="34"/>
      <c r="AE155" s="34"/>
      <c r="AF155" s="34"/>
      <c r="AG155" s="34"/>
      <c r="AH155" s="35"/>
    </row>
    <row r="156" spans="1:34" ht="14.25" customHeight="1" x14ac:dyDescent="0.2">
      <c r="A156" s="23"/>
      <c r="B156" s="29"/>
      <c r="C156" s="65" t="s">
        <v>82</v>
      </c>
      <c r="D156" s="36"/>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8"/>
    </row>
    <row r="157" spans="1:34" ht="15" customHeight="1" x14ac:dyDescent="0.2">
      <c r="B157" s="29"/>
      <c r="C157" s="63" t="s">
        <v>17</v>
      </c>
      <c r="D157" s="33"/>
      <c r="E157" s="34"/>
      <c r="F157" s="34"/>
      <c r="G157" s="34"/>
      <c r="H157" s="34"/>
      <c r="I157" s="34"/>
      <c r="J157" s="34"/>
      <c r="K157" s="34"/>
      <c r="L157" s="34"/>
      <c r="M157" s="34"/>
      <c r="N157" s="34"/>
      <c r="O157" s="34"/>
      <c r="P157" s="34"/>
      <c r="Q157" s="34"/>
      <c r="R157" s="34"/>
      <c r="S157" s="34"/>
      <c r="T157" s="34"/>
      <c r="U157" s="34"/>
      <c r="V157" s="34"/>
      <c r="W157" s="34"/>
      <c r="X157" s="34"/>
      <c r="Y157" s="34"/>
      <c r="Z157" s="34"/>
      <c r="AA157" s="34"/>
      <c r="AB157" s="34"/>
      <c r="AC157" s="34"/>
      <c r="AD157" s="34"/>
      <c r="AE157" s="34"/>
      <c r="AF157" s="34"/>
      <c r="AG157" s="34"/>
      <c r="AH157" s="35"/>
    </row>
    <row r="158" spans="1:34" ht="14.25" customHeight="1" x14ac:dyDescent="0.2">
      <c r="A158" s="23"/>
      <c r="B158" s="29"/>
      <c r="C158" s="65" t="s">
        <v>83</v>
      </c>
      <c r="D158" s="36"/>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8"/>
    </row>
    <row r="159" spans="1:34" ht="15" customHeight="1" x14ac:dyDescent="0.2">
      <c r="B159" s="29"/>
      <c r="C159" s="63" t="s">
        <v>17</v>
      </c>
      <c r="D159" s="33"/>
      <c r="E159" s="34"/>
      <c r="F159" s="34"/>
      <c r="G159" s="34"/>
      <c r="H159" s="34"/>
      <c r="I159" s="34"/>
      <c r="J159" s="34"/>
      <c r="K159" s="34"/>
      <c r="L159" s="34"/>
      <c r="M159" s="34"/>
      <c r="N159" s="34"/>
      <c r="O159" s="34"/>
      <c r="P159" s="34"/>
      <c r="Q159" s="34"/>
      <c r="R159" s="34"/>
      <c r="S159" s="34"/>
      <c r="T159" s="34"/>
      <c r="U159" s="34"/>
      <c r="V159" s="34"/>
      <c r="W159" s="34"/>
      <c r="X159" s="34"/>
      <c r="Y159" s="34"/>
      <c r="Z159" s="34"/>
      <c r="AA159" s="34"/>
      <c r="AB159" s="34"/>
      <c r="AC159" s="34"/>
      <c r="AD159" s="34"/>
      <c r="AE159" s="34"/>
      <c r="AF159" s="34"/>
      <c r="AG159" s="34"/>
      <c r="AH159" s="35"/>
    </row>
    <row r="160" spans="1:34" ht="14.25" customHeight="1" x14ac:dyDescent="0.2">
      <c r="A160" s="23"/>
      <c r="B160" s="29"/>
      <c r="C160" s="65" t="s">
        <v>86</v>
      </c>
      <c r="D160" s="36"/>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8"/>
    </row>
    <row r="161" spans="1:34" ht="15" customHeight="1" x14ac:dyDescent="0.2">
      <c r="B161" s="29"/>
      <c r="C161" s="63" t="s">
        <v>17</v>
      </c>
      <c r="D161" s="33"/>
      <c r="E161" s="34"/>
      <c r="F161" s="34"/>
      <c r="G161" s="34"/>
      <c r="H161" s="34"/>
      <c r="I161" s="34"/>
      <c r="J161" s="34"/>
      <c r="K161" s="34"/>
      <c r="L161" s="34"/>
      <c r="M161" s="34"/>
      <c r="N161" s="34"/>
      <c r="O161" s="34"/>
      <c r="P161" s="34"/>
      <c r="Q161" s="34"/>
      <c r="R161" s="34"/>
      <c r="S161" s="34"/>
      <c r="T161" s="34"/>
      <c r="U161" s="34"/>
      <c r="V161" s="34"/>
      <c r="W161" s="34"/>
      <c r="X161" s="34"/>
      <c r="Y161" s="34"/>
      <c r="Z161" s="34"/>
      <c r="AA161" s="34"/>
      <c r="AB161" s="34"/>
      <c r="AC161" s="34"/>
      <c r="AD161" s="34"/>
      <c r="AE161" s="34"/>
      <c r="AF161" s="34"/>
      <c r="AG161" s="34"/>
      <c r="AH161" s="35"/>
    </row>
    <row r="162" spans="1:34" ht="14.25" customHeight="1" x14ac:dyDescent="0.2">
      <c r="A162" s="23"/>
      <c r="B162" s="29"/>
      <c r="C162" s="65" t="s">
        <v>84</v>
      </c>
      <c r="D162" s="36"/>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8"/>
    </row>
    <row r="163" spans="1:34" ht="15" customHeight="1" x14ac:dyDescent="0.2">
      <c r="B163" s="29"/>
      <c r="C163" s="63" t="s">
        <v>17</v>
      </c>
      <c r="D163" s="33"/>
      <c r="E163" s="34"/>
      <c r="F163" s="34"/>
      <c r="G163" s="34"/>
      <c r="H163" s="34"/>
      <c r="I163" s="34"/>
      <c r="J163" s="34"/>
      <c r="K163" s="34"/>
      <c r="L163" s="34"/>
      <c r="M163" s="34"/>
      <c r="N163" s="34"/>
      <c r="O163" s="34"/>
      <c r="P163" s="34"/>
      <c r="Q163" s="34"/>
      <c r="R163" s="34"/>
      <c r="S163" s="34"/>
      <c r="T163" s="34"/>
      <c r="U163" s="34"/>
      <c r="V163" s="34"/>
      <c r="W163" s="34"/>
      <c r="X163" s="34"/>
      <c r="Y163" s="34"/>
      <c r="Z163" s="34"/>
      <c r="AA163" s="34"/>
      <c r="AB163" s="34"/>
      <c r="AC163" s="34"/>
      <c r="AD163" s="34"/>
      <c r="AE163" s="34"/>
      <c r="AF163" s="34"/>
      <c r="AG163" s="34"/>
      <c r="AH163" s="35"/>
    </row>
    <row r="164" spans="1:34" ht="14.25" customHeight="1" x14ac:dyDescent="0.2">
      <c r="A164" s="23"/>
      <c r="B164" s="29"/>
      <c r="C164" s="65" t="s">
        <v>14</v>
      </c>
      <c r="D164" s="36"/>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8"/>
    </row>
    <row r="165" spans="1:34" ht="15" customHeight="1" x14ac:dyDescent="0.2">
      <c r="B165" s="29"/>
      <c r="C165" s="63" t="s">
        <v>17</v>
      </c>
      <c r="D165" s="33"/>
      <c r="E165" s="34"/>
      <c r="F165" s="34"/>
      <c r="G165" s="34"/>
      <c r="H165" s="34"/>
      <c r="I165" s="34"/>
      <c r="J165" s="34"/>
      <c r="K165" s="34"/>
      <c r="L165" s="34"/>
      <c r="M165" s="34"/>
      <c r="N165" s="34"/>
      <c r="O165" s="34"/>
      <c r="P165" s="34"/>
      <c r="Q165" s="34"/>
      <c r="R165" s="34"/>
      <c r="S165" s="34"/>
      <c r="T165" s="34"/>
      <c r="U165" s="34"/>
      <c r="V165" s="34"/>
      <c r="W165" s="34"/>
      <c r="X165" s="34"/>
      <c r="Y165" s="34"/>
      <c r="Z165" s="34"/>
      <c r="AA165" s="34"/>
      <c r="AB165" s="34"/>
      <c r="AC165" s="34"/>
      <c r="AD165" s="34"/>
      <c r="AE165" s="34"/>
      <c r="AF165" s="34"/>
      <c r="AG165" s="34"/>
      <c r="AH165" s="35"/>
    </row>
    <row r="166" spans="1:34" ht="14.25" customHeight="1" x14ac:dyDescent="0.2">
      <c r="A166" s="23"/>
      <c r="B166" s="29"/>
      <c r="C166" s="65" t="s">
        <v>15</v>
      </c>
      <c r="D166" s="39"/>
      <c r="E166" s="40"/>
      <c r="F166" s="40"/>
      <c r="G166" s="40"/>
      <c r="H166" s="40"/>
      <c r="I166" s="40"/>
      <c r="J166" s="40"/>
      <c r="K166" s="40"/>
      <c r="L166" s="40"/>
      <c r="M166" s="40"/>
      <c r="N166" s="40"/>
      <c r="O166" s="40"/>
      <c r="P166" s="40"/>
      <c r="Q166" s="40"/>
      <c r="R166" s="40"/>
      <c r="S166" s="40"/>
      <c r="T166" s="40"/>
      <c r="U166" s="40"/>
      <c r="V166" s="40"/>
      <c r="W166" s="40"/>
      <c r="X166" s="40"/>
      <c r="Y166" s="40"/>
      <c r="Z166" s="40"/>
      <c r="AA166" s="40"/>
      <c r="AB166" s="40"/>
      <c r="AC166" s="40"/>
      <c r="AD166" s="40"/>
      <c r="AE166" s="40"/>
      <c r="AF166" s="40"/>
      <c r="AG166" s="40"/>
      <c r="AH166" s="41"/>
    </row>
    <row r="167" spans="1:34" ht="15" customHeight="1" x14ac:dyDescent="0.2">
      <c r="B167" s="29"/>
      <c r="C167" s="63" t="s">
        <v>17</v>
      </c>
      <c r="D167" s="42"/>
      <c r="E167" s="43"/>
      <c r="F167" s="43"/>
      <c r="G167" s="43"/>
      <c r="H167" s="43"/>
      <c r="I167" s="43"/>
      <c r="J167" s="43"/>
      <c r="K167" s="43"/>
      <c r="L167" s="43"/>
      <c r="M167" s="43"/>
      <c r="N167" s="43"/>
      <c r="O167" s="43"/>
      <c r="P167" s="43"/>
      <c r="Q167" s="43"/>
      <c r="R167" s="43"/>
      <c r="S167" s="43"/>
      <c r="T167" s="43"/>
      <c r="U167" s="43"/>
      <c r="V167" s="43"/>
      <c r="W167" s="43"/>
      <c r="X167" s="43"/>
      <c r="Y167" s="43"/>
      <c r="Z167" s="43"/>
      <c r="AA167" s="43"/>
      <c r="AB167" s="43"/>
      <c r="AC167" s="43"/>
      <c r="AD167" s="43"/>
      <c r="AE167" s="43"/>
      <c r="AF167" s="43"/>
      <c r="AG167" s="43"/>
      <c r="AH167" s="44"/>
    </row>
    <row r="168" spans="1:34" ht="14.25" customHeight="1" x14ac:dyDescent="0.2">
      <c r="A168" s="23"/>
      <c r="B168" s="29"/>
      <c r="C168" s="65" t="s">
        <v>16</v>
      </c>
      <c r="D168" s="39"/>
      <c r="E168" s="40"/>
      <c r="F168" s="40"/>
      <c r="G168" s="40"/>
      <c r="H168" s="40"/>
      <c r="I168" s="40"/>
      <c r="J168" s="40"/>
      <c r="K168" s="40"/>
      <c r="L168" s="40"/>
      <c r="M168" s="40"/>
      <c r="N168" s="40"/>
      <c r="O168" s="40"/>
      <c r="P168" s="40"/>
      <c r="Q168" s="40"/>
      <c r="R168" s="40"/>
      <c r="S168" s="40"/>
      <c r="T168" s="40"/>
      <c r="U168" s="40"/>
      <c r="V168" s="40"/>
      <c r="W168" s="40"/>
      <c r="X168" s="40"/>
      <c r="Y168" s="40"/>
      <c r="Z168" s="40"/>
      <c r="AA168" s="40"/>
      <c r="AB168" s="40"/>
      <c r="AC168" s="40"/>
      <c r="AD168" s="40"/>
      <c r="AE168" s="40"/>
      <c r="AF168" s="40"/>
      <c r="AG168" s="40"/>
      <c r="AH168" s="41"/>
    </row>
    <row r="169" spans="1:34" ht="15" customHeight="1" x14ac:dyDescent="0.2">
      <c r="B169" s="29"/>
      <c r="C169" s="63" t="s">
        <v>17</v>
      </c>
      <c r="D169" s="42"/>
      <c r="E169" s="43"/>
      <c r="F169" s="43"/>
      <c r="G169" s="43"/>
      <c r="H169" s="43"/>
      <c r="I169" s="43"/>
      <c r="J169" s="43"/>
      <c r="K169" s="43"/>
      <c r="L169" s="43"/>
      <c r="M169" s="43"/>
      <c r="N169" s="43"/>
      <c r="O169" s="43"/>
      <c r="P169" s="43"/>
      <c r="Q169" s="43"/>
      <c r="R169" s="43"/>
      <c r="S169" s="43"/>
      <c r="T169" s="43"/>
      <c r="U169" s="43"/>
      <c r="V169" s="43"/>
      <c r="W169" s="43"/>
      <c r="X169" s="43"/>
      <c r="Y169" s="43"/>
      <c r="Z169" s="43"/>
      <c r="AA169" s="43"/>
      <c r="AB169" s="43"/>
      <c r="AC169" s="43"/>
      <c r="AD169" s="43"/>
      <c r="AE169" s="43"/>
      <c r="AF169" s="43"/>
      <c r="AG169" s="43"/>
      <c r="AH169" s="44"/>
    </row>
    <row r="170" spans="1:34" ht="14.25" customHeight="1" x14ac:dyDescent="0.2">
      <c r="A170" s="23"/>
      <c r="B170" s="29"/>
      <c r="C170" s="65" t="s">
        <v>85</v>
      </c>
      <c r="D170" s="39"/>
      <c r="E170" s="40"/>
      <c r="F170" s="40"/>
      <c r="G170" s="40"/>
      <c r="H170" s="40"/>
      <c r="I170" s="40"/>
      <c r="J170" s="40"/>
      <c r="K170" s="40"/>
      <c r="L170" s="40"/>
      <c r="M170" s="40"/>
      <c r="N170" s="40"/>
      <c r="O170" s="40"/>
      <c r="P170" s="40"/>
      <c r="Q170" s="40"/>
      <c r="R170" s="40"/>
      <c r="S170" s="40"/>
      <c r="T170" s="40"/>
      <c r="U170" s="40"/>
      <c r="V170" s="40"/>
      <c r="W170" s="40"/>
      <c r="X170" s="40"/>
      <c r="Y170" s="40"/>
      <c r="Z170" s="40"/>
      <c r="AA170" s="40"/>
      <c r="AB170" s="40"/>
      <c r="AC170" s="40"/>
      <c r="AD170" s="40"/>
      <c r="AE170" s="40"/>
      <c r="AF170" s="40"/>
      <c r="AG170" s="40"/>
      <c r="AH170" s="41"/>
    </row>
    <row r="171" spans="1:34" ht="15.75" customHeight="1" thickBot="1" x14ac:dyDescent="0.25">
      <c r="B171" s="45"/>
      <c r="C171" s="64" t="s">
        <v>17</v>
      </c>
      <c r="D171" s="46"/>
      <c r="E171" s="47"/>
      <c r="F171" s="47"/>
      <c r="G171" s="47"/>
      <c r="H171" s="47"/>
      <c r="I171" s="47"/>
      <c r="J171" s="47"/>
      <c r="K171" s="47"/>
      <c r="L171" s="47"/>
      <c r="M171" s="47"/>
      <c r="N171" s="47"/>
      <c r="O171" s="47"/>
      <c r="P171" s="47"/>
      <c r="Q171" s="47"/>
      <c r="R171" s="47"/>
      <c r="S171" s="47"/>
      <c r="T171" s="47"/>
      <c r="U171" s="47"/>
      <c r="V171" s="47"/>
      <c r="W171" s="47"/>
      <c r="X171" s="47"/>
      <c r="Y171" s="47"/>
      <c r="Z171" s="47"/>
      <c r="AA171" s="47"/>
      <c r="AB171" s="47"/>
      <c r="AC171" s="47"/>
      <c r="AD171" s="47"/>
      <c r="AE171" s="47"/>
      <c r="AF171" s="47"/>
      <c r="AG171" s="47"/>
      <c r="AH171" s="48"/>
    </row>
    <row r="172" spans="1:34" ht="15" thickBot="1" x14ac:dyDescent="0.25">
      <c r="A172" s="23"/>
    </row>
    <row r="173" spans="1:34" ht="15" customHeight="1" thickBot="1" x14ac:dyDescent="0.25">
      <c r="B173" s="25" t="s">
        <v>9</v>
      </c>
      <c r="C173" s="62"/>
      <c r="D173" s="26">
        <f>DATE($C$3,8,1)</f>
        <v>45139</v>
      </c>
      <c r="E173" s="27">
        <f>D173+1</f>
        <v>45140</v>
      </c>
      <c r="F173" s="27">
        <f t="shared" ref="F173" si="140">E173+1</f>
        <v>45141</v>
      </c>
      <c r="G173" s="27">
        <f t="shared" ref="G173" si="141">F173+1</f>
        <v>45142</v>
      </c>
      <c r="H173" s="27">
        <f t="shared" ref="H173" si="142">G173+1</f>
        <v>45143</v>
      </c>
      <c r="I173" s="27">
        <f t="shared" ref="I173" si="143">H173+1</f>
        <v>45144</v>
      </c>
      <c r="J173" s="27">
        <f t="shared" ref="J173" si="144">I173+1</f>
        <v>45145</v>
      </c>
      <c r="K173" s="27">
        <f t="shared" ref="K173" si="145">J173+1</f>
        <v>45146</v>
      </c>
      <c r="L173" s="27">
        <f t="shared" ref="L173" si="146">K173+1</f>
        <v>45147</v>
      </c>
      <c r="M173" s="27">
        <f t="shared" ref="M173" si="147">L173+1</f>
        <v>45148</v>
      </c>
      <c r="N173" s="27">
        <f t="shared" ref="N173" si="148">M173+1</f>
        <v>45149</v>
      </c>
      <c r="O173" s="27">
        <f t="shared" ref="O173" si="149">N173+1</f>
        <v>45150</v>
      </c>
      <c r="P173" s="27">
        <f t="shared" ref="P173" si="150">O173+1</f>
        <v>45151</v>
      </c>
      <c r="Q173" s="27">
        <f t="shared" ref="Q173" si="151">P173+1</f>
        <v>45152</v>
      </c>
      <c r="R173" s="27">
        <f t="shared" ref="R173" si="152">Q173+1</f>
        <v>45153</v>
      </c>
      <c r="S173" s="27">
        <f t="shared" ref="S173" si="153">R173+1</f>
        <v>45154</v>
      </c>
      <c r="T173" s="27">
        <f t="shared" ref="T173" si="154">S173+1</f>
        <v>45155</v>
      </c>
      <c r="U173" s="27">
        <f t="shared" ref="U173" si="155">T173+1</f>
        <v>45156</v>
      </c>
      <c r="V173" s="27">
        <f t="shared" ref="V173" si="156">U173+1</f>
        <v>45157</v>
      </c>
      <c r="W173" s="27">
        <f t="shared" ref="W173" si="157">V173+1</f>
        <v>45158</v>
      </c>
      <c r="X173" s="27">
        <f t="shared" ref="X173" si="158">W173+1</f>
        <v>45159</v>
      </c>
      <c r="Y173" s="27">
        <f>X173+1</f>
        <v>45160</v>
      </c>
      <c r="Z173" s="27">
        <f t="shared" ref="Z173" si="159">Y173+1</f>
        <v>45161</v>
      </c>
      <c r="AA173" s="27">
        <f t="shared" ref="AA173" si="160">Z173+1</f>
        <v>45162</v>
      </c>
      <c r="AB173" s="27">
        <f t="shared" ref="AB173" si="161">AA173+1</f>
        <v>45163</v>
      </c>
      <c r="AC173" s="27">
        <f t="shared" ref="AC173" si="162">AB173+1</f>
        <v>45164</v>
      </c>
      <c r="AD173" s="27">
        <f t="shared" ref="AD173" si="163">AC173+1</f>
        <v>45165</v>
      </c>
      <c r="AE173" s="27">
        <f t="shared" ref="AE173" si="164">AD173+1</f>
        <v>45166</v>
      </c>
      <c r="AF173" s="27">
        <f t="shared" ref="AF173" si="165">AE173+1</f>
        <v>45167</v>
      </c>
      <c r="AG173" s="27">
        <f t="shared" ref="AG173" si="166">AF173+1</f>
        <v>45168</v>
      </c>
      <c r="AH173" s="28">
        <f t="shared" ref="AH173" si="167">AG173+1</f>
        <v>45169</v>
      </c>
    </row>
    <row r="174" spans="1:34" ht="14.25" customHeight="1" x14ac:dyDescent="0.2">
      <c r="A174" s="23"/>
      <c r="B174" s="29"/>
      <c r="C174" s="65" t="s">
        <v>79</v>
      </c>
      <c r="D174" s="30"/>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2"/>
    </row>
    <row r="175" spans="1:34" ht="15" customHeight="1" x14ac:dyDescent="0.2">
      <c r="B175" s="29"/>
      <c r="C175" s="63" t="s">
        <v>17</v>
      </c>
      <c r="D175" s="33"/>
      <c r="E175" s="34"/>
      <c r="F175" s="34"/>
      <c r="G175" s="34"/>
      <c r="H175" s="34"/>
      <c r="I175" s="34"/>
      <c r="J175" s="34"/>
      <c r="K175" s="34"/>
      <c r="L175" s="34"/>
      <c r="M175" s="34"/>
      <c r="N175" s="34"/>
      <c r="O175" s="34"/>
      <c r="P175" s="34"/>
      <c r="Q175" s="34"/>
      <c r="R175" s="34"/>
      <c r="S175" s="34"/>
      <c r="T175" s="34"/>
      <c r="U175" s="34"/>
      <c r="V175" s="34"/>
      <c r="W175" s="34"/>
      <c r="X175" s="34"/>
      <c r="Y175" s="34"/>
      <c r="Z175" s="34"/>
      <c r="AA175" s="34"/>
      <c r="AB175" s="34"/>
      <c r="AC175" s="34"/>
      <c r="AD175" s="34"/>
      <c r="AE175" s="34"/>
      <c r="AF175" s="34"/>
      <c r="AG175" s="34"/>
      <c r="AH175" s="35"/>
    </row>
    <row r="176" spans="1:34" ht="14.25" customHeight="1" x14ac:dyDescent="0.2">
      <c r="A176" s="23"/>
      <c r="B176" s="29"/>
      <c r="C176" s="65" t="s">
        <v>80</v>
      </c>
      <c r="D176" s="36"/>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8"/>
    </row>
    <row r="177" spans="1:34" ht="15" customHeight="1" x14ac:dyDescent="0.2">
      <c r="B177" s="29"/>
      <c r="C177" s="63" t="s">
        <v>17</v>
      </c>
      <c r="D177" s="33"/>
      <c r="E177" s="34"/>
      <c r="F177" s="34"/>
      <c r="G177" s="34"/>
      <c r="H177" s="34"/>
      <c r="I177" s="34"/>
      <c r="J177" s="34"/>
      <c r="K177" s="34"/>
      <c r="L177" s="34"/>
      <c r="M177" s="34"/>
      <c r="N177" s="34"/>
      <c r="O177" s="34"/>
      <c r="P177" s="34"/>
      <c r="Q177" s="34"/>
      <c r="R177" s="34"/>
      <c r="S177" s="34"/>
      <c r="T177" s="34"/>
      <c r="U177" s="34"/>
      <c r="V177" s="34"/>
      <c r="W177" s="34"/>
      <c r="X177" s="34"/>
      <c r="Y177" s="34"/>
      <c r="Z177" s="34"/>
      <c r="AA177" s="34"/>
      <c r="AB177" s="34"/>
      <c r="AC177" s="34"/>
      <c r="AD177" s="34"/>
      <c r="AE177" s="34"/>
      <c r="AF177" s="34"/>
      <c r="AG177" s="34"/>
      <c r="AH177" s="35"/>
    </row>
    <row r="178" spans="1:34" ht="14.25" customHeight="1" x14ac:dyDescent="0.2">
      <c r="A178" s="23"/>
      <c r="B178" s="29"/>
      <c r="C178" s="65" t="s">
        <v>81</v>
      </c>
      <c r="D178" s="36"/>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8"/>
    </row>
    <row r="179" spans="1:34" ht="15" customHeight="1" x14ac:dyDescent="0.2">
      <c r="B179" s="29"/>
      <c r="C179" s="63" t="s">
        <v>17</v>
      </c>
      <c r="D179" s="33"/>
      <c r="E179" s="34"/>
      <c r="F179" s="34"/>
      <c r="G179" s="34"/>
      <c r="H179" s="34"/>
      <c r="I179" s="34"/>
      <c r="J179" s="34"/>
      <c r="K179" s="34"/>
      <c r="L179" s="34"/>
      <c r="M179" s="34"/>
      <c r="N179" s="34"/>
      <c r="O179" s="34"/>
      <c r="P179" s="34"/>
      <c r="Q179" s="34"/>
      <c r="R179" s="34"/>
      <c r="S179" s="34"/>
      <c r="T179" s="34"/>
      <c r="U179" s="34"/>
      <c r="V179" s="34"/>
      <c r="W179" s="34"/>
      <c r="X179" s="34"/>
      <c r="Y179" s="34"/>
      <c r="Z179" s="34"/>
      <c r="AA179" s="34"/>
      <c r="AB179" s="34"/>
      <c r="AC179" s="34"/>
      <c r="AD179" s="34"/>
      <c r="AE179" s="34"/>
      <c r="AF179" s="34"/>
      <c r="AG179" s="34"/>
      <c r="AH179" s="35"/>
    </row>
    <row r="180" spans="1:34" ht="14.25" customHeight="1" x14ac:dyDescent="0.2">
      <c r="A180" s="23"/>
      <c r="B180" s="29"/>
      <c r="C180" s="65" t="s">
        <v>82</v>
      </c>
      <c r="D180" s="36"/>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8"/>
    </row>
    <row r="181" spans="1:34" ht="15" customHeight="1" x14ac:dyDescent="0.2">
      <c r="B181" s="29"/>
      <c r="C181" s="63" t="s">
        <v>17</v>
      </c>
      <c r="D181" s="33"/>
      <c r="E181" s="34"/>
      <c r="F181" s="34"/>
      <c r="G181" s="34"/>
      <c r="H181" s="34"/>
      <c r="I181" s="34"/>
      <c r="J181" s="34"/>
      <c r="K181" s="34"/>
      <c r="L181" s="34"/>
      <c r="M181" s="34"/>
      <c r="N181" s="34"/>
      <c r="O181" s="34"/>
      <c r="P181" s="34"/>
      <c r="Q181" s="34"/>
      <c r="R181" s="34"/>
      <c r="S181" s="34"/>
      <c r="T181" s="34"/>
      <c r="U181" s="34"/>
      <c r="V181" s="34"/>
      <c r="W181" s="34"/>
      <c r="X181" s="34"/>
      <c r="Y181" s="34"/>
      <c r="Z181" s="34"/>
      <c r="AA181" s="34"/>
      <c r="AB181" s="34"/>
      <c r="AC181" s="34"/>
      <c r="AD181" s="34"/>
      <c r="AE181" s="34"/>
      <c r="AF181" s="34"/>
      <c r="AG181" s="34"/>
      <c r="AH181" s="35"/>
    </row>
    <row r="182" spans="1:34" ht="14.25" customHeight="1" x14ac:dyDescent="0.2">
      <c r="A182" s="23"/>
      <c r="B182" s="29"/>
      <c r="C182" s="65" t="s">
        <v>83</v>
      </c>
      <c r="D182" s="36"/>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8"/>
    </row>
    <row r="183" spans="1:34" ht="15" customHeight="1" x14ac:dyDescent="0.2">
      <c r="B183" s="29"/>
      <c r="C183" s="63" t="s">
        <v>17</v>
      </c>
      <c r="D183" s="33"/>
      <c r="E183" s="34"/>
      <c r="F183" s="34"/>
      <c r="G183" s="34"/>
      <c r="H183" s="34"/>
      <c r="I183" s="34"/>
      <c r="J183" s="34"/>
      <c r="K183" s="34"/>
      <c r="L183" s="34"/>
      <c r="M183" s="34"/>
      <c r="N183" s="34"/>
      <c r="O183" s="34"/>
      <c r="P183" s="34"/>
      <c r="Q183" s="34"/>
      <c r="R183" s="34"/>
      <c r="S183" s="34"/>
      <c r="T183" s="34"/>
      <c r="U183" s="34"/>
      <c r="V183" s="34"/>
      <c r="W183" s="34"/>
      <c r="X183" s="34"/>
      <c r="Y183" s="34"/>
      <c r="Z183" s="34"/>
      <c r="AA183" s="34"/>
      <c r="AB183" s="34"/>
      <c r="AC183" s="34"/>
      <c r="AD183" s="34"/>
      <c r="AE183" s="34"/>
      <c r="AF183" s="34"/>
      <c r="AG183" s="34"/>
      <c r="AH183" s="35"/>
    </row>
    <row r="184" spans="1:34" ht="14.25" customHeight="1" x14ac:dyDescent="0.2">
      <c r="A184" s="23"/>
      <c r="B184" s="29"/>
      <c r="C184" s="65" t="s">
        <v>86</v>
      </c>
      <c r="D184" s="36"/>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8"/>
    </row>
    <row r="185" spans="1:34" ht="15" customHeight="1" x14ac:dyDescent="0.2">
      <c r="B185" s="29"/>
      <c r="C185" s="63" t="s">
        <v>17</v>
      </c>
      <c r="D185" s="33"/>
      <c r="E185" s="34"/>
      <c r="F185" s="34"/>
      <c r="G185" s="34"/>
      <c r="H185" s="34"/>
      <c r="I185" s="34"/>
      <c r="J185" s="34"/>
      <c r="K185" s="34"/>
      <c r="L185" s="34"/>
      <c r="M185" s="34"/>
      <c r="N185" s="34"/>
      <c r="O185" s="34"/>
      <c r="P185" s="34"/>
      <c r="Q185" s="34"/>
      <c r="R185" s="34"/>
      <c r="S185" s="34"/>
      <c r="T185" s="34"/>
      <c r="U185" s="34"/>
      <c r="V185" s="34"/>
      <c r="W185" s="34"/>
      <c r="X185" s="34"/>
      <c r="Y185" s="34"/>
      <c r="Z185" s="34"/>
      <c r="AA185" s="34"/>
      <c r="AB185" s="34"/>
      <c r="AC185" s="34"/>
      <c r="AD185" s="34"/>
      <c r="AE185" s="34"/>
      <c r="AF185" s="34"/>
      <c r="AG185" s="34"/>
      <c r="AH185" s="35"/>
    </row>
    <row r="186" spans="1:34" ht="14.25" customHeight="1" x14ac:dyDescent="0.2">
      <c r="A186" s="23"/>
      <c r="B186" s="29"/>
      <c r="C186" s="65" t="s">
        <v>84</v>
      </c>
      <c r="D186" s="36"/>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8"/>
    </row>
    <row r="187" spans="1:34" ht="15" customHeight="1" x14ac:dyDescent="0.2">
      <c r="B187" s="29"/>
      <c r="C187" s="63" t="s">
        <v>17</v>
      </c>
      <c r="D187" s="33"/>
      <c r="E187" s="34"/>
      <c r="F187" s="34"/>
      <c r="G187" s="34"/>
      <c r="H187" s="34"/>
      <c r="I187" s="34"/>
      <c r="J187" s="34"/>
      <c r="K187" s="34"/>
      <c r="L187" s="34"/>
      <c r="M187" s="34"/>
      <c r="N187" s="34"/>
      <c r="O187" s="34"/>
      <c r="P187" s="34"/>
      <c r="Q187" s="34"/>
      <c r="R187" s="34"/>
      <c r="S187" s="34"/>
      <c r="T187" s="34"/>
      <c r="U187" s="34"/>
      <c r="V187" s="34"/>
      <c r="W187" s="34"/>
      <c r="X187" s="34"/>
      <c r="Y187" s="34"/>
      <c r="Z187" s="34"/>
      <c r="AA187" s="34"/>
      <c r="AB187" s="34"/>
      <c r="AC187" s="34"/>
      <c r="AD187" s="34"/>
      <c r="AE187" s="34"/>
      <c r="AF187" s="34"/>
      <c r="AG187" s="34"/>
      <c r="AH187" s="35"/>
    </row>
    <row r="188" spans="1:34" ht="14.25" customHeight="1" x14ac:dyDescent="0.2">
      <c r="A188" s="23"/>
      <c r="B188" s="29"/>
      <c r="C188" s="65" t="s">
        <v>14</v>
      </c>
      <c r="D188" s="36"/>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8"/>
    </row>
    <row r="189" spans="1:34" ht="15" customHeight="1" x14ac:dyDescent="0.2">
      <c r="B189" s="29"/>
      <c r="C189" s="63" t="s">
        <v>17</v>
      </c>
      <c r="D189" s="33"/>
      <c r="E189" s="34"/>
      <c r="F189" s="34"/>
      <c r="G189" s="34"/>
      <c r="H189" s="34"/>
      <c r="I189" s="34"/>
      <c r="J189" s="34"/>
      <c r="K189" s="34"/>
      <c r="L189" s="34"/>
      <c r="M189" s="34"/>
      <c r="N189" s="34"/>
      <c r="O189" s="34"/>
      <c r="P189" s="34"/>
      <c r="Q189" s="34"/>
      <c r="R189" s="34"/>
      <c r="S189" s="34"/>
      <c r="T189" s="34"/>
      <c r="U189" s="34"/>
      <c r="V189" s="34"/>
      <c r="W189" s="34"/>
      <c r="X189" s="34"/>
      <c r="Y189" s="34"/>
      <c r="Z189" s="34"/>
      <c r="AA189" s="34"/>
      <c r="AB189" s="34"/>
      <c r="AC189" s="34"/>
      <c r="AD189" s="34"/>
      <c r="AE189" s="34"/>
      <c r="AF189" s="34"/>
      <c r="AG189" s="34"/>
      <c r="AH189" s="35"/>
    </row>
    <row r="190" spans="1:34" ht="14.25" customHeight="1" x14ac:dyDescent="0.2">
      <c r="A190" s="23"/>
      <c r="B190" s="29"/>
      <c r="C190" s="65" t="s">
        <v>15</v>
      </c>
      <c r="D190" s="39"/>
      <c r="E190" s="40"/>
      <c r="F190" s="40"/>
      <c r="G190" s="40"/>
      <c r="H190" s="40"/>
      <c r="I190" s="40"/>
      <c r="J190" s="40"/>
      <c r="K190" s="40"/>
      <c r="L190" s="40"/>
      <c r="M190" s="40"/>
      <c r="N190" s="40"/>
      <c r="O190" s="40"/>
      <c r="P190" s="40"/>
      <c r="Q190" s="40"/>
      <c r="R190" s="40"/>
      <c r="S190" s="40"/>
      <c r="T190" s="40"/>
      <c r="U190" s="40"/>
      <c r="V190" s="40"/>
      <c r="W190" s="40"/>
      <c r="X190" s="40"/>
      <c r="Y190" s="40"/>
      <c r="Z190" s="40"/>
      <c r="AA190" s="40"/>
      <c r="AB190" s="40"/>
      <c r="AC190" s="40"/>
      <c r="AD190" s="40"/>
      <c r="AE190" s="40"/>
      <c r="AF190" s="40"/>
      <c r="AG190" s="40"/>
      <c r="AH190" s="41"/>
    </row>
    <row r="191" spans="1:34" ht="15" customHeight="1" x14ac:dyDescent="0.2">
      <c r="B191" s="29"/>
      <c r="C191" s="63" t="s">
        <v>17</v>
      </c>
      <c r="D191" s="42"/>
      <c r="E191" s="43"/>
      <c r="F191" s="43"/>
      <c r="G191" s="43"/>
      <c r="H191" s="43"/>
      <c r="I191" s="43"/>
      <c r="J191" s="43"/>
      <c r="K191" s="43"/>
      <c r="L191" s="43"/>
      <c r="M191" s="43"/>
      <c r="N191" s="43"/>
      <c r="O191" s="43"/>
      <c r="P191" s="43"/>
      <c r="Q191" s="43"/>
      <c r="R191" s="43"/>
      <c r="S191" s="43"/>
      <c r="T191" s="43"/>
      <c r="U191" s="43"/>
      <c r="V191" s="43"/>
      <c r="W191" s="43"/>
      <c r="X191" s="43"/>
      <c r="Y191" s="43"/>
      <c r="Z191" s="43"/>
      <c r="AA191" s="43"/>
      <c r="AB191" s="43"/>
      <c r="AC191" s="43"/>
      <c r="AD191" s="43"/>
      <c r="AE191" s="43"/>
      <c r="AF191" s="43"/>
      <c r="AG191" s="43"/>
      <c r="AH191" s="44"/>
    </row>
    <row r="192" spans="1:34" ht="14.25" customHeight="1" x14ac:dyDescent="0.2">
      <c r="A192" s="23"/>
      <c r="B192" s="29"/>
      <c r="C192" s="65" t="s">
        <v>16</v>
      </c>
      <c r="D192" s="39"/>
      <c r="E192" s="40"/>
      <c r="F192" s="40"/>
      <c r="G192" s="40"/>
      <c r="H192" s="40"/>
      <c r="I192" s="40"/>
      <c r="J192" s="40"/>
      <c r="K192" s="40"/>
      <c r="L192" s="40"/>
      <c r="M192" s="40"/>
      <c r="N192" s="40"/>
      <c r="O192" s="40"/>
      <c r="P192" s="40"/>
      <c r="Q192" s="40"/>
      <c r="R192" s="40"/>
      <c r="S192" s="40"/>
      <c r="T192" s="40"/>
      <c r="U192" s="40"/>
      <c r="V192" s="40"/>
      <c r="W192" s="40"/>
      <c r="X192" s="40"/>
      <c r="Y192" s="40"/>
      <c r="Z192" s="40"/>
      <c r="AA192" s="40"/>
      <c r="AB192" s="40"/>
      <c r="AC192" s="40"/>
      <c r="AD192" s="40"/>
      <c r="AE192" s="40"/>
      <c r="AF192" s="40"/>
      <c r="AG192" s="40"/>
      <c r="AH192" s="41"/>
    </row>
    <row r="193" spans="1:34" ht="15" customHeight="1" x14ac:dyDescent="0.2">
      <c r="B193" s="29"/>
      <c r="C193" s="63" t="s">
        <v>17</v>
      </c>
      <c r="D193" s="42"/>
      <c r="E193" s="43"/>
      <c r="F193" s="43"/>
      <c r="G193" s="43"/>
      <c r="H193" s="43"/>
      <c r="I193" s="43"/>
      <c r="J193" s="43"/>
      <c r="K193" s="43"/>
      <c r="L193" s="43"/>
      <c r="M193" s="43"/>
      <c r="N193" s="43"/>
      <c r="O193" s="43"/>
      <c r="P193" s="43"/>
      <c r="Q193" s="43"/>
      <c r="R193" s="43"/>
      <c r="S193" s="43"/>
      <c r="T193" s="43"/>
      <c r="U193" s="43"/>
      <c r="V193" s="43"/>
      <c r="W193" s="43"/>
      <c r="X193" s="43"/>
      <c r="Y193" s="43"/>
      <c r="Z193" s="43"/>
      <c r="AA193" s="43"/>
      <c r="AB193" s="43"/>
      <c r="AC193" s="43"/>
      <c r="AD193" s="43"/>
      <c r="AE193" s="43"/>
      <c r="AF193" s="43"/>
      <c r="AG193" s="43"/>
      <c r="AH193" s="44"/>
    </row>
    <row r="194" spans="1:34" ht="14.25" customHeight="1" x14ac:dyDescent="0.2">
      <c r="A194" s="23"/>
      <c r="B194" s="29"/>
      <c r="C194" s="65" t="s">
        <v>85</v>
      </c>
      <c r="D194" s="39"/>
      <c r="E194" s="40"/>
      <c r="F194" s="40"/>
      <c r="G194" s="40"/>
      <c r="H194" s="40"/>
      <c r="I194" s="40"/>
      <c r="J194" s="40"/>
      <c r="K194" s="40"/>
      <c r="L194" s="40"/>
      <c r="M194" s="40"/>
      <c r="N194" s="40"/>
      <c r="O194" s="40"/>
      <c r="P194" s="40"/>
      <c r="Q194" s="40"/>
      <c r="R194" s="40"/>
      <c r="S194" s="40"/>
      <c r="T194" s="40"/>
      <c r="U194" s="40"/>
      <c r="V194" s="40"/>
      <c r="W194" s="40"/>
      <c r="X194" s="40"/>
      <c r="Y194" s="40"/>
      <c r="Z194" s="40"/>
      <c r="AA194" s="40"/>
      <c r="AB194" s="40"/>
      <c r="AC194" s="40"/>
      <c r="AD194" s="40"/>
      <c r="AE194" s="40"/>
      <c r="AF194" s="40"/>
      <c r="AG194" s="40"/>
      <c r="AH194" s="41"/>
    </row>
    <row r="195" spans="1:34" ht="15.75" customHeight="1" thickBot="1" x14ac:dyDescent="0.25">
      <c r="B195" s="45"/>
      <c r="C195" s="64" t="s">
        <v>17</v>
      </c>
      <c r="D195" s="46"/>
      <c r="E195" s="47"/>
      <c r="F195" s="47"/>
      <c r="G195" s="47"/>
      <c r="H195" s="47"/>
      <c r="I195" s="47"/>
      <c r="J195" s="47"/>
      <c r="K195" s="47"/>
      <c r="L195" s="47"/>
      <c r="M195" s="47"/>
      <c r="N195" s="47"/>
      <c r="O195" s="47"/>
      <c r="P195" s="47"/>
      <c r="Q195" s="47"/>
      <c r="R195" s="47"/>
      <c r="S195" s="47"/>
      <c r="T195" s="47"/>
      <c r="U195" s="47"/>
      <c r="V195" s="47"/>
      <c r="W195" s="47"/>
      <c r="X195" s="47"/>
      <c r="Y195" s="47"/>
      <c r="Z195" s="47"/>
      <c r="AA195" s="47"/>
      <c r="AB195" s="47"/>
      <c r="AC195" s="47"/>
      <c r="AD195" s="47"/>
      <c r="AE195" s="47"/>
      <c r="AF195" s="47"/>
      <c r="AG195" s="47"/>
      <c r="AH195" s="48"/>
    </row>
    <row r="196" spans="1:34" ht="15" thickBot="1" x14ac:dyDescent="0.25">
      <c r="A196" s="23"/>
    </row>
    <row r="197" spans="1:34" ht="15" customHeight="1" thickBot="1" x14ac:dyDescent="0.25">
      <c r="B197" s="25" t="s">
        <v>10</v>
      </c>
      <c r="C197" s="62"/>
      <c r="D197" s="26">
        <f>DATE($C$3,9,1)</f>
        <v>45170</v>
      </c>
      <c r="E197" s="27">
        <f>D197+1</f>
        <v>45171</v>
      </c>
      <c r="F197" s="27">
        <f t="shared" ref="F197" si="168">E197+1</f>
        <v>45172</v>
      </c>
      <c r="G197" s="27">
        <f t="shared" ref="G197" si="169">F197+1</f>
        <v>45173</v>
      </c>
      <c r="H197" s="27">
        <f t="shared" ref="H197" si="170">G197+1</f>
        <v>45174</v>
      </c>
      <c r="I197" s="27">
        <f t="shared" ref="I197" si="171">H197+1</f>
        <v>45175</v>
      </c>
      <c r="J197" s="27">
        <f t="shared" ref="J197" si="172">I197+1</f>
        <v>45176</v>
      </c>
      <c r="K197" s="27">
        <f t="shared" ref="K197" si="173">J197+1</f>
        <v>45177</v>
      </c>
      <c r="L197" s="27">
        <f t="shared" ref="L197" si="174">K197+1</f>
        <v>45178</v>
      </c>
      <c r="M197" s="27">
        <f t="shared" ref="M197" si="175">L197+1</f>
        <v>45179</v>
      </c>
      <c r="N197" s="27">
        <f t="shared" ref="N197" si="176">M197+1</f>
        <v>45180</v>
      </c>
      <c r="O197" s="27">
        <f t="shared" ref="O197" si="177">N197+1</f>
        <v>45181</v>
      </c>
      <c r="P197" s="27">
        <f t="shared" ref="P197" si="178">O197+1</f>
        <v>45182</v>
      </c>
      <c r="Q197" s="27">
        <f t="shared" ref="Q197" si="179">P197+1</f>
        <v>45183</v>
      </c>
      <c r="R197" s="27">
        <f t="shared" ref="R197" si="180">Q197+1</f>
        <v>45184</v>
      </c>
      <c r="S197" s="27">
        <f t="shared" ref="S197" si="181">R197+1</f>
        <v>45185</v>
      </c>
      <c r="T197" s="27">
        <f t="shared" ref="T197" si="182">S197+1</f>
        <v>45186</v>
      </c>
      <c r="U197" s="27">
        <f t="shared" ref="U197" si="183">T197+1</f>
        <v>45187</v>
      </c>
      <c r="V197" s="27">
        <f t="shared" ref="V197" si="184">U197+1</f>
        <v>45188</v>
      </c>
      <c r="W197" s="27">
        <f t="shared" ref="W197" si="185">V197+1</f>
        <v>45189</v>
      </c>
      <c r="X197" s="27">
        <f t="shared" ref="X197" si="186">W197+1</f>
        <v>45190</v>
      </c>
      <c r="Y197" s="27">
        <f>X197+1</f>
        <v>45191</v>
      </c>
      <c r="Z197" s="27">
        <f t="shared" ref="Z197" si="187">Y197+1</f>
        <v>45192</v>
      </c>
      <c r="AA197" s="27">
        <f t="shared" ref="AA197" si="188">Z197+1</f>
        <v>45193</v>
      </c>
      <c r="AB197" s="27">
        <f t="shared" ref="AB197" si="189">AA197+1</f>
        <v>45194</v>
      </c>
      <c r="AC197" s="27">
        <f t="shared" ref="AC197" si="190">AB197+1</f>
        <v>45195</v>
      </c>
      <c r="AD197" s="27">
        <f t="shared" ref="AD197" si="191">AC197+1</f>
        <v>45196</v>
      </c>
      <c r="AE197" s="27">
        <f t="shared" ref="AE197" si="192">AD197+1</f>
        <v>45197</v>
      </c>
      <c r="AF197" s="27">
        <f t="shared" ref="AF197" si="193">AE197+1</f>
        <v>45198</v>
      </c>
      <c r="AG197" s="28">
        <f t="shared" ref="AG197" si="194">AF197+1</f>
        <v>45199</v>
      </c>
      <c r="AH197" s="18"/>
    </row>
    <row r="198" spans="1:34" ht="14.25" customHeight="1" x14ac:dyDescent="0.2">
      <c r="A198" s="23"/>
      <c r="B198" s="29"/>
      <c r="C198" s="65" t="s">
        <v>79</v>
      </c>
      <c r="D198" s="30"/>
      <c r="E198" s="31"/>
      <c r="F198" s="31"/>
      <c r="G198" s="31"/>
      <c r="H198" s="31"/>
      <c r="I198" s="31"/>
      <c r="J198" s="31"/>
      <c r="K198" s="31"/>
      <c r="L198" s="31"/>
      <c r="M198" s="31"/>
      <c r="N198" s="31"/>
      <c r="O198" s="31"/>
      <c r="P198" s="31"/>
      <c r="Q198" s="31"/>
      <c r="R198" s="31"/>
      <c r="S198" s="31"/>
      <c r="T198" s="31"/>
      <c r="U198" s="31"/>
      <c r="V198" s="31"/>
      <c r="W198" s="31"/>
      <c r="X198" s="31"/>
      <c r="Y198" s="31"/>
      <c r="Z198" s="31"/>
      <c r="AA198" s="31"/>
      <c r="AB198" s="31"/>
      <c r="AC198" s="31"/>
      <c r="AD198" s="31"/>
      <c r="AE198" s="31"/>
      <c r="AF198" s="31"/>
      <c r="AG198" s="32"/>
      <c r="AH198" s="18"/>
    </row>
    <row r="199" spans="1:34" ht="15" customHeight="1" x14ac:dyDescent="0.2">
      <c r="B199" s="29"/>
      <c r="C199" s="63" t="s">
        <v>17</v>
      </c>
      <c r="D199" s="33"/>
      <c r="E199" s="34"/>
      <c r="F199" s="34"/>
      <c r="G199" s="34"/>
      <c r="H199" s="34"/>
      <c r="I199" s="34"/>
      <c r="J199" s="34"/>
      <c r="K199" s="34"/>
      <c r="L199" s="34"/>
      <c r="M199" s="34"/>
      <c r="N199" s="34"/>
      <c r="O199" s="34"/>
      <c r="P199" s="34"/>
      <c r="Q199" s="34"/>
      <c r="R199" s="34"/>
      <c r="S199" s="34"/>
      <c r="T199" s="34"/>
      <c r="U199" s="34"/>
      <c r="V199" s="34"/>
      <c r="W199" s="34"/>
      <c r="X199" s="34"/>
      <c r="Y199" s="34"/>
      <c r="Z199" s="34"/>
      <c r="AA199" s="34"/>
      <c r="AB199" s="34"/>
      <c r="AC199" s="34"/>
      <c r="AD199" s="34"/>
      <c r="AE199" s="34"/>
      <c r="AF199" s="34"/>
      <c r="AG199" s="35"/>
      <c r="AH199" s="18"/>
    </row>
    <row r="200" spans="1:34" ht="14.25" customHeight="1" x14ac:dyDescent="0.2">
      <c r="A200" s="23"/>
      <c r="B200" s="29"/>
      <c r="C200" s="65" t="s">
        <v>80</v>
      </c>
      <c r="D200" s="36"/>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8"/>
      <c r="AH200" s="18"/>
    </row>
    <row r="201" spans="1:34" ht="15" customHeight="1" x14ac:dyDescent="0.2">
      <c r="B201" s="29"/>
      <c r="C201" s="63" t="s">
        <v>17</v>
      </c>
      <c r="D201" s="33"/>
      <c r="E201" s="34"/>
      <c r="F201" s="34"/>
      <c r="G201" s="34"/>
      <c r="H201" s="34"/>
      <c r="I201" s="34"/>
      <c r="J201" s="34"/>
      <c r="K201" s="34"/>
      <c r="L201" s="34"/>
      <c r="M201" s="34"/>
      <c r="N201" s="34"/>
      <c r="O201" s="34"/>
      <c r="P201" s="34"/>
      <c r="Q201" s="34"/>
      <c r="R201" s="34"/>
      <c r="S201" s="34"/>
      <c r="T201" s="34"/>
      <c r="U201" s="34"/>
      <c r="V201" s="34"/>
      <c r="W201" s="34"/>
      <c r="X201" s="34"/>
      <c r="Y201" s="34"/>
      <c r="Z201" s="34"/>
      <c r="AA201" s="34"/>
      <c r="AB201" s="34"/>
      <c r="AC201" s="34"/>
      <c r="AD201" s="34"/>
      <c r="AE201" s="34"/>
      <c r="AF201" s="34"/>
      <c r="AG201" s="35"/>
      <c r="AH201" s="18"/>
    </row>
    <row r="202" spans="1:34" ht="14.25" customHeight="1" x14ac:dyDescent="0.2">
      <c r="A202" s="23"/>
      <c r="B202" s="29"/>
      <c r="C202" s="65" t="s">
        <v>81</v>
      </c>
      <c r="D202" s="36"/>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8"/>
      <c r="AH202" s="18"/>
    </row>
    <row r="203" spans="1:34" ht="15" customHeight="1" x14ac:dyDescent="0.2">
      <c r="B203" s="29"/>
      <c r="C203" s="63" t="s">
        <v>17</v>
      </c>
      <c r="D203" s="33"/>
      <c r="E203" s="34"/>
      <c r="F203" s="34"/>
      <c r="G203" s="34"/>
      <c r="H203" s="34"/>
      <c r="I203" s="34"/>
      <c r="J203" s="34"/>
      <c r="K203" s="34"/>
      <c r="L203" s="34"/>
      <c r="M203" s="34"/>
      <c r="N203" s="34"/>
      <c r="O203" s="34"/>
      <c r="P203" s="34"/>
      <c r="Q203" s="34"/>
      <c r="R203" s="34"/>
      <c r="S203" s="34"/>
      <c r="T203" s="34"/>
      <c r="U203" s="34"/>
      <c r="V203" s="34"/>
      <c r="W203" s="34"/>
      <c r="X203" s="34"/>
      <c r="Y203" s="34"/>
      <c r="Z203" s="34"/>
      <c r="AA203" s="34"/>
      <c r="AB203" s="34"/>
      <c r="AC203" s="34"/>
      <c r="AD203" s="34"/>
      <c r="AE203" s="34"/>
      <c r="AF203" s="34"/>
      <c r="AG203" s="35"/>
      <c r="AH203" s="18"/>
    </row>
    <row r="204" spans="1:34" ht="14.25" customHeight="1" x14ac:dyDescent="0.2">
      <c r="A204" s="23"/>
      <c r="B204" s="29"/>
      <c r="C204" s="65" t="s">
        <v>82</v>
      </c>
      <c r="D204" s="36"/>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8"/>
      <c r="AH204" s="18"/>
    </row>
    <row r="205" spans="1:34" ht="15" customHeight="1" x14ac:dyDescent="0.2">
      <c r="B205" s="29"/>
      <c r="C205" s="63" t="s">
        <v>17</v>
      </c>
      <c r="D205" s="33"/>
      <c r="E205" s="34"/>
      <c r="F205" s="34"/>
      <c r="G205" s="34"/>
      <c r="H205" s="34"/>
      <c r="I205" s="34"/>
      <c r="J205" s="34"/>
      <c r="K205" s="34"/>
      <c r="L205" s="34"/>
      <c r="M205" s="34"/>
      <c r="N205" s="34"/>
      <c r="O205" s="34"/>
      <c r="P205" s="34"/>
      <c r="Q205" s="34"/>
      <c r="R205" s="34"/>
      <c r="S205" s="34"/>
      <c r="T205" s="34"/>
      <c r="U205" s="34"/>
      <c r="V205" s="34"/>
      <c r="W205" s="34"/>
      <c r="X205" s="34"/>
      <c r="Y205" s="34"/>
      <c r="Z205" s="34"/>
      <c r="AA205" s="34"/>
      <c r="AB205" s="34"/>
      <c r="AC205" s="34"/>
      <c r="AD205" s="34"/>
      <c r="AE205" s="34"/>
      <c r="AF205" s="34"/>
      <c r="AG205" s="35"/>
      <c r="AH205" s="18"/>
    </row>
    <row r="206" spans="1:34" ht="14.25" customHeight="1" x14ac:dyDescent="0.2">
      <c r="A206" s="23"/>
      <c r="B206" s="29"/>
      <c r="C206" s="65" t="s">
        <v>83</v>
      </c>
      <c r="D206" s="36"/>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8"/>
      <c r="AH206" s="18"/>
    </row>
    <row r="207" spans="1:34" ht="15" customHeight="1" x14ac:dyDescent="0.2">
      <c r="B207" s="29"/>
      <c r="C207" s="63" t="s">
        <v>17</v>
      </c>
      <c r="D207" s="33"/>
      <c r="E207" s="34"/>
      <c r="F207" s="34"/>
      <c r="G207" s="34"/>
      <c r="H207" s="34"/>
      <c r="I207" s="34"/>
      <c r="J207" s="34"/>
      <c r="K207" s="34"/>
      <c r="L207" s="34"/>
      <c r="M207" s="34"/>
      <c r="N207" s="34"/>
      <c r="O207" s="34"/>
      <c r="P207" s="34"/>
      <c r="Q207" s="34"/>
      <c r="R207" s="34"/>
      <c r="S207" s="34"/>
      <c r="T207" s="34"/>
      <c r="U207" s="34"/>
      <c r="V207" s="34"/>
      <c r="W207" s="34"/>
      <c r="X207" s="34"/>
      <c r="Y207" s="34"/>
      <c r="Z207" s="34"/>
      <c r="AA207" s="34"/>
      <c r="AB207" s="34"/>
      <c r="AC207" s="34"/>
      <c r="AD207" s="34"/>
      <c r="AE207" s="34"/>
      <c r="AF207" s="34"/>
      <c r="AG207" s="35"/>
      <c r="AH207" s="18"/>
    </row>
    <row r="208" spans="1:34" ht="14.25" customHeight="1" x14ac:dyDescent="0.2">
      <c r="A208" s="23"/>
      <c r="B208" s="29"/>
      <c r="C208" s="65" t="s">
        <v>86</v>
      </c>
      <c r="D208" s="36"/>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8"/>
      <c r="AH208" s="18"/>
    </row>
    <row r="209" spans="1:34" ht="15" customHeight="1" x14ac:dyDescent="0.2">
      <c r="B209" s="29"/>
      <c r="C209" s="63" t="s">
        <v>17</v>
      </c>
      <c r="D209" s="33"/>
      <c r="E209" s="34"/>
      <c r="F209" s="34"/>
      <c r="G209" s="34"/>
      <c r="H209" s="34"/>
      <c r="I209" s="34"/>
      <c r="J209" s="34"/>
      <c r="K209" s="34"/>
      <c r="L209" s="34"/>
      <c r="M209" s="34"/>
      <c r="N209" s="34"/>
      <c r="O209" s="34"/>
      <c r="P209" s="34"/>
      <c r="Q209" s="34"/>
      <c r="R209" s="34"/>
      <c r="S209" s="34"/>
      <c r="T209" s="34"/>
      <c r="U209" s="34"/>
      <c r="V209" s="34"/>
      <c r="W209" s="34"/>
      <c r="X209" s="34"/>
      <c r="Y209" s="34"/>
      <c r="Z209" s="34"/>
      <c r="AA209" s="34"/>
      <c r="AB209" s="34"/>
      <c r="AC209" s="34"/>
      <c r="AD209" s="34"/>
      <c r="AE209" s="34"/>
      <c r="AF209" s="34"/>
      <c r="AG209" s="35"/>
      <c r="AH209" s="18"/>
    </row>
    <row r="210" spans="1:34" ht="14.25" customHeight="1" x14ac:dyDescent="0.2">
      <c r="A210" s="23"/>
      <c r="B210" s="29"/>
      <c r="C210" s="65" t="s">
        <v>84</v>
      </c>
      <c r="D210" s="36"/>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8"/>
      <c r="AH210" s="18"/>
    </row>
    <row r="211" spans="1:34" ht="15" customHeight="1" x14ac:dyDescent="0.2">
      <c r="B211" s="29"/>
      <c r="C211" s="63" t="s">
        <v>17</v>
      </c>
      <c r="D211" s="33"/>
      <c r="E211" s="34"/>
      <c r="F211" s="34"/>
      <c r="G211" s="34"/>
      <c r="H211" s="34"/>
      <c r="I211" s="34"/>
      <c r="J211" s="34"/>
      <c r="K211" s="34"/>
      <c r="L211" s="34"/>
      <c r="M211" s="34"/>
      <c r="N211" s="34"/>
      <c r="O211" s="34"/>
      <c r="P211" s="34"/>
      <c r="Q211" s="34"/>
      <c r="R211" s="34"/>
      <c r="S211" s="34"/>
      <c r="T211" s="34"/>
      <c r="U211" s="34"/>
      <c r="V211" s="34"/>
      <c r="W211" s="34"/>
      <c r="X211" s="34"/>
      <c r="Y211" s="34"/>
      <c r="Z211" s="34"/>
      <c r="AA211" s="34"/>
      <c r="AB211" s="34"/>
      <c r="AC211" s="34"/>
      <c r="AD211" s="34"/>
      <c r="AE211" s="34"/>
      <c r="AF211" s="34"/>
      <c r="AG211" s="35"/>
      <c r="AH211" s="18"/>
    </row>
    <row r="212" spans="1:34" ht="14.25" customHeight="1" x14ac:dyDescent="0.2">
      <c r="A212" s="23"/>
      <c r="B212" s="29"/>
      <c r="C212" s="65" t="s">
        <v>14</v>
      </c>
      <c r="D212" s="36"/>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8"/>
      <c r="AH212" s="18"/>
    </row>
    <row r="213" spans="1:34" ht="15" customHeight="1" x14ac:dyDescent="0.2">
      <c r="B213" s="29"/>
      <c r="C213" s="63" t="s">
        <v>17</v>
      </c>
      <c r="D213" s="33"/>
      <c r="E213" s="34"/>
      <c r="F213" s="34"/>
      <c r="G213" s="34"/>
      <c r="H213" s="34"/>
      <c r="I213" s="34"/>
      <c r="J213" s="34"/>
      <c r="K213" s="34"/>
      <c r="L213" s="34"/>
      <c r="M213" s="34"/>
      <c r="N213" s="34"/>
      <c r="O213" s="34"/>
      <c r="P213" s="34"/>
      <c r="Q213" s="34"/>
      <c r="R213" s="34"/>
      <c r="S213" s="34"/>
      <c r="T213" s="34"/>
      <c r="U213" s="34"/>
      <c r="V213" s="34"/>
      <c r="W213" s="34"/>
      <c r="X213" s="34"/>
      <c r="Y213" s="34"/>
      <c r="Z213" s="34"/>
      <c r="AA213" s="34"/>
      <c r="AB213" s="34"/>
      <c r="AC213" s="34"/>
      <c r="AD213" s="34"/>
      <c r="AE213" s="34"/>
      <c r="AF213" s="34"/>
      <c r="AG213" s="35"/>
      <c r="AH213" s="18"/>
    </row>
    <row r="214" spans="1:34" ht="14.25" customHeight="1" x14ac:dyDescent="0.2">
      <c r="A214" s="23"/>
      <c r="B214" s="29"/>
      <c r="C214" s="65" t="s">
        <v>15</v>
      </c>
      <c r="D214" s="39"/>
      <c r="E214" s="40"/>
      <c r="F214" s="40"/>
      <c r="G214" s="40"/>
      <c r="H214" s="40"/>
      <c r="I214" s="40"/>
      <c r="J214" s="40"/>
      <c r="K214" s="40"/>
      <c r="L214" s="40"/>
      <c r="M214" s="40"/>
      <c r="N214" s="40"/>
      <c r="O214" s="40"/>
      <c r="P214" s="40"/>
      <c r="Q214" s="40"/>
      <c r="R214" s="40"/>
      <c r="S214" s="40"/>
      <c r="T214" s="40"/>
      <c r="U214" s="40"/>
      <c r="V214" s="40"/>
      <c r="W214" s="40"/>
      <c r="X214" s="40"/>
      <c r="Y214" s="40"/>
      <c r="Z214" s="40"/>
      <c r="AA214" s="40"/>
      <c r="AB214" s="40"/>
      <c r="AC214" s="40"/>
      <c r="AD214" s="40"/>
      <c r="AE214" s="40"/>
      <c r="AF214" s="40"/>
      <c r="AG214" s="41"/>
      <c r="AH214" s="18"/>
    </row>
    <row r="215" spans="1:34" ht="15" customHeight="1" x14ac:dyDescent="0.2">
      <c r="B215" s="29"/>
      <c r="C215" s="63" t="s">
        <v>17</v>
      </c>
      <c r="D215" s="42"/>
      <c r="E215" s="43"/>
      <c r="F215" s="43"/>
      <c r="G215" s="43"/>
      <c r="H215" s="43"/>
      <c r="I215" s="43"/>
      <c r="J215" s="43"/>
      <c r="K215" s="43"/>
      <c r="L215" s="43"/>
      <c r="M215" s="43"/>
      <c r="N215" s="43"/>
      <c r="O215" s="43"/>
      <c r="P215" s="43"/>
      <c r="Q215" s="43"/>
      <c r="R215" s="43"/>
      <c r="S215" s="43"/>
      <c r="T215" s="43"/>
      <c r="U215" s="43"/>
      <c r="V215" s="43"/>
      <c r="W215" s="43"/>
      <c r="X215" s="43"/>
      <c r="Y215" s="43"/>
      <c r="Z215" s="43"/>
      <c r="AA215" s="43"/>
      <c r="AB215" s="43"/>
      <c r="AC215" s="43"/>
      <c r="AD215" s="43"/>
      <c r="AE215" s="43"/>
      <c r="AF215" s="43"/>
      <c r="AG215" s="44"/>
      <c r="AH215" s="18"/>
    </row>
    <row r="216" spans="1:34" ht="14.25" customHeight="1" x14ac:dyDescent="0.2">
      <c r="A216" s="23"/>
      <c r="B216" s="29"/>
      <c r="C216" s="65" t="s">
        <v>16</v>
      </c>
      <c r="D216" s="39"/>
      <c r="E216" s="40"/>
      <c r="F216" s="40"/>
      <c r="G216" s="40"/>
      <c r="H216" s="40"/>
      <c r="I216" s="40"/>
      <c r="J216" s="40"/>
      <c r="K216" s="40"/>
      <c r="L216" s="40"/>
      <c r="M216" s="40"/>
      <c r="N216" s="40"/>
      <c r="O216" s="40"/>
      <c r="P216" s="40"/>
      <c r="Q216" s="40"/>
      <c r="R216" s="40"/>
      <c r="S216" s="40"/>
      <c r="T216" s="40"/>
      <c r="U216" s="40"/>
      <c r="V216" s="40"/>
      <c r="W216" s="40"/>
      <c r="X216" s="40"/>
      <c r="Y216" s="40"/>
      <c r="Z216" s="40"/>
      <c r="AA216" s="40"/>
      <c r="AB216" s="40"/>
      <c r="AC216" s="40"/>
      <c r="AD216" s="40"/>
      <c r="AE216" s="40"/>
      <c r="AF216" s="40"/>
      <c r="AG216" s="41"/>
      <c r="AH216" s="18"/>
    </row>
    <row r="217" spans="1:34" ht="15" customHeight="1" x14ac:dyDescent="0.2">
      <c r="B217" s="29"/>
      <c r="C217" s="63" t="s">
        <v>17</v>
      </c>
      <c r="D217" s="42"/>
      <c r="E217" s="43"/>
      <c r="F217" s="43"/>
      <c r="G217" s="43"/>
      <c r="H217" s="43"/>
      <c r="I217" s="43"/>
      <c r="J217" s="43"/>
      <c r="K217" s="43"/>
      <c r="L217" s="43"/>
      <c r="M217" s="43"/>
      <c r="N217" s="43"/>
      <c r="O217" s="43"/>
      <c r="P217" s="43"/>
      <c r="Q217" s="43"/>
      <c r="R217" s="43"/>
      <c r="S217" s="43"/>
      <c r="T217" s="43"/>
      <c r="U217" s="43"/>
      <c r="V217" s="43"/>
      <c r="W217" s="43"/>
      <c r="X217" s="43"/>
      <c r="Y217" s="43"/>
      <c r="Z217" s="43"/>
      <c r="AA217" s="43"/>
      <c r="AB217" s="43"/>
      <c r="AC217" s="43"/>
      <c r="AD217" s="43"/>
      <c r="AE217" s="43"/>
      <c r="AF217" s="43"/>
      <c r="AG217" s="44"/>
      <c r="AH217" s="18"/>
    </row>
    <row r="218" spans="1:34" ht="14.25" customHeight="1" x14ac:dyDescent="0.2">
      <c r="A218" s="23"/>
      <c r="B218" s="29"/>
      <c r="C218" s="65" t="s">
        <v>85</v>
      </c>
      <c r="D218" s="39"/>
      <c r="E218" s="40"/>
      <c r="F218" s="40"/>
      <c r="G218" s="40"/>
      <c r="H218" s="40"/>
      <c r="I218" s="40"/>
      <c r="J218" s="40"/>
      <c r="K218" s="40"/>
      <c r="L218" s="40"/>
      <c r="M218" s="40"/>
      <c r="N218" s="40"/>
      <c r="O218" s="40"/>
      <c r="P218" s="40"/>
      <c r="Q218" s="40"/>
      <c r="R218" s="40"/>
      <c r="S218" s="40"/>
      <c r="T218" s="40"/>
      <c r="U218" s="40"/>
      <c r="V218" s="40"/>
      <c r="W218" s="40"/>
      <c r="X218" s="40"/>
      <c r="Y218" s="40"/>
      <c r="Z218" s="40"/>
      <c r="AA218" s="40"/>
      <c r="AB218" s="40"/>
      <c r="AC218" s="40"/>
      <c r="AD218" s="40"/>
      <c r="AE218" s="40"/>
      <c r="AF218" s="40"/>
      <c r="AG218" s="41"/>
      <c r="AH218" s="18"/>
    </row>
    <row r="219" spans="1:34" ht="15.75" customHeight="1" thickBot="1" x14ac:dyDescent="0.25">
      <c r="B219" s="45"/>
      <c r="C219" s="64" t="s">
        <v>17</v>
      </c>
      <c r="D219" s="46"/>
      <c r="E219" s="47"/>
      <c r="F219" s="47"/>
      <c r="G219" s="47"/>
      <c r="H219" s="47"/>
      <c r="I219" s="47"/>
      <c r="J219" s="47"/>
      <c r="K219" s="47"/>
      <c r="L219" s="47"/>
      <c r="M219" s="47"/>
      <c r="N219" s="47"/>
      <c r="O219" s="47"/>
      <c r="P219" s="47"/>
      <c r="Q219" s="47"/>
      <c r="R219" s="47"/>
      <c r="S219" s="47"/>
      <c r="T219" s="47"/>
      <c r="U219" s="47"/>
      <c r="V219" s="47"/>
      <c r="W219" s="47"/>
      <c r="X219" s="47"/>
      <c r="Y219" s="47"/>
      <c r="Z219" s="47"/>
      <c r="AA219" s="47"/>
      <c r="AB219" s="47"/>
      <c r="AC219" s="47"/>
      <c r="AD219" s="47"/>
      <c r="AE219" s="47"/>
      <c r="AF219" s="47"/>
      <c r="AG219" s="48"/>
      <c r="AH219" s="18"/>
    </row>
    <row r="220" spans="1:34" ht="15" thickBot="1" x14ac:dyDescent="0.25">
      <c r="A220" s="23"/>
    </row>
    <row r="221" spans="1:34" ht="15" customHeight="1" thickBot="1" x14ac:dyDescent="0.25">
      <c r="B221" s="25" t="s">
        <v>11</v>
      </c>
      <c r="C221" s="62"/>
      <c r="D221" s="26">
        <f>DATE($C$3,10,1)</f>
        <v>45200</v>
      </c>
      <c r="E221" s="27">
        <f>D221+1</f>
        <v>45201</v>
      </c>
      <c r="F221" s="27">
        <f t="shared" ref="F221" si="195">E221+1</f>
        <v>45202</v>
      </c>
      <c r="G221" s="27">
        <f t="shared" ref="G221" si="196">F221+1</f>
        <v>45203</v>
      </c>
      <c r="H221" s="27">
        <f t="shared" ref="H221" si="197">G221+1</f>
        <v>45204</v>
      </c>
      <c r="I221" s="27">
        <f t="shared" ref="I221" si="198">H221+1</f>
        <v>45205</v>
      </c>
      <c r="J221" s="27">
        <f t="shared" ref="J221" si="199">I221+1</f>
        <v>45206</v>
      </c>
      <c r="K221" s="27">
        <f t="shared" ref="K221" si="200">J221+1</f>
        <v>45207</v>
      </c>
      <c r="L221" s="27">
        <f t="shared" ref="L221" si="201">K221+1</f>
        <v>45208</v>
      </c>
      <c r="M221" s="27">
        <f t="shared" ref="M221" si="202">L221+1</f>
        <v>45209</v>
      </c>
      <c r="N221" s="27">
        <f t="shared" ref="N221" si="203">M221+1</f>
        <v>45210</v>
      </c>
      <c r="O221" s="27">
        <f t="shared" ref="O221" si="204">N221+1</f>
        <v>45211</v>
      </c>
      <c r="P221" s="27">
        <f t="shared" ref="P221" si="205">O221+1</f>
        <v>45212</v>
      </c>
      <c r="Q221" s="27">
        <f t="shared" ref="Q221" si="206">P221+1</f>
        <v>45213</v>
      </c>
      <c r="R221" s="27">
        <f t="shared" ref="R221" si="207">Q221+1</f>
        <v>45214</v>
      </c>
      <c r="S221" s="27">
        <f t="shared" ref="S221" si="208">R221+1</f>
        <v>45215</v>
      </c>
      <c r="T221" s="27">
        <f t="shared" ref="T221" si="209">S221+1</f>
        <v>45216</v>
      </c>
      <c r="U221" s="27">
        <f t="shared" ref="U221" si="210">T221+1</f>
        <v>45217</v>
      </c>
      <c r="V221" s="27">
        <f t="shared" ref="V221" si="211">U221+1</f>
        <v>45218</v>
      </c>
      <c r="W221" s="27">
        <f t="shared" ref="W221" si="212">V221+1</f>
        <v>45219</v>
      </c>
      <c r="X221" s="27">
        <f t="shared" ref="X221" si="213">W221+1</f>
        <v>45220</v>
      </c>
      <c r="Y221" s="27">
        <f>X221+1</f>
        <v>45221</v>
      </c>
      <c r="Z221" s="27">
        <f t="shared" ref="Z221" si="214">Y221+1</f>
        <v>45222</v>
      </c>
      <c r="AA221" s="27">
        <f t="shared" ref="AA221" si="215">Z221+1</f>
        <v>45223</v>
      </c>
      <c r="AB221" s="27">
        <f t="shared" ref="AB221" si="216">AA221+1</f>
        <v>45224</v>
      </c>
      <c r="AC221" s="27">
        <f t="shared" ref="AC221" si="217">AB221+1</f>
        <v>45225</v>
      </c>
      <c r="AD221" s="27">
        <f t="shared" ref="AD221" si="218">AC221+1</f>
        <v>45226</v>
      </c>
      <c r="AE221" s="27">
        <f t="shared" ref="AE221" si="219">AD221+1</f>
        <v>45227</v>
      </c>
      <c r="AF221" s="27">
        <f t="shared" ref="AF221" si="220">AE221+1</f>
        <v>45228</v>
      </c>
      <c r="AG221" s="27">
        <f t="shared" ref="AG221" si="221">AF221+1</f>
        <v>45229</v>
      </c>
      <c r="AH221" s="28">
        <f t="shared" ref="AH221" si="222">AG221+1</f>
        <v>45230</v>
      </c>
    </row>
    <row r="222" spans="1:34" ht="14.25" customHeight="1" x14ac:dyDescent="0.2">
      <c r="A222" s="23"/>
      <c r="B222" s="29"/>
      <c r="C222" s="65" t="s">
        <v>79</v>
      </c>
      <c r="D222" s="30"/>
      <c r="E222" s="31"/>
      <c r="F222" s="31"/>
      <c r="G222" s="31"/>
      <c r="H222" s="31"/>
      <c r="I222" s="31"/>
      <c r="J222" s="31"/>
      <c r="K222" s="31"/>
      <c r="L222" s="31"/>
      <c r="M222" s="31"/>
      <c r="N222" s="31"/>
      <c r="O222" s="31"/>
      <c r="P222" s="31"/>
      <c r="Q222" s="31"/>
      <c r="R222" s="31"/>
      <c r="S222" s="31"/>
      <c r="T222" s="31"/>
      <c r="U222" s="31"/>
      <c r="V222" s="31"/>
      <c r="W222" s="31"/>
      <c r="X222" s="31"/>
      <c r="Y222" s="31"/>
      <c r="Z222" s="31"/>
      <c r="AA222" s="31"/>
      <c r="AB222" s="31"/>
      <c r="AC222" s="31"/>
      <c r="AD222" s="31"/>
      <c r="AE222" s="31"/>
      <c r="AF222" s="31"/>
      <c r="AG222" s="31"/>
      <c r="AH222" s="32"/>
    </row>
    <row r="223" spans="1:34" ht="15" customHeight="1" x14ac:dyDescent="0.2">
      <c r="B223" s="29"/>
      <c r="C223" s="63" t="s">
        <v>17</v>
      </c>
      <c r="D223" s="33"/>
      <c r="E223" s="34"/>
      <c r="F223" s="34"/>
      <c r="G223" s="34"/>
      <c r="H223" s="34"/>
      <c r="I223" s="34"/>
      <c r="J223" s="34"/>
      <c r="K223" s="34"/>
      <c r="L223" s="34"/>
      <c r="M223" s="34"/>
      <c r="N223" s="34"/>
      <c r="O223" s="34"/>
      <c r="P223" s="34"/>
      <c r="Q223" s="34"/>
      <c r="R223" s="34"/>
      <c r="S223" s="34"/>
      <c r="T223" s="34"/>
      <c r="U223" s="34"/>
      <c r="V223" s="34"/>
      <c r="W223" s="34"/>
      <c r="X223" s="34"/>
      <c r="Y223" s="34"/>
      <c r="Z223" s="34"/>
      <c r="AA223" s="34"/>
      <c r="AB223" s="34"/>
      <c r="AC223" s="34"/>
      <c r="AD223" s="34"/>
      <c r="AE223" s="34"/>
      <c r="AF223" s="34"/>
      <c r="AG223" s="34"/>
      <c r="AH223" s="35"/>
    </row>
    <row r="224" spans="1:34" ht="14.25" customHeight="1" x14ac:dyDescent="0.2">
      <c r="A224" s="23"/>
      <c r="B224" s="29"/>
      <c r="C224" s="65" t="s">
        <v>80</v>
      </c>
      <c r="D224" s="36"/>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8"/>
    </row>
    <row r="225" spans="1:34" ht="15" customHeight="1" x14ac:dyDescent="0.2">
      <c r="B225" s="29"/>
      <c r="C225" s="63" t="s">
        <v>17</v>
      </c>
      <c r="D225" s="33"/>
      <c r="E225" s="34"/>
      <c r="F225" s="34"/>
      <c r="G225" s="34"/>
      <c r="H225" s="34"/>
      <c r="I225" s="34"/>
      <c r="J225" s="34"/>
      <c r="K225" s="34"/>
      <c r="L225" s="34"/>
      <c r="M225" s="34"/>
      <c r="N225" s="34"/>
      <c r="O225" s="34"/>
      <c r="P225" s="34"/>
      <c r="Q225" s="34"/>
      <c r="R225" s="34"/>
      <c r="S225" s="34"/>
      <c r="T225" s="34"/>
      <c r="U225" s="34"/>
      <c r="V225" s="34"/>
      <c r="W225" s="34"/>
      <c r="X225" s="34"/>
      <c r="Y225" s="34"/>
      <c r="Z225" s="34"/>
      <c r="AA225" s="34"/>
      <c r="AB225" s="34"/>
      <c r="AC225" s="34"/>
      <c r="AD225" s="34"/>
      <c r="AE225" s="34"/>
      <c r="AF225" s="34"/>
      <c r="AG225" s="34"/>
      <c r="AH225" s="35"/>
    </row>
    <row r="226" spans="1:34" ht="14.25" customHeight="1" x14ac:dyDescent="0.2">
      <c r="A226" s="23"/>
      <c r="B226" s="29"/>
      <c r="C226" s="65" t="s">
        <v>81</v>
      </c>
      <c r="D226" s="36"/>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8"/>
    </row>
    <row r="227" spans="1:34" ht="15" customHeight="1" x14ac:dyDescent="0.2">
      <c r="B227" s="29"/>
      <c r="C227" s="63" t="s">
        <v>17</v>
      </c>
      <c r="D227" s="33"/>
      <c r="E227" s="34"/>
      <c r="F227" s="34"/>
      <c r="G227" s="34"/>
      <c r="H227" s="34"/>
      <c r="I227" s="34"/>
      <c r="J227" s="34"/>
      <c r="K227" s="34"/>
      <c r="L227" s="34"/>
      <c r="M227" s="34"/>
      <c r="N227" s="34"/>
      <c r="O227" s="34"/>
      <c r="P227" s="34"/>
      <c r="Q227" s="34"/>
      <c r="R227" s="34"/>
      <c r="S227" s="34"/>
      <c r="T227" s="34"/>
      <c r="U227" s="34"/>
      <c r="V227" s="34"/>
      <c r="W227" s="34"/>
      <c r="X227" s="34"/>
      <c r="Y227" s="34"/>
      <c r="Z227" s="34"/>
      <c r="AA227" s="34"/>
      <c r="AB227" s="34"/>
      <c r="AC227" s="34"/>
      <c r="AD227" s="34"/>
      <c r="AE227" s="34"/>
      <c r="AF227" s="34"/>
      <c r="AG227" s="34"/>
      <c r="AH227" s="35"/>
    </row>
    <row r="228" spans="1:34" ht="14.25" customHeight="1" x14ac:dyDescent="0.2">
      <c r="A228" s="23"/>
      <c r="B228" s="29"/>
      <c r="C228" s="65" t="s">
        <v>82</v>
      </c>
      <c r="D228" s="36"/>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8"/>
    </row>
    <row r="229" spans="1:34" ht="15" customHeight="1" x14ac:dyDescent="0.2">
      <c r="B229" s="29"/>
      <c r="C229" s="63" t="s">
        <v>17</v>
      </c>
      <c r="D229" s="33"/>
      <c r="E229" s="34"/>
      <c r="F229" s="34"/>
      <c r="G229" s="34"/>
      <c r="H229" s="34"/>
      <c r="I229" s="34"/>
      <c r="J229" s="34"/>
      <c r="K229" s="34"/>
      <c r="L229" s="34"/>
      <c r="M229" s="34"/>
      <c r="N229" s="34"/>
      <c r="O229" s="34"/>
      <c r="P229" s="34"/>
      <c r="Q229" s="34"/>
      <c r="R229" s="34"/>
      <c r="S229" s="34"/>
      <c r="T229" s="34"/>
      <c r="U229" s="34"/>
      <c r="V229" s="34"/>
      <c r="W229" s="34"/>
      <c r="X229" s="34"/>
      <c r="Y229" s="34"/>
      <c r="Z229" s="34"/>
      <c r="AA229" s="34"/>
      <c r="AB229" s="34"/>
      <c r="AC229" s="34"/>
      <c r="AD229" s="34"/>
      <c r="AE229" s="34"/>
      <c r="AF229" s="34"/>
      <c r="AG229" s="34"/>
      <c r="AH229" s="35"/>
    </row>
    <row r="230" spans="1:34" ht="14.25" customHeight="1" x14ac:dyDescent="0.2">
      <c r="A230" s="23"/>
      <c r="B230" s="29"/>
      <c r="C230" s="65" t="s">
        <v>83</v>
      </c>
      <c r="D230" s="36"/>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8"/>
    </row>
    <row r="231" spans="1:34" ht="15" customHeight="1" x14ac:dyDescent="0.2">
      <c r="B231" s="29"/>
      <c r="C231" s="63" t="s">
        <v>17</v>
      </c>
      <c r="D231" s="33"/>
      <c r="E231" s="34"/>
      <c r="F231" s="34"/>
      <c r="G231" s="34"/>
      <c r="H231" s="34"/>
      <c r="I231" s="34"/>
      <c r="J231" s="34"/>
      <c r="K231" s="34"/>
      <c r="L231" s="34"/>
      <c r="M231" s="34"/>
      <c r="N231" s="34"/>
      <c r="O231" s="34"/>
      <c r="P231" s="34"/>
      <c r="Q231" s="34"/>
      <c r="R231" s="34"/>
      <c r="S231" s="34"/>
      <c r="T231" s="34"/>
      <c r="U231" s="34"/>
      <c r="V231" s="34"/>
      <c r="W231" s="34"/>
      <c r="X231" s="34"/>
      <c r="Y231" s="34"/>
      <c r="Z231" s="34"/>
      <c r="AA231" s="34"/>
      <c r="AB231" s="34"/>
      <c r="AC231" s="34"/>
      <c r="AD231" s="34"/>
      <c r="AE231" s="34"/>
      <c r="AF231" s="34"/>
      <c r="AG231" s="34"/>
      <c r="AH231" s="35"/>
    </row>
    <row r="232" spans="1:34" ht="14.25" customHeight="1" x14ac:dyDescent="0.2">
      <c r="A232" s="23"/>
      <c r="B232" s="29"/>
      <c r="C232" s="65" t="s">
        <v>86</v>
      </c>
      <c r="D232" s="36"/>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8"/>
    </row>
    <row r="233" spans="1:34" ht="15" customHeight="1" x14ac:dyDescent="0.2">
      <c r="B233" s="29"/>
      <c r="C233" s="63" t="s">
        <v>17</v>
      </c>
      <c r="D233" s="33"/>
      <c r="E233" s="34"/>
      <c r="F233" s="34"/>
      <c r="G233" s="34"/>
      <c r="H233" s="34"/>
      <c r="I233" s="34"/>
      <c r="J233" s="34"/>
      <c r="K233" s="34"/>
      <c r="L233" s="34"/>
      <c r="M233" s="34"/>
      <c r="N233" s="34"/>
      <c r="O233" s="34"/>
      <c r="P233" s="34"/>
      <c r="Q233" s="34"/>
      <c r="R233" s="34"/>
      <c r="S233" s="34"/>
      <c r="T233" s="34"/>
      <c r="U233" s="34"/>
      <c r="V233" s="34"/>
      <c r="W233" s="34"/>
      <c r="X233" s="34"/>
      <c r="Y233" s="34"/>
      <c r="Z233" s="34"/>
      <c r="AA233" s="34"/>
      <c r="AB233" s="34"/>
      <c r="AC233" s="34"/>
      <c r="AD233" s="34"/>
      <c r="AE233" s="34"/>
      <c r="AF233" s="34"/>
      <c r="AG233" s="34"/>
      <c r="AH233" s="35"/>
    </row>
    <row r="234" spans="1:34" ht="14.25" customHeight="1" x14ac:dyDescent="0.2">
      <c r="A234" s="23"/>
      <c r="B234" s="29"/>
      <c r="C234" s="65" t="s">
        <v>84</v>
      </c>
      <c r="D234" s="36"/>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8"/>
    </row>
    <row r="235" spans="1:34" ht="15" customHeight="1" x14ac:dyDescent="0.2">
      <c r="B235" s="29"/>
      <c r="C235" s="63" t="s">
        <v>17</v>
      </c>
      <c r="D235" s="33"/>
      <c r="E235" s="34"/>
      <c r="F235" s="34"/>
      <c r="G235" s="34"/>
      <c r="H235" s="34"/>
      <c r="I235" s="34"/>
      <c r="J235" s="34"/>
      <c r="K235" s="34"/>
      <c r="L235" s="34"/>
      <c r="M235" s="34"/>
      <c r="N235" s="34"/>
      <c r="O235" s="34"/>
      <c r="P235" s="34"/>
      <c r="Q235" s="34"/>
      <c r="R235" s="34"/>
      <c r="S235" s="34"/>
      <c r="T235" s="34"/>
      <c r="U235" s="34"/>
      <c r="V235" s="34"/>
      <c r="W235" s="34"/>
      <c r="X235" s="34"/>
      <c r="Y235" s="34"/>
      <c r="Z235" s="34"/>
      <c r="AA235" s="34"/>
      <c r="AB235" s="34"/>
      <c r="AC235" s="34"/>
      <c r="AD235" s="34"/>
      <c r="AE235" s="34"/>
      <c r="AF235" s="34"/>
      <c r="AG235" s="34"/>
      <c r="AH235" s="35"/>
    </row>
    <row r="236" spans="1:34" ht="14.25" customHeight="1" x14ac:dyDescent="0.2">
      <c r="A236" s="23"/>
      <c r="B236" s="29"/>
      <c r="C236" s="65" t="s">
        <v>14</v>
      </c>
      <c r="D236" s="36"/>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8"/>
    </row>
    <row r="237" spans="1:34" ht="15" customHeight="1" x14ac:dyDescent="0.2">
      <c r="B237" s="29"/>
      <c r="C237" s="63" t="s">
        <v>17</v>
      </c>
      <c r="D237" s="33"/>
      <c r="E237" s="34"/>
      <c r="F237" s="34"/>
      <c r="G237" s="34"/>
      <c r="H237" s="34"/>
      <c r="I237" s="34"/>
      <c r="J237" s="34"/>
      <c r="K237" s="34"/>
      <c r="L237" s="34"/>
      <c r="M237" s="34"/>
      <c r="N237" s="34"/>
      <c r="O237" s="34"/>
      <c r="P237" s="34"/>
      <c r="Q237" s="34"/>
      <c r="R237" s="34"/>
      <c r="S237" s="34"/>
      <c r="T237" s="34"/>
      <c r="U237" s="34"/>
      <c r="V237" s="34"/>
      <c r="W237" s="34"/>
      <c r="X237" s="34"/>
      <c r="Y237" s="34"/>
      <c r="Z237" s="34"/>
      <c r="AA237" s="34"/>
      <c r="AB237" s="34"/>
      <c r="AC237" s="34"/>
      <c r="AD237" s="34"/>
      <c r="AE237" s="34"/>
      <c r="AF237" s="34"/>
      <c r="AG237" s="34"/>
      <c r="AH237" s="35"/>
    </row>
    <row r="238" spans="1:34" ht="14.25" customHeight="1" x14ac:dyDescent="0.2">
      <c r="A238" s="23"/>
      <c r="B238" s="29"/>
      <c r="C238" s="65" t="s">
        <v>15</v>
      </c>
      <c r="D238" s="39"/>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c r="AH238" s="41"/>
    </row>
    <row r="239" spans="1:34" ht="15" customHeight="1" x14ac:dyDescent="0.2">
      <c r="B239" s="29"/>
      <c r="C239" s="63" t="s">
        <v>17</v>
      </c>
      <c r="D239" s="42"/>
      <c r="E239" s="43"/>
      <c r="F239" s="43"/>
      <c r="G239" s="43"/>
      <c r="H239" s="43"/>
      <c r="I239" s="43"/>
      <c r="J239" s="43"/>
      <c r="K239" s="43"/>
      <c r="L239" s="43"/>
      <c r="M239" s="43"/>
      <c r="N239" s="43"/>
      <c r="O239" s="43"/>
      <c r="P239" s="43"/>
      <c r="Q239" s="43"/>
      <c r="R239" s="43"/>
      <c r="S239" s="43"/>
      <c r="T239" s="43"/>
      <c r="U239" s="43"/>
      <c r="V239" s="43"/>
      <c r="W239" s="43"/>
      <c r="X239" s="43"/>
      <c r="Y239" s="43"/>
      <c r="Z239" s="43"/>
      <c r="AA239" s="43"/>
      <c r="AB239" s="43"/>
      <c r="AC239" s="43"/>
      <c r="AD239" s="43"/>
      <c r="AE239" s="43"/>
      <c r="AF239" s="43"/>
      <c r="AG239" s="43"/>
      <c r="AH239" s="44"/>
    </row>
    <row r="240" spans="1:34" ht="14.25" customHeight="1" x14ac:dyDescent="0.2">
      <c r="A240" s="23"/>
      <c r="B240" s="29"/>
      <c r="C240" s="65" t="s">
        <v>16</v>
      </c>
      <c r="D240" s="39"/>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1"/>
    </row>
    <row r="241" spans="1:34" ht="15" customHeight="1" x14ac:dyDescent="0.2">
      <c r="B241" s="29"/>
      <c r="C241" s="63" t="s">
        <v>17</v>
      </c>
      <c r="D241" s="42"/>
      <c r="E241" s="43"/>
      <c r="F241" s="43"/>
      <c r="G241" s="43"/>
      <c r="H241" s="43"/>
      <c r="I241" s="43"/>
      <c r="J241" s="43"/>
      <c r="K241" s="43"/>
      <c r="L241" s="43"/>
      <c r="M241" s="43"/>
      <c r="N241" s="43"/>
      <c r="O241" s="43"/>
      <c r="P241" s="43"/>
      <c r="Q241" s="43"/>
      <c r="R241" s="43"/>
      <c r="S241" s="43"/>
      <c r="T241" s="43"/>
      <c r="U241" s="43"/>
      <c r="V241" s="43"/>
      <c r="W241" s="43"/>
      <c r="X241" s="43"/>
      <c r="Y241" s="43"/>
      <c r="Z241" s="43"/>
      <c r="AA241" s="43"/>
      <c r="AB241" s="43"/>
      <c r="AC241" s="43"/>
      <c r="AD241" s="43"/>
      <c r="AE241" s="43"/>
      <c r="AF241" s="43"/>
      <c r="AG241" s="43"/>
      <c r="AH241" s="44"/>
    </row>
    <row r="242" spans="1:34" ht="14.25" customHeight="1" x14ac:dyDescent="0.2">
      <c r="A242" s="23"/>
      <c r="B242" s="29"/>
      <c r="C242" s="65" t="s">
        <v>85</v>
      </c>
      <c r="D242" s="39"/>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c r="AH242" s="41"/>
    </row>
    <row r="243" spans="1:34" ht="15.75" customHeight="1" thickBot="1" x14ac:dyDescent="0.25">
      <c r="B243" s="45"/>
      <c r="C243" s="64" t="s">
        <v>17</v>
      </c>
      <c r="D243" s="46"/>
      <c r="E243" s="47"/>
      <c r="F243" s="47"/>
      <c r="G243" s="47"/>
      <c r="H243" s="47"/>
      <c r="I243" s="47"/>
      <c r="J243" s="47"/>
      <c r="K243" s="47"/>
      <c r="L243" s="47"/>
      <c r="M243" s="47"/>
      <c r="N243" s="47"/>
      <c r="O243" s="47"/>
      <c r="P243" s="47"/>
      <c r="Q243" s="47"/>
      <c r="R243" s="47"/>
      <c r="S243" s="47"/>
      <c r="T243" s="47"/>
      <c r="U243" s="47"/>
      <c r="V243" s="47"/>
      <c r="W243" s="47"/>
      <c r="X243" s="47"/>
      <c r="Y243" s="47"/>
      <c r="Z243" s="47"/>
      <c r="AA243" s="47"/>
      <c r="AB243" s="47"/>
      <c r="AC243" s="47"/>
      <c r="AD243" s="47"/>
      <c r="AE243" s="47"/>
      <c r="AF243" s="47"/>
      <c r="AG243" s="47"/>
      <c r="AH243" s="48"/>
    </row>
    <row r="244" spans="1:34" ht="15" thickBot="1" x14ac:dyDescent="0.25">
      <c r="A244" s="23"/>
    </row>
    <row r="245" spans="1:34" ht="15" customHeight="1" thickBot="1" x14ac:dyDescent="0.25">
      <c r="B245" s="25" t="s">
        <v>12</v>
      </c>
      <c r="C245" s="62"/>
      <c r="D245" s="26">
        <f>DATE($C$3,11,1)</f>
        <v>45231</v>
      </c>
      <c r="E245" s="27">
        <f>D245+1</f>
        <v>45232</v>
      </c>
      <c r="F245" s="27">
        <f t="shared" ref="F245" si="223">E245+1</f>
        <v>45233</v>
      </c>
      <c r="G245" s="27">
        <f t="shared" ref="G245" si="224">F245+1</f>
        <v>45234</v>
      </c>
      <c r="H245" s="27">
        <f t="shared" ref="H245" si="225">G245+1</f>
        <v>45235</v>
      </c>
      <c r="I245" s="27">
        <f t="shared" ref="I245" si="226">H245+1</f>
        <v>45236</v>
      </c>
      <c r="J245" s="27">
        <f t="shared" ref="J245" si="227">I245+1</f>
        <v>45237</v>
      </c>
      <c r="K245" s="27">
        <f t="shared" ref="K245" si="228">J245+1</f>
        <v>45238</v>
      </c>
      <c r="L245" s="27">
        <f t="shared" ref="L245" si="229">K245+1</f>
        <v>45239</v>
      </c>
      <c r="M245" s="27">
        <f t="shared" ref="M245" si="230">L245+1</f>
        <v>45240</v>
      </c>
      <c r="N245" s="27">
        <f t="shared" ref="N245" si="231">M245+1</f>
        <v>45241</v>
      </c>
      <c r="O245" s="27">
        <f t="shared" ref="O245" si="232">N245+1</f>
        <v>45242</v>
      </c>
      <c r="P245" s="27">
        <f t="shared" ref="P245" si="233">O245+1</f>
        <v>45243</v>
      </c>
      <c r="Q245" s="27">
        <f t="shared" ref="Q245" si="234">P245+1</f>
        <v>45244</v>
      </c>
      <c r="R245" s="27">
        <f t="shared" ref="R245" si="235">Q245+1</f>
        <v>45245</v>
      </c>
      <c r="S245" s="27">
        <f t="shared" ref="S245" si="236">R245+1</f>
        <v>45246</v>
      </c>
      <c r="T245" s="27">
        <f t="shared" ref="T245" si="237">S245+1</f>
        <v>45247</v>
      </c>
      <c r="U245" s="27">
        <f t="shared" ref="U245" si="238">T245+1</f>
        <v>45248</v>
      </c>
      <c r="V245" s="27">
        <f t="shared" ref="V245" si="239">U245+1</f>
        <v>45249</v>
      </c>
      <c r="W245" s="27">
        <f t="shared" ref="W245" si="240">V245+1</f>
        <v>45250</v>
      </c>
      <c r="X245" s="27">
        <f t="shared" ref="X245" si="241">W245+1</f>
        <v>45251</v>
      </c>
      <c r="Y245" s="27">
        <f>X245+1</f>
        <v>45252</v>
      </c>
      <c r="Z245" s="27">
        <f t="shared" ref="Z245" si="242">Y245+1</f>
        <v>45253</v>
      </c>
      <c r="AA245" s="27">
        <f t="shared" ref="AA245" si="243">Z245+1</f>
        <v>45254</v>
      </c>
      <c r="AB245" s="27">
        <f t="shared" ref="AB245" si="244">AA245+1</f>
        <v>45255</v>
      </c>
      <c r="AC245" s="27">
        <f t="shared" ref="AC245" si="245">AB245+1</f>
        <v>45256</v>
      </c>
      <c r="AD245" s="27">
        <f t="shared" ref="AD245" si="246">AC245+1</f>
        <v>45257</v>
      </c>
      <c r="AE245" s="27">
        <f t="shared" ref="AE245" si="247">AD245+1</f>
        <v>45258</v>
      </c>
      <c r="AF245" s="27">
        <f t="shared" ref="AF245" si="248">AE245+1</f>
        <v>45259</v>
      </c>
      <c r="AG245" s="28">
        <f t="shared" ref="AG245" si="249">AF245+1</f>
        <v>45260</v>
      </c>
      <c r="AH245" s="18"/>
    </row>
    <row r="246" spans="1:34" ht="14.25" customHeight="1" x14ac:dyDescent="0.2">
      <c r="A246" s="23"/>
      <c r="B246" s="29"/>
      <c r="C246" s="65" t="s">
        <v>79</v>
      </c>
      <c r="D246" s="30"/>
      <c r="E246" s="31"/>
      <c r="F246" s="31"/>
      <c r="G246" s="31"/>
      <c r="H246" s="31"/>
      <c r="I246" s="31"/>
      <c r="J246" s="31"/>
      <c r="K246" s="31"/>
      <c r="L246" s="31"/>
      <c r="M246" s="31"/>
      <c r="N246" s="31"/>
      <c r="O246" s="31"/>
      <c r="P246" s="31"/>
      <c r="Q246" s="31"/>
      <c r="R246" s="31"/>
      <c r="S246" s="31"/>
      <c r="T246" s="31"/>
      <c r="U246" s="31"/>
      <c r="V246" s="31"/>
      <c r="W246" s="31"/>
      <c r="X246" s="31"/>
      <c r="Y246" s="31"/>
      <c r="Z246" s="31"/>
      <c r="AA246" s="31"/>
      <c r="AB246" s="31"/>
      <c r="AC246" s="31"/>
      <c r="AD246" s="31"/>
      <c r="AE246" s="31"/>
      <c r="AF246" s="31"/>
      <c r="AG246" s="32"/>
      <c r="AH246" s="18"/>
    </row>
    <row r="247" spans="1:34" ht="15" customHeight="1" x14ac:dyDescent="0.2">
      <c r="B247" s="29"/>
      <c r="C247" s="63" t="s">
        <v>17</v>
      </c>
      <c r="D247" s="33"/>
      <c r="E247" s="34"/>
      <c r="F247" s="34"/>
      <c r="G247" s="34"/>
      <c r="H247" s="34"/>
      <c r="I247" s="34"/>
      <c r="J247" s="34"/>
      <c r="K247" s="34"/>
      <c r="L247" s="34"/>
      <c r="M247" s="34"/>
      <c r="N247" s="34"/>
      <c r="O247" s="34"/>
      <c r="P247" s="34"/>
      <c r="Q247" s="34"/>
      <c r="R247" s="34"/>
      <c r="S247" s="34"/>
      <c r="T247" s="34"/>
      <c r="U247" s="34"/>
      <c r="V247" s="34"/>
      <c r="W247" s="34"/>
      <c r="X247" s="34"/>
      <c r="Y247" s="34"/>
      <c r="Z247" s="34"/>
      <c r="AA247" s="34"/>
      <c r="AB247" s="34"/>
      <c r="AC247" s="34"/>
      <c r="AD247" s="34"/>
      <c r="AE247" s="34"/>
      <c r="AF247" s="34"/>
      <c r="AG247" s="35"/>
      <c r="AH247" s="18"/>
    </row>
    <row r="248" spans="1:34" ht="14.25" customHeight="1" x14ac:dyDescent="0.2">
      <c r="A248" s="23"/>
      <c r="B248" s="29"/>
      <c r="C248" s="65" t="s">
        <v>80</v>
      </c>
      <c r="D248" s="36"/>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8"/>
      <c r="AH248" s="18"/>
    </row>
    <row r="249" spans="1:34" ht="15" customHeight="1" x14ac:dyDescent="0.2">
      <c r="B249" s="29"/>
      <c r="C249" s="63" t="s">
        <v>17</v>
      </c>
      <c r="D249" s="33"/>
      <c r="E249" s="34"/>
      <c r="F249" s="34"/>
      <c r="G249" s="34"/>
      <c r="H249" s="34"/>
      <c r="I249" s="34"/>
      <c r="J249" s="34"/>
      <c r="K249" s="34"/>
      <c r="L249" s="34"/>
      <c r="M249" s="34"/>
      <c r="N249" s="34"/>
      <c r="O249" s="34"/>
      <c r="P249" s="34"/>
      <c r="Q249" s="34"/>
      <c r="R249" s="34"/>
      <c r="S249" s="34"/>
      <c r="T249" s="34"/>
      <c r="U249" s="34"/>
      <c r="V249" s="34"/>
      <c r="W249" s="34"/>
      <c r="X249" s="34"/>
      <c r="Y249" s="34"/>
      <c r="Z249" s="34"/>
      <c r="AA249" s="34"/>
      <c r="AB249" s="34"/>
      <c r="AC249" s="34"/>
      <c r="AD249" s="34"/>
      <c r="AE249" s="34"/>
      <c r="AF249" s="34"/>
      <c r="AG249" s="35"/>
      <c r="AH249" s="18"/>
    </row>
    <row r="250" spans="1:34" ht="14.25" customHeight="1" x14ac:dyDescent="0.2">
      <c r="A250" s="23"/>
      <c r="B250" s="29"/>
      <c r="C250" s="65" t="s">
        <v>81</v>
      </c>
      <c r="D250" s="36"/>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8"/>
      <c r="AH250" s="18"/>
    </row>
    <row r="251" spans="1:34" ht="15" customHeight="1" x14ac:dyDescent="0.2">
      <c r="B251" s="29"/>
      <c r="C251" s="63" t="s">
        <v>17</v>
      </c>
      <c r="D251" s="33"/>
      <c r="E251" s="34"/>
      <c r="F251" s="34"/>
      <c r="G251" s="34"/>
      <c r="H251" s="34"/>
      <c r="I251" s="34"/>
      <c r="J251" s="34"/>
      <c r="K251" s="34"/>
      <c r="L251" s="34"/>
      <c r="M251" s="34"/>
      <c r="N251" s="34"/>
      <c r="O251" s="34"/>
      <c r="P251" s="34"/>
      <c r="Q251" s="34"/>
      <c r="R251" s="34"/>
      <c r="S251" s="34"/>
      <c r="T251" s="34"/>
      <c r="U251" s="34"/>
      <c r="V251" s="34"/>
      <c r="W251" s="34"/>
      <c r="X251" s="34"/>
      <c r="Y251" s="34"/>
      <c r="Z251" s="34"/>
      <c r="AA251" s="34"/>
      <c r="AB251" s="34"/>
      <c r="AC251" s="34"/>
      <c r="AD251" s="34"/>
      <c r="AE251" s="34"/>
      <c r="AF251" s="34"/>
      <c r="AG251" s="35"/>
      <c r="AH251" s="18"/>
    </row>
    <row r="252" spans="1:34" ht="14.25" customHeight="1" x14ac:dyDescent="0.2">
      <c r="A252" s="23"/>
      <c r="B252" s="29"/>
      <c r="C252" s="65" t="s">
        <v>82</v>
      </c>
      <c r="D252" s="36"/>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8"/>
      <c r="AH252" s="18"/>
    </row>
    <row r="253" spans="1:34" ht="15" customHeight="1" x14ac:dyDescent="0.2">
      <c r="B253" s="29"/>
      <c r="C253" s="63" t="s">
        <v>17</v>
      </c>
      <c r="D253" s="33"/>
      <c r="E253" s="34"/>
      <c r="F253" s="34"/>
      <c r="G253" s="34"/>
      <c r="H253" s="34"/>
      <c r="I253" s="34"/>
      <c r="J253" s="34"/>
      <c r="K253" s="34"/>
      <c r="L253" s="34"/>
      <c r="M253" s="34"/>
      <c r="N253" s="34"/>
      <c r="O253" s="34"/>
      <c r="P253" s="34"/>
      <c r="Q253" s="34"/>
      <c r="R253" s="34"/>
      <c r="S253" s="34"/>
      <c r="T253" s="34"/>
      <c r="U253" s="34"/>
      <c r="V253" s="34"/>
      <c r="W253" s="34"/>
      <c r="X253" s="34"/>
      <c r="Y253" s="34"/>
      <c r="Z253" s="34"/>
      <c r="AA253" s="34"/>
      <c r="AB253" s="34"/>
      <c r="AC253" s="34"/>
      <c r="AD253" s="34"/>
      <c r="AE253" s="34"/>
      <c r="AF253" s="34"/>
      <c r="AG253" s="35"/>
      <c r="AH253" s="18"/>
    </row>
    <row r="254" spans="1:34" ht="14.25" customHeight="1" x14ac:dyDescent="0.2">
      <c r="A254" s="23"/>
      <c r="B254" s="29"/>
      <c r="C254" s="65" t="s">
        <v>83</v>
      </c>
      <c r="D254" s="36"/>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8"/>
      <c r="AH254" s="18"/>
    </row>
    <row r="255" spans="1:34" ht="15" customHeight="1" x14ac:dyDescent="0.2">
      <c r="B255" s="29"/>
      <c r="C255" s="63" t="s">
        <v>17</v>
      </c>
      <c r="D255" s="33"/>
      <c r="E255" s="34"/>
      <c r="F255" s="34"/>
      <c r="G255" s="34"/>
      <c r="H255" s="34"/>
      <c r="I255" s="34"/>
      <c r="J255" s="34"/>
      <c r="K255" s="34"/>
      <c r="L255" s="34"/>
      <c r="M255" s="34"/>
      <c r="N255" s="34"/>
      <c r="O255" s="34"/>
      <c r="P255" s="34"/>
      <c r="Q255" s="34"/>
      <c r="R255" s="34"/>
      <c r="S255" s="34"/>
      <c r="T255" s="34"/>
      <c r="U255" s="34"/>
      <c r="V255" s="34"/>
      <c r="W255" s="34"/>
      <c r="X255" s="34"/>
      <c r="Y255" s="34"/>
      <c r="Z255" s="34"/>
      <c r="AA255" s="34"/>
      <c r="AB255" s="34"/>
      <c r="AC255" s="34"/>
      <c r="AD255" s="34"/>
      <c r="AE255" s="34"/>
      <c r="AF255" s="34"/>
      <c r="AG255" s="35"/>
      <c r="AH255" s="18"/>
    </row>
    <row r="256" spans="1:34" ht="14.25" customHeight="1" x14ac:dyDescent="0.2">
      <c r="A256" s="23"/>
      <c r="B256" s="29"/>
      <c r="C256" s="65" t="s">
        <v>86</v>
      </c>
      <c r="D256" s="36"/>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8"/>
      <c r="AH256" s="18"/>
    </row>
    <row r="257" spans="1:34" ht="15" customHeight="1" x14ac:dyDescent="0.2">
      <c r="B257" s="29"/>
      <c r="C257" s="63" t="s">
        <v>17</v>
      </c>
      <c r="D257" s="33"/>
      <c r="E257" s="34"/>
      <c r="F257" s="34"/>
      <c r="G257" s="34"/>
      <c r="H257" s="34"/>
      <c r="I257" s="34"/>
      <c r="J257" s="34"/>
      <c r="K257" s="34"/>
      <c r="L257" s="34"/>
      <c r="M257" s="34"/>
      <c r="N257" s="34"/>
      <c r="O257" s="34"/>
      <c r="P257" s="34"/>
      <c r="Q257" s="34"/>
      <c r="R257" s="34"/>
      <c r="S257" s="34"/>
      <c r="T257" s="34"/>
      <c r="U257" s="34"/>
      <c r="V257" s="34"/>
      <c r="W257" s="34"/>
      <c r="X257" s="34"/>
      <c r="Y257" s="34"/>
      <c r="Z257" s="34"/>
      <c r="AA257" s="34"/>
      <c r="AB257" s="34"/>
      <c r="AC257" s="34"/>
      <c r="AD257" s="34"/>
      <c r="AE257" s="34"/>
      <c r="AF257" s="34"/>
      <c r="AG257" s="35"/>
      <c r="AH257" s="18"/>
    </row>
    <row r="258" spans="1:34" ht="14.25" customHeight="1" x14ac:dyDescent="0.2">
      <c r="A258" s="23"/>
      <c r="B258" s="29"/>
      <c r="C258" s="65" t="s">
        <v>84</v>
      </c>
      <c r="D258" s="36"/>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8"/>
      <c r="AH258" s="18"/>
    </row>
    <row r="259" spans="1:34" ht="15" customHeight="1" x14ac:dyDescent="0.2">
      <c r="B259" s="29"/>
      <c r="C259" s="63" t="s">
        <v>17</v>
      </c>
      <c r="D259" s="33"/>
      <c r="E259" s="34"/>
      <c r="F259" s="34"/>
      <c r="G259" s="34"/>
      <c r="H259" s="34"/>
      <c r="I259" s="34"/>
      <c r="J259" s="34"/>
      <c r="K259" s="34"/>
      <c r="L259" s="34"/>
      <c r="M259" s="34"/>
      <c r="N259" s="34"/>
      <c r="O259" s="34"/>
      <c r="P259" s="34"/>
      <c r="Q259" s="34"/>
      <c r="R259" s="34"/>
      <c r="S259" s="34"/>
      <c r="T259" s="34"/>
      <c r="U259" s="34"/>
      <c r="V259" s="34"/>
      <c r="W259" s="34"/>
      <c r="X259" s="34"/>
      <c r="Y259" s="34"/>
      <c r="Z259" s="34"/>
      <c r="AA259" s="34"/>
      <c r="AB259" s="34"/>
      <c r="AC259" s="34"/>
      <c r="AD259" s="34"/>
      <c r="AE259" s="34"/>
      <c r="AF259" s="34"/>
      <c r="AG259" s="35"/>
      <c r="AH259" s="18"/>
    </row>
    <row r="260" spans="1:34" ht="14.25" customHeight="1" x14ac:dyDescent="0.2">
      <c r="A260" s="23"/>
      <c r="B260" s="29"/>
      <c r="C260" s="65" t="s">
        <v>14</v>
      </c>
      <c r="D260" s="36"/>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8"/>
      <c r="AH260" s="18"/>
    </row>
    <row r="261" spans="1:34" ht="15" customHeight="1" x14ac:dyDescent="0.2">
      <c r="B261" s="29"/>
      <c r="C261" s="63" t="s">
        <v>17</v>
      </c>
      <c r="D261" s="33"/>
      <c r="E261" s="34"/>
      <c r="F261" s="34"/>
      <c r="G261" s="34"/>
      <c r="H261" s="34"/>
      <c r="I261" s="34"/>
      <c r="J261" s="34"/>
      <c r="K261" s="34"/>
      <c r="L261" s="34"/>
      <c r="M261" s="34"/>
      <c r="N261" s="34"/>
      <c r="O261" s="34"/>
      <c r="P261" s="34"/>
      <c r="Q261" s="34"/>
      <c r="R261" s="34"/>
      <c r="S261" s="34"/>
      <c r="T261" s="34"/>
      <c r="U261" s="34"/>
      <c r="V261" s="34"/>
      <c r="W261" s="34"/>
      <c r="X261" s="34"/>
      <c r="Y261" s="34"/>
      <c r="Z261" s="34"/>
      <c r="AA261" s="34"/>
      <c r="AB261" s="34"/>
      <c r="AC261" s="34"/>
      <c r="AD261" s="34"/>
      <c r="AE261" s="34"/>
      <c r="AF261" s="34"/>
      <c r="AG261" s="35"/>
      <c r="AH261" s="18"/>
    </row>
    <row r="262" spans="1:34" ht="14.25" customHeight="1" x14ac:dyDescent="0.2">
      <c r="A262" s="23"/>
      <c r="B262" s="29"/>
      <c r="C262" s="65" t="s">
        <v>15</v>
      </c>
      <c r="D262" s="39"/>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1"/>
      <c r="AH262" s="18"/>
    </row>
    <row r="263" spans="1:34" ht="15" customHeight="1" x14ac:dyDescent="0.2">
      <c r="B263" s="29"/>
      <c r="C263" s="63" t="s">
        <v>17</v>
      </c>
      <c r="D263" s="42"/>
      <c r="E263" s="43"/>
      <c r="F263" s="43"/>
      <c r="G263" s="43"/>
      <c r="H263" s="43"/>
      <c r="I263" s="43"/>
      <c r="J263" s="43"/>
      <c r="K263" s="43"/>
      <c r="L263" s="43"/>
      <c r="M263" s="43"/>
      <c r="N263" s="43"/>
      <c r="O263" s="43"/>
      <c r="P263" s="43"/>
      <c r="Q263" s="43"/>
      <c r="R263" s="43"/>
      <c r="S263" s="43"/>
      <c r="T263" s="43"/>
      <c r="U263" s="43"/>
      <c r="V263" s="43"/>
      <c r="W263" s="43"/>
      <c r="X263" s="43"/>
      <c r="Y263" s="43"/>
      <c r="Z263" s="43"/>
      <c r="AA263" s="43"/>
      <c r="AB263" s="43"/>
      <c r="AC263" s="43"/>
      <c r="AD263" s="43"/>
      <c r="AE263" s="43"/>
      <c r="AF263" s="43"/>
      <c r="AG263" s="44"/>
      <c r="AH263" s="18"/>
    </row>
    <row r="264" spans="1:34" ht="14.25" customHeight="1" x14ac:dyDescent="0.2">
      <c r="A264" s="23"/>
      <c r="B264" s="29"/>
      <c r="C264" s="65" t="s">
        <v>16</v>
      </c>
      <c r="D264" s="39"/>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1"/>
      <c r="AH264" s="18"/>
    </row>
    <row r="265" spans="1:34" ht="15" customHeight="1" x14ac:dyDescent="0.2">
      <c r="B265" s="29"/>
      <c r="C265" s="63" t="s">
        <v>17</v>
      </c>
      <c r="D265" s="42"/>
      <c r="E265" s="43"/>
      <c r="F265" s="43"/>
      <c r="G265" s="43"/>
      <c r="H265" s="43"/>
      <c r="I265" s="43"/>
      <c r="J265" s="43"/>
      <c r="K265" s="43"/>
      <c r="L265" s="43"/>
      <c r="M265" s="43"/>
      <c r="N265" s="43"/>
      <c r="O265" s="43"/>
      <c r="P265" s="43"/>
      <c r="Q265" s="43"/>
      <c r="R265" s="43"/>
      <c r="S265" s="43"/>
      <c r="T265" s="43"/>
      <c r="U265" s="43"/>
      <c r="V265" s="43"/>
      <c r="W265" s="43"/>
      <c r="X265" s="43"/>
      <c r="Y265" s="43"/>
      <c r="Z265" s="43"/>
      <c r="AA265" s="43"/>
      <c r="AB265" s="43"/>
      <c r="AC265" s="43"/>
      <c r="AD265" s="43"/>
      <c r="AE265" s="43"/>
      <c r="AF265" s="43"/>
      <c r="AG265" s="44"/>
      <c r="AH265" s="18"/>
    </row>
    <row r="266" spans="1:34" ht="14.25" customHeight="1" x14ac:dyDescent="0.2">
      <c r="A266" s="23"/>
      <c r="B266" s="29"/>
      <c r="C266" s="65" t="s">
        <v>85</v>
      </c>
      <c r="D266" s="39"/>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1"/>
      <c r="AH266" s="18"/>
    </row>
    <row r="267" spans="1:34" ht="15.75" customHeight="1" thickBot="1" x14ac:dyDescent="0.25">
      <c r="B267" s="45"/>
      <c r="C267" s="64" t="s">
        <v>17</v>
      </c>
      <c r="D267" s="46"/>
      <c r="E267" s="47"/>
      <c r="F267" s="47"/>
      <c r="G267" s="47"/>
      <c r="H267" s="47"/>
      <c r="I267" s="47"/>
      <c r="J267" s="47"/>
      <c r="K267" s="47"/>
      <c r="L267" s="47"/>
      <c r="M267" s="47"/>
      <c r="N267" s="47"/>
      <c r="O267" s="47"/>
      <c r="P267" s="47"/>
      <c r="Q267" s="47"/>
      <c r="R267" s="47"/>
      <c r="S267" s="47"/>
      <c r="T267" s="47"/>
      <c r="U267" s="47"/>
      <c r="V267" s="47"/>
      <c r="W267" s="47"/>
      <c r="X267" s="47"/>
      <c r="Y267" s="47"/>
      <c r="Z267" s="47"/>
      <c r="AA267" s="47"/>
      <c r="AB267" s="47"/>
      <c r="AC267" s="47"/>
      <c r="AD267" s="47"/>
      <c r="AE267" s="47"/>
      <c r="AF267" s="47"/>
      <c r="AG267" s="48"/>
      <c r="AH267" s="18"/>
    </row>
    <row r="268" spans="1:34" ht="15" thickBot="1" x14ac:dyDescent="0.25">
      <c r="A268" s="23"/>
    </row>
    <row r="269" spans="1:34" ht="15" customHeight="1" thickBot="1" x14ac:dyDescent="0.25">
      <c r="B269" s="25" t="s">
        <v>13</v>
      </c>
      <c r="C269" s="62"/>
      <c r="D269" s="26">
        <f>DATE($C$3,12,1)</f>
        <v>45261</v>
      </c>
      <c r="E269" s="27">
        <f>D269+1</f>
        <v>45262</v>
      </c>
      <c r="F269" s="27">
        <f t="shared" ref="F269" si="250">E269+1</f>
        <v>45263</v>
      </c>
      <c r="G269" s="27">
        <f t="shared" ref="G269" si="251">F269+1</f>
        <v>45264</v>
      </c>
      <c r="H269" s="27">
        <f t="shared" ref="H269" si="252">G269+1</f>
        <v>45265</v>
      </c>
      <c r="I269" s="27">
        <f t="shared" ref="I269" si="253">H269+1</f>
        <v>45266</v>
      </c>
      <c r="J269" s="27">
        <f t="shared" ref="J269" si="254">I269+1</f>
        <v>45267</v>
      </c>
      <c r="K269" s="27">
        <f t="shared" ref="K269" si="255">J269+1</f>
        <v>45268</v>
      </c>
      <c r="L269" s="27">
        <f t="shared" ref="L269" si="256">K269+1</f>
        <v>45269</v>
      </c>
      <c r="M269" s="27">
        <f t="shared" ref="M269" si="257">L269+1</f>
        <v>45270</v>
      </c>
      <c r="N269" s="27">
        <f t="shared" ref="N269" si="258">M269+1</f>
        <v>45271</v>
      </c>
      <c r="O269" s="27">
        <f t="shared" ref="O269" si="259">N269+1</f>
        <v>45272</v>
      </c>
      <c r="P269" s="27">
        <f t="shared" ref="P269" si="260">O269+1</f>
        <v>45273</v>
      </c>
      <c r="Q269" s="27">
        <f t="shared" ref="Q269" si="261">P269+1</f>
        <v>45274</v>
      </c>
      <c r="R269" s="27">
        <f t="shared" ref="R269" si="262">Q269+1</f>
        <v>45275</v>
      </c>
      <c r="S269" s="27">
        <f t="shared" ref="S269" si="263">R269+1</f>
        <v>45276</v>
      </c>
      <c r="T269" s="27">
        <f t="shared" ref="T269" si="264">S269+1</f>
        <v>45277</v>
      </c>
      <c r="U269" s="27">
        <f t="shared" ref="U269" si="265">T269+1</f>
        <v>45278</v>
      </c>
      <c r="V269" s="27">
        <f t="shared" ref="V269" si="266">U269+1</f>
        <v>45279</v>
      </c>
      <c r="W269" s="27">
        <f t="shared" ref="W269" si="267">V269+1</f>
        <v>45280</v>
      </c>
      <c r="X269" s="27">
        <f t="shared" ref="X269" si="268">W269+1</f>
        <v>45281</v>
      </c>
      <c r="Y269" s="27">
        <f>X269+1</f>
        <v>45282</v>
      </c>
      <c r="Z269" s="27">
        <f t="shared" ref="Z269" si="269">Y269+1</f>
        <v>45283</v>
      </c>
      <c r="AA269" s="27">
        <f t="shared" ref="AA269" si="270">Z269+1</f>
        <v>45284</v>
      </c>
      <c r="AB269" s="27">
        <f t="shared" ref="AB269" si="271">AA269+1</f>
        <v>45285</v>
      </c>
      <c r="AC269" s="27">
        <f t="shared" ref="AC269" si="272">AB269+1</f>
        <v>45286</v>
      </c>
      <c r="AD269" s="27">
        <f t="shared" ref="AD269" si="273">AC269+1</f>
        <v>45287</v>
      </c>
      <c r="AE269" s="27">
        <f t="shared" ref="AE269" si="274">AD269+1</f>
        <v>45288</v>
      </c>
      <c r="AF269" s="27">
        <f t="shared" ref="AF269" si="275">AE269+1</f>
        <v>45289</v>
      </c>
      <c r="AG269" s="27">
        <f t="shared" ref="AG269" si="276">AF269+1</f>
        <v>45290</v>
      </c>
      <c r="AH269" s="28">
        <f t="shared" ref="AH269" si="277">AG269+1</f>
        <v>45291</v>
      </c>
    </row>
    <row r="270" spans="1:34" ht="14.25" customHeight="1" x14ac:dyDescent="0.2">
      <c r="A270" s="23"/>
      <c r="B270" s="29"/>
      <c r="C270" s="65" t="s">
        <v>79</v>
      </c>
      <c r="D270" s="30"/>
      <c r="E270" s="31"/>
      <c r="F270" s="31"/>
      <c r="G270" s="31"/>
      <c r="H270" s="31"/>
      <c r="I270" s="31"/>
      <c r="J270" s="31"/>
      <c r="K270" s="31"/>
      <c r="L270" s="31"/>
      <c r="M270" s="31"/>
      <c r="N270" s="31"/>
      <c r="O270" s="31"/>
      <c r="P270" s="31"/>
      <c r="Q270" s="31"/>
      <c r="R270" s="31"/>
      <c r="S270" s="31"/>
      <c r="T270" s="31"/>
      <c r="U270" s="31"/>
      <c r="V270" s="31"/>
      <c r="W270" s="31"/>
      <c r="X270" s="31"/>
      <c r="Y270" s="31"/>
      <c r="Z270" s="31"/>
      <c r="AA270" s="31"/>
      <c r="AB270" s="31"/>
      <c r="AC270" s="31"/>
      <c r="AD270" s="31"/>
      <c r="AE270" s="31"/>
      <c r="AF270" s="31"/>
      <c r="AG270" s="31"/>
      <c r="AH270" s="32"/>
    </row>
    <row r="271" spans="1:34" ht="15" customHeight="1" x14ac:dyDescent="0.2">
      <c r="B271" s="29"/>
      <c r="C271" s="63" t="s">
        <v>17</v>
      </c>
      <c r="D271" s="33"/>
      <c r="E271" s="34"/>
      <c r="F271" s="34"/>
      <c r="G271" s="34"/>
      <c r="H271" s="34"/>
      <c r="I271" s="34"/>
      <c r="J271" s="34"/>
      <c r="K271" s="34"/>
      <c r="L271" s="34"/>
      <c r="M271" s="34"/>
      <c r="N271" s="34"/>
      <c r="O271" s="34"/>
      <c r="P271" s="34"/>
      <c r="Q271" s="34"/>
      <c r="R271" s="34"/>
      <c r="S271" s="34"/>
      <c r="T271" s="34"/>
      <c r="U271" s="34"/>
      <c r="V271" s="34"/>
      <c r="W271" s="34"/>
      <c r="X271" s="34"/>
      <c r="Y271" s="34"/>
      <c r="Z271" s="34"/>
      <c r="AA271" s="34"/>
      <c r="AB271" s="34"/>
      <c r="AC271" s="34"/>
      <c r="AD271" s="34"/>
      <c r="AE271" s="34"/>
      <c r="AF271" s="34"/>
      <c r="AG271" s="34"/>
      <c r="AH271" s="35"/>
    </row>
    <row r="272" spans="1:34" ht="14.25" customHeight="1" x14ac:dyDescent="0.2">
      <c r="A272" s="23"/>
      <c r="B272" s="29"/>
      <c r="C272" s="65" t="s">
        <v>80</v>
      </c>
      <c r="D272" s="36"/>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8"/>
    </row>
    <row r="273" spans="1:34" ht="15" customHeight="1" x14ac:dyDescent="0.2">
      <c r="B273" s="29"/>
      <c r="C273" s="63" t="s">
        <v>17</v>
      </c>
      <c r="D273" s="33"/>
      <c r="E273" s="34"/>
      <c r="F273" s="34"/>
      <c r="G273" s="34"/>
      <c r="H273" s="34"/>
      <c r="I273" s="34"/>
      <c r="J273" s="34"/>
      <c r="K273" s="34"/>
      <c r="L273" s="34"/>
      <c r="M273" s="34"/>
      <c r="N273" s="34"/>
      <c r="O273" s="34"/>
      <c r="P273" s="34"/>
      <c r="Q273" s="34"/>
      <c r="R273" s="34"/>
      <c r="S273" s="34"/>
      <c r="T273" s="34"/>
      <c r="U273" s="34"/>
      <c r="V273" s="34"/>
      <c r="W273" s="34"/>
      <c r="X273" s="34"/>
      <c r="Y273" s="34"/>
      <c r="Z273" s="34"/>
      <c r="AA273" s="34"/>
      <c r="AB273" s="34"/>
      <c r="AC273" s="34"/>
      <c r="AD273" s="34"/>
      <c r="AE273" s="34"/>
      <c r="AF273" s="34"/>
      <c r="AG273" s="34"/>
      <c r="AH273" s="35"/>
    </row>
    <row r="274" spans="1:34" ht="14.25" customHeight="1" x14ac:dyDescent="0.2">
      <c r="A274" s="23"/>
      <c r="B274" s="29"/>
      <c r="C274" s="65" t="s">
        <v>81</v>
      </c>
      <c r="D274" s="36"/>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8"/>
    </row>
    <row r="275" spans="1:34" ht="15" customHeight="1" x14ac:dyDescent="0.2">
      <c r="B275" s="29"/>
      <c r="C275" s="63" t="s">
        <v>17</v>
      </c>
      <c r="D275" s="33"/>
      <c r="E275" s="34"/>
      <c r="F275" s="34"/>
      <c r="G275" s="34"/>
      <c r="H275" s="34"/>
      <c r="I275" s="34"/>
      <c r="J275" s="34"/>
      <c r="K275" s="34"/>
      <c r="L275" s="34"/>
      <c r="M275" s="34"/>
      <c r="N275" s="34"/>
      <c r="O275" s="34"/>
      <c r="P275" s="34"/>
      <c r="Q275" s="34"/>
      <c r="R275" s="34"/>
      <c r="S275" s="34"/>
      <c r="T275" s="34"/>
      <c r="U275" s="34"/>
      <c r="V275" s="34"/>
      <c r="W275" s="34"/>
      <c r="X275" s="34"/>
      <c r="Y275" s="34"/>
      <c r="Z275" s="34"/>
      <c r="AA275" s="34"/>
      <c r="AB275" s="34"/>
      <c r="AC275" s="34"/>
      <c r="AD275" s="34"/>
      <c r="AE275" s="34"/>
      <c r="AF275" s="34"/>
      <c r="AG275" s="34"/>
      <c r="AH275" s="35"/>
    </row>
    <row r="276" spans="1:34" ht="14.25" customHeight="1" x14ac:dyDescent="0.2">
      <c r="A276" s="23"/>
      <c r="B276" s="29"/>
      <c r="C276" s="65" t="s">
        <v>82</v>
      </c>
      <c r="D276" s="36"/>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8"/>
    </row>
    <row r="277" spans="1:34" ht="15" customHeight="1" x14ac:dyDescent="0.2">
      <c r="B277" s="29"/>
      <c r="C277" s="63" t="s">
        <v>17</v>
      </c>
      <c r="D277" s="33"/>
      <c r="E277" s="34"/>
      <c r="F277" s="34"/>
      <c r="G277" s="34"/>
      <c r="H277" s="34"/>
      <c r="I277" s="34"/>
      <c r="J277" s="34"/>
      <c r="K277" s="34"/>
      <c r="L277" s="34"/>
      <c r="M277" s="34"/>
      <c r="N277" s="34"/>
      <c r="O277" s="34"/>
      <c r="P277" s="34"/>
      <c r="Q277" s="34"/>
      <c r="R277" s="34"/>
      <c r="S277" s="34"/>
      <c r="T277" s="34"/>
      <c r="U277" s="34"/>
      <c r="V277" s="34"/>
      <c r="W277" s="34"/>
      <c r="X277" s="34"/>
      <c r="Y277" s="34"/>
      <c r="Z277" s="34"/>
      <c r="AA277" s="34"/>
      <c r="AB277" s="34"/>
      <c r="AC277" s="34"/>
      <c r="AD277" s="34"/>
      <c r="AE277" s="34"/>
      <c r="AF277" s="34"/>
      <c r="AG277" s="34"/>
      <c r="AH277" s="35"/>
    </row>
    <row r="278" spans="1:34" ht="14.25" customHeight="1" x14ac:dyDescent="0.2">
      <c r="A278" s="23"/>
      <c r="B278" s="29"/>
      <c r="C278" s="65" t="s">
        <v>83</v>
      </c>
      <c r="D278" s="36"/>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8"/>
    </row>
    <row r="279" spans="1:34" ht="15" customHeight="1" x14ac:dyDescent="0.2">
      <c r="B279" s="29"/>
      <c r="C279" s="63" t="s">
        <v>17</v>
      </c>
      <c r="D279" s="33"/>
      <c r="E279" s="34"/>
      <c r="F279" s="34"/>
      <c r="G279" s="34"/>
      <c r="H279" s="34"/>
      <c r="I279" s="34"/>
      <c r="J279" s="34"/>
      <c r="K279" s="34"/>
      <c r="L279" s="34"/>
      <c r="M279" s="34"/>
      <c r="N279" s="34"/>
      <c r="O279" s="34"/>
      <c r="P279" s="34"/>
      <c r="Q279" s="34"/>
      <c r="R279" s="34"/>
      <c r="S279" s="34"/>
      <c r="T279" s="34"/>
      <c r="U279" s="34"/>
      <c r="V279" s="34"/>
      <c r="W279" s="34"/>
      <c r="X279" s="34"/>
      <c r="Y279" s="34"/>
      <c r="Z279" s="34"/>
      <c r="AA279" s="34"/>
      <c r="AB279" s="34"/>
      <c r="AC279" s="34"/>
      <c r="AD279" s="34"/>
      <c r="AE279" s="34"/>
      <c r="AF279" s="34"/>
      <c r="AG279" s="34"/>
      <c r="AH279" s="35"/>
    </row>
    <row r="280" spans="1:34" ht="14.25" customHeight="1" x14ac:dyDescent="0.2">
      <c r="A280" s="23"/>
      <c r="B280" s="29"/>
      <c r="C280" s="65" t="s">
        <v>86</v>
      </c>
      <c r="D280" s="36"/>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8"/>
    </row>
    <row r="281" spans="1:34" ht="15" customHeight="1" x14ac:dyDescent="0.2">
      <c r="B281" s="29"/>
      <c r="C281" s="63" t="s">
        <v>17</v>
      </c>
      <c r="D281" s="33"/>
      <c r="E281" s="34"/>
      <c r="F281" s="34"/>
      <c r="G281" s="34"/>
      <c r="H281" s="34"/>
      <c r="I281" s="34"/>
      <c r="J281" s="34"/>
      <c r="K281" s="34"/>
      <c r="L281" s="34"/>
      <c r="M281" s="34"/>
      <c r="N281" s="34"/>
      <c r="O281" s="34"/>
      <c r="P281" s="34"/>
      <c r="Q281" s="34"/>
      <c r="R281" s="34"/>
      <c r="S281" s="34"/>
      <c r="T281" s="34"/>
      <c r="U281" s="34"/>
      <c r="V281" s="34"/>
      <c r="W281" s="34"/>
      <c r="X281" s="34"/>
      <c r="Y281" s="34"/>
      <c r="Z281" s="34"/>
      <c r="AA281" s="34"/>
      <c r="AB281" s="34"/>
      <c r="AC281" s="34"/>
      <c r="AD281" s="34"/>
      <c r="AE281" s="34"/>
      <c r="AF281" s="34"/>
      <c r="AG281" s="34"/>
      <c r="AH281" s="35"/>
    </row>
    <row r="282" spans="1:34" ht="14.25" customHeight="1" x14ac:dyDescent="0.2">
      <c r="A282" s="23"/>
      <c r="B282" s="29"/>
      <c r="C282" s="65" t="s">
        <v>84</v>
      </c>
      <c r="D282" s="36"/>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8"/>
    </row>
    <row r="283" spans="1:34" ht="15" customHeight="1" x14ac:dyDescent="0.2">
      <c r="B283" s="29"/>
      <c r="C283" s="63" t="s">
        <v>17</v>
      </c>
      <c r="D283" s="33"/>
      <c r="E283" s="34"/>
      <c r="F283" s="34"/>
      <c r="G283" s="34"/>
      <c r="H283" s="34"/>
      <c r="I283" s="34"/>
      <c r="J283" s="34"/>
      <c r="K283" s="34"/>
      <c r="L283" s="34"/>
      <c r="M283" s="34"/>
      <c r="N283" s="34"/>
      <c r="O283" s="34"/>
      <c r="P283" s="34"/>
      <c r="Q283" s="34"/>
      <c r="R283" s="34"/>
      <c r="S283" s="34"/>
      <c r="T283" s="34"/>
      <c r="U283" s="34"/>
      <c r="V283" s="34"/>
      <c r="W283" s="34"/>
      <c r="X283" s="34"/>
      <c r="Y283" s="34"/>
      <c r="Z283" s="34"/>
      <c r="AA283" s="34"/>
      <c r="AB283" s="34"/>
      <c r="AC283" s="34"/>
      <c r="AD283" s="34"/>
      <c r="AE283" s="34"/>
      <c r="AF283" s="34"/>
      <c r="AG283" s="34"/>
      <c r="AH283" s="35"/>
    </row>
    <row r="284" spans="1:34" ht="14.25" customHeight="1" x14ac:dyDescent="0.2">
      <c r="A284" s="23"/>
      <c r="B284" s="29"/>
      <c r="C284" s="65" t="s">
        <v>14</v>
      </c>
      <c r="D284" s="36"/>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8"/>
    </row>
    <row r="285" spans="1:34" ht="15" customHeight="1" x14ac:dyDescent="0.2">
      <c r="B285" s="29"/>
      <c r="C285" s="63" t="s">
        <v>17</v>
      </c>
      <c r="D285" s="33"/>
      <c r="E285" s="34"/>
      <c r="F285" s="34"/>
      <c r="G285" s="34"/>
      <c r="H285" s="34"/>
      <c r="I285" s="34"/>
      <c r="J285" s="34"/>
      <c r="K285" s="34"/>
      <c r="L285" s="34"/>
      <c r="M285" s="34"/>
      <c r="N285" s="34"/>
      <c r="O285" s="34"/>
      <c r="P285" s="34"/>
      <c r="Q285" s="34"/>
      <c r="R285" s="34"/>
      <c r="S285" s="34"/>
      <c r="T285" s="34"/>
      <c r="U285" s="34"/>
      <c r="V285" s="34"/>
      <c r="W285" s="34"/>
      <c r="X285" s="34"/>
      <c r="Y285" s="34"/>
      <c r="Z285" s="34"/>
      <c r="AA285" s="34"/>
      <c r="AB285" s="34"/>
      <c r="AC285" s="34"/>
      <c r="AD285" s="34"/>
      <c r="AE285" s="34"/>
      <c r="AF285" s="34"/>
      <c r="AG285" s="34"/>
      <c r="AH285" s="35"/>
    </row>
    <row r="286" spans="1:34" ht="14.25" customHeight="1" x14ac:dyDescent="0.2">
      <c r="A286" s="23"/>
      <c r="B286" s="29"/>
      <c r="C286" s="65" t="s">
        <v>15</v>
      </c>
      <c r="D286" s="39"/>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c r="AD286" s="40"/>
      <c r="AE286" s="40"/>
      <c r="AF286" s="40"/>
      <c r="AG286" s="40"/>
      <c r="AH286" s="41"/>
    </row>
    <row r="287" spans="1:34" ht="15" customHeight="1" x14ac:dyDescent="0.2">
      <c r="B287" s="29"/>
      <c r="C287" s="63" t="s">
        <v>17</v>
      </c>
      <c r="D287" s="42"/>
      <c r="E287" s="43"/>
      <c r="F287" s="43"/>
      <c r="G287" s="43"/>
      <c r="H287" s="43"/>
      <c r="I287" s="43"/>
      <c r="J287" s="43"/>
      <c r="K287" s="43"/>
      <c r="L287" s="43"/>
      <c r="M287" s="43"/>
      <c r="N287" s="43"/>
      <c r="O287" s="43"/>
      <c r="P287" s="43"/>
      <c r="Q287" s="43"/>
      <c r="R287" s="43"/>
      <c r="S287" s="43"/>
      <c r="T287" s="43"/>
      <c r="U287" s="43"/>
      <c r="V287" s="43"/>
      <c r="W287" s="43"/>
      <c r="X287" s="43"/>
      <c r="Y287" s="43"/>
      <c r="Z287" s="43"/>
      <c r="AA287" s="43"/>
      <c r="AB287" s="43"/>
      <c r="AC287" s="43"/>
      <c r="AD287" s="43"/>
      <c r="AE287" s="43"/>
      <c r="AF287" s="43"/>
      <c r="AG287" s="43"/>
      <c r="AH287" s="44"/>
    </row>
    <row r="288" spans="1:34" ht="14.25" customHeight="1" x14ac:dyDescent="0.2">
      <c r="A288" s="23"/>
      <c r="B288" s="29"/>
      <c r="C288" s="65" t="s">
        <v>16</v>
      </c>
      <c r="D288" s="39"/>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c r="AH288" s="41"/>
    </row>
    <row r="289" spans="1:50" ht="15" customHeight="1" x14ac:dyDescent="0.2">
      <c r="B289" s="29"/>
      <c r="C289" s="63" t="s">
        <v>17</v>
      </c>
      <c r="D289" s="42"/>
      <c r="E289" s="43"/>
      <c r="F289" s="43"/>
      <c r="G289" s="43"/>
      <c r="H289" s="43"/>
      <c r="I289" s="43"/>
      <c r="J289" s="43"/>
      <c r="K289" s="43"/>
      <c r="L289" s="43"/>
      <c r="M289" s="43"/>
      <c r="N289" s="43"/>
      <c r="O289" s="43"/>
      <c r="P289" s="43"/>
      <c r="Q289" s="43"/>
      <c r="R289" s="43"/>
      <c r="S289" s="43"/>
      <c r="T289" s="43"/>
      <c r="U289" s="43"/>
      <c r="V289" s="43"/>
      <c r="W289" s="43"/>
      <c r="X289" s="43"/>
      <c r="Y289" s="43"/>
      <c r="Z289" s="43"/>
      <c r="AA289" s="43"/>
      <c r="AB289" s="43"/>
      <c r="AC289" s="43"/>
      <c r="AD289" s="43"/>
      <c r="AE289" s="43"/>
      <c r="AF289" s="43"/>
      <c r="AG289" s="43"/>
      <c r="AH289" s="44"/>
    </row>
    <row r="290" spans="1:50" ht="14.25" customHeight="1" x14ac:dyDescent="0.2">
      <c r="A290" s="23"/>
      <c r="B290" s="29"/>
      <c r="C290" s="65" t="s">
        <v>85</v>
      </c>
      <c r="D290" s="39"/>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c r="AF290" s="40"/>
      <c r="AG290" s="40"/>
      <c r="AH290" s="41"/>
    </row>
    <row r="291" spans="1:50" ht="15.75" customHeight="1" thickBot="1" x14ac:dyDescent="0.25">
      <c r="B291" s="45"/>
      <c r="C291" s="64" t="s">
        <v>17</v>
      </c>
      <c r="D291" s="46"/>
      <c r="E291" s="47"/>
      <c r="F291" s="47"/>
      <c r="G291" s="47"/>
      <c r="H291" s="47"/>
      <c r="I291" s="47"/>
      <c r="J291" s="47"/>
      <c r="K291" s="47"/>
      <c r="L291" s="47"/>
      <c r="M291" s="47"/>
      <c r="N291" s="47"/>
      <c r="O291" s="47"/>
      <c r="P291" s="47"/>
      <c r="Q291" s="47"/>
      <c r="R291" s="47"/>
      <c r="S291" s="47"/>
      <c r="T291" s="47"/>
      <c r="U291" s="47"/>
      <c r="V291" s="47"/>
      <c r="W291" s="47"/>
      <c r="X291" s="47"/>
      <c r="Y291" s="47"/>
      <c r="Z291" s="47"/>
      <c r="AA291" s="47"/>
      <c r="AB291" s="47"/>
      <c r="AC291" s="47"/>
      <c r="AD291" s="47"/>
      <c r="AE291" s="47"/>
      <c r="AF291" s="47"/>
      <c r="AG291" s="47"/>
      <c r="AH291" s="48"/>
    </row>
    <row r="294" spans="1:50" ht="15" thickBot="1" x14ac:dyDescent="0.25"/>
    <row r="295" spans="1:50" ht="15" customHeight="1" x14ac:dyDescent="0.2">
      <c r="C295" s="66" t="s">
        <v>122</v>
      </c>
      <c r="D295" s="67"/>
      <c r="E295" s="68"/>
      <c r="F295" s="50" t="s">
        <v>96</v>
      </c>
      <c r="G295" s="50"/>
      <c r="H295" s="51"/>
      <c r="I295" s="49" t="s">
        <v>108</v>
      </c>
      <c r="J295" s="50"/>
      <c r="K295" s="51"/>
      <c r="L295" s="49" t="s">
        <v>125</v>
      </c>
      <c r="M295" s="50"/>
      <c r="N295" s="51"/>
      <c r="O295" s="49" t="s">
        <v>17</v>
      </c>
      <c r="P295" s="50"/>
      <c r="Q295" s="51"/>
      <c r="R295" s="49" t="s">
        <v>126</v>
      </c>
      <c r="S295" s="50"/>
      <c r="T295" s="51"/>
      <c r="U295" s="52"/>
      <c r="V295" s="52"/>
      <c r="W295" s="52"/>
      <c r="X295" s="52"/>
      <c r="Y295" s="52"/>
      <c r="Z295" s="52"/>
      <c r="AI295" s="19"/>
      <c r="AJ295" s="19"/>
      <c r="AK295" s="19"/>
      <c r="AL295" s="19"/>
      <c r="AM295" s="19"/>
      <c r="AN295" s="19"/>
    </row>
    <row r="296" spans="1:50" x14ac:dyDescent="0.2">
      <c r="C296" s="69" t="s">
        <v>38</v>
      </c>
      <c r="D296" s="55" t="s">
        <v>109</v>
      </c>
      <c r="E296" s="56"/>
      <c r="F296" s="72" t="s">
        <v>87</v>
      </c>
      <c r="G296" s="53" t="s">
        <v>96</v>
      </c>
      <c r="H296" s="54"/>
      <c r="I296" s="9" t="s">
        <v>35</v>
      </c>
      <c r="J296" s="53" t="s">
        <v>105</v>
      </c>
      <c r="K296" s="54"/>
      <c r="L296" s="1" t="s">
        <v>62</v>
      </c>
      <c r="M296" s="53" t="s">
        <v>123</v>
      </c>
      <c r="N296" s="54"/>
      <c r="O296" s="73" t="s">
        <v>27</v>
      </c>
      <c r="P296" s="53" t="s">
        <v>97</v>
      </c>
      <c r="Q296" s="54"/>
      <c r="R296" s="2" t="s">
        <v>64</v>
      </c>
      <c r="S296" s="53" t="s">
        <v>127</v>
      </c>
      <c r="T296" s="54"/>
      <c r="AI296" s="19"/>
      <c r="AJ296" s="19"/>
      <c r="AK296" s="19"/>
      <c r="AL296" s="19"/>
      <c r="AM296" s="19"/>
      <c r="AN296" s="19"/>
      <c r="AO296" s="19"/>
      <c r="AP296" s="19"/>
      <c r="AQ296" s="19"/>
      <c r="AR296" s="19"/>
      <c r="AS296" s="19"/>
      <c r="AT296" s="19"/>
      <c r="AU296" s="19"/>
      <c r="AV296" s="19"/>
      <c r="AW296" s="19"/>
      <c r="AX296" s="19"/>
    </row>
    <row r="297" spans="1:50" x14ac:dyDescent="0.2">
      <c r="C297" s="69" t="s">
        <v>39</v>
      </c>
      <c r="D297" s="55"/>
      <c r="E297" s="56"/>
      <c r="F297" s="14"/>
      <c r="G297" s="55"/>
      <c r="H297" s="56"/>
      <c r="I297" s="9" t="s">
        <v>36</v>
      </c>
      <c r="J297" s="55" t="s">
        <v>106</v>
      </c>
      <c r="K297" s="56"/>
      <c r="L297" s="4" t="s">
        <v>63</v>
      </c>
      <c r="M297" s="55" t="s">
        <v>124</v>
      </c>
      <c r="N297" s="56"/>
      <c r="O297" s="74" t="s">
        <v>28</v>
      </c>
      <c r="P297" s="55" t="s">
        <v>98</v>
      </c>
      <c r="Q297" s="56"/>
      <c r="R297" s="2" t="s">
        <v>65</v>
      </c>
      <c r="S297" s="55" t="s">
        <v>128</v>
      </c>
      <c r="T297" s="56"/>
      <c r="AI297" s="19"/>
      <c r="AJ297" s="19"/>
      <c r="AK297" s="19"/>
      <c r="AL297" s="19"/>
      <c r="AM297" s="19"/>
      <c r="AN297" s="19"/>
      <c r="AO297" s="19"/>
      <c r="AP297" s="19"/>
      <c r="AQ297" s="19"/>
      <c r="AR297" s="19"/>
      <c r="AS297" s="19"/>
      <c r="AT297" s="19"/>
      <c r="AU297" s="19"/>
      <c r="AV297" s="19"/>
      <c r="AW297" s="19"/>
      <c r="AX297" s="19"/>
    </row>
    <row r="298" spans="1:50" x14ac:dyDescent="0.2">
      <c r="C298" s="69" t="s">
        <v>40</v>
      </c>
      <c r="D298" s="55"/>
      <c r="E298" s="56"/>
      <c r="F298" s="14"/>
      <c r="G298" s="55"/>
      <c r="H298" s="56"/>
      <c r="I298" s="9" t="s">
        <v>37</v>
      </c>
      <c r="J298" s="55" t="s">
        <v>107</v>
      </c>
      <c r="K298" s="56"/>
      <c r="L298" s="4"/>
      <c r="M298" s="55"/>
      <c r="N298" s="56"/>
      <c r="O298" s="74" t="s">
        <v>29</v>
      </c>
      <c r="P298" s="55" t="s">
        <v>99</v>
      </c>
      <c r="Q298" s="56"/>
      <c r="R298" s="2" t="s">
        <v>0</v>
      </c>
      <c r="S298" s="55"/>
      <c r="T298" s="56"/>
      <c r="AI298" s="19"/>
      <c r="AJ298" s="19"/>
      <c r="AK298" s="19"/>
      <c r="AL298" s="19"/>
      <c r="AM298" s="19"/>
      <c r="AN298" s="19"/>
      <c r="AO298" s="19"/>
      <c r="AP298" s="19"/>
      <c r="AQ298" s="19"/>
      <c r="AR298" s="19"/>
      <c r="AS298" s="19"/>
      <c r="AT298" s="19"/>
      <c r="AU298" s="19"/>
      <c r="AV298" s="19"/>
      <c r="AW298" s="19"/>
      <c r="AX298" s="19"/>
    </row>
    <row r="299" spans="1:50" x14ac:dyDescent="0.2">
      <c r="C299" s="69" t="s">
        <v>41</v>
      </c>
      <c r="D299" s="55"/>
      <c r="E299" s="56"/>
      <c r="F299" s="14"/>
      <c r="G299" s="55"/>
      <c r="H299" s="56"/>
      <c r="I299" s="10"/>
      <c r="J299" s="55"/>
      <c r="K299" s="56"/>
      <c r="L299" s="4"/>
      <c r="M299" s="55"/>
      <c r="N299" s="56"/>
      <c r="O299" s="74" t="s">
        <v>30</v>
      </c>
      <c r="P299" s="55" t="s">
        <v>100</v>
      </c>
      <c r="Q299" s="56"/>
      <c r="R299" s="2" t="s">
        <v>66</v>
      </c>
      <c r="S299" s="55" t="s">
        <v>129</v>
      </c>
      <c r="T299" s="56"/>
      <c r="AI299" s="19"/>
      <c r="AJ299" s="19"/>
      <c r="AK299" s="19"/>
      <c r="AL299" s="19"/>
      <c r="AM299" s="19"/>
      <c r="AN299" s="19"/>
      <c r="AO299" s="19"/>
      <c r="AP299" s="19"/>
      <c r="AQ299" s="19"/>
      <c r="AR299" s="19"/>
      <c r="AS299" s="19"/>
      <c r="AT299" s="19"/>
      <c r="AU299" s="19"/>
      <c r="AV299" s="19"/>
      <c r="AW299" s="19"/>
      <c r="AX299" s="19"/>
    </row>
    <row r="300" spans="1:50" x14ac:dyDescent="0.2">
      <c r="C300" s="69" t="s">
        <v>42</v>
      </c>
      <c r="D300" s="55" t="s">
        <v>110</v>
      </c>
      <c r="E300" s="56"/>
      <c r="F300" s="14"/>
      <c r="G300" s="55"/>
      <c r="H300" s="56"/>
      <c r="I300" s="10"/>
      <c r="J300" s="55"/>
      <c r="K300" s="56"/>
      <c r="L300" s="4"/>
      <c r="M300" s="55"/>
      <c r="N300" s="56"/>
      <c r="O300" s="74" t="s">
        <v>31</v>
      </c>
      <c r="P300" s="55" t="s">
        <v>101</v>
      </c>
      <c r="Q300" s="56"/>
      <c r="R300" s="2" t="s">
        <v>67</v>
      </c>
      <c r="S300" s="55"/>
      <c r="T300" s="56"/>
      <c r="AI300" s="19"/>
      <c r="AJ300" s="19"/>
      <c r="AK300" s="19"/>
      <c r="AL300" s="19"/>
      <c r="AM300" s="19"/>
      <c r="AN300" s="19"/>
      <c r="AO300" s="19"/>
      <c r="AP300" s="19"/>
      <c r="AQ300" s="19"/>
      <c r="AR300" s="19"/>
      <c r="AS300" s="19"/>
      <c r="AT300" s="19"/>
      <c r="AU300" s="19"/>
      <c r="AV300" s="19"/>
      <c r="AW300" s="19"/>
      <c r="AX300" s="19"/>
    </row>
    <row r="301" spans="1:50" x14ac:dyDescent="0.2">
      <c r="C301" s="69" t="s">
        <v>43</v>
      </c>
      <c r="D301" s="55" t="s">
        <v>111</v>
      </c>
      <c r="E301" s="56"/>
      <c r="F301" s="14"/>
      <c r="G301" s="55"/>
      <c r="H301" s="56"/>
      <c r="I301" s="10"/>
      <c r="J301" s="55"/>
      <c r="K301" s="56"/>
      <c r="L301" s="4"/>
      <c r="M301" s="55"/>
      <c r="N301" s="56"/>
      <c r="O301" s="74" t="s">
        <v>32</v>
      </c>
      <c r="P301" s="55" t="s">
        <v>102</v>
      </c>
      <c r="Q301" s="56"/>
      <c r="R301" s="2" t="s">
        <v>68</v>
      </c>
      <c r="S301" s="55"/>
      <c r="T301" s="56"/>
      <c r="AI301" s="19"/>
      <c r="AJ301" s="19"/>
      <c r="AK301" s="19"/>
      <c r="AL301" s="19"/>
      <c r="AM301" s="19"/>
      <c r="AN301" s="19"/>
      <c r="AO301" s="19"/>
      <c r="AP301" s="19"/>
      <c r="AQ301" s="19"/>
      <c r="AR301" s="19"/>
      <c r="AS301" s="19"/>
      <c r="AT301" s="19"/>
      <c r="AU301" s="19"/>
      <c r="AV301" s="19"/>
      <c r="AW301" s="19"/>
      <c r="AX301" s="19"/>
    </row>
    <row r="302" spans="1:50" x14ac:dyDescent="0.2">
      <c r="C302" s="69" t="s">
        <v>44</v>
      </c>
      <c r="D302" s="55"/>
      <c r="E302" s="56"/>
      <c r="F302" s="14"/>
      <c r="G302" s="55"/>
      <c r="H302" s="56"/>
      <c r="I302" s="10"/>
      <c r="J302" s="55"/>
      <c r="K302" s="56"/>
      <c r="L302" s="4"/>
      <c r="M302" s="55"/>
      <c r="N302" s="56"/>
      <c r="O302" s="74" t="s">
        <v>33</v>
      </c>
      <c r="P302" s="55" t="s">
        <v>103</v>
      </c>
      <c r="Q302" s="56"/>
      <c r="R302" s="2" t="s">
        <v>69</v>
      </c>
      <c r="S302" s="55" t="s">
        <v>130</v>
      </c>
      <c r="T302" s="56"/>
      <c r="AI302" s="19"/>
      <c r="AJ302" s="19"/>
      <c r="AK302" s="19"/>
      <c r="AL302" s="19"/>
      <c r="AM302" s="19"/>
      <c r="AN302" s="19"/>
      <c r="AO302" s="19"/>
      <c r="AP302" s="19"/>
      <c r="AQ302" s="19"/>
      <c r="AR302" s="19"/>
      <c r="AS302" s="19"/>
      <c r="AT302" s="19"/>
      <c r="AU302" s="19"/>
      <c r="AV302" s="19"/>
      <c r="AW302" s="19"/>
      <c r="AX302" s="19"/>
    </row>
    <row r="303" spans="1:50" x14ac:dyDescent="0.2">
      <c r="C303" s="69" t="s">
        <v>45</v>
      </c>
      <c r="D303" s="55" t="s">
        <v>112</v>
      </c>
      <c r="E303" s="56"/>
      <c r="F303" s="14"/>
      <c r="G303" s="55"/>
      <c r="H303" s="56"/>
      <c r="I303" s="10"/>
      <c r="J303" s="55"/>
      <c r="K303" s="56"/>
      <c r="L303" s="4"/>
      <c r="M303" s="55"/>
      <c r="N303" s="56"/>
      <c r="O303" s="74" t="s">
        <v>34</v>
      </c>
      <c r="P303" s="55" t="s">
        <v>104</v>
      </c>
      <c r="Q303" s="56"/>
      <c r="R303" s="2" t="s">
        <v>70</v>
      </c>
      <c r="S303" s="55"/>
      <c r="T303" s="56"/>
      <c r="AI303" s="19"/>
      <c r="AJ303" s="19"/>
      <c r="AK303" s="19"/>
      <c r="AL303" s="19"/>
      <c r="AM303" s="19"/>
      <c r="AN303" s="19"/>
      <c r="AO303" s="19"/>
      <c r="AP303" s="19"/>
      <c r="AQ303" s="19"/>
      <c r="AR303" s="19"/>
      <c r="AS303" s="19"/>
      <c r="AT303" s="19"/>
      <c r="AU303" s="19"/>
      <c r="AV303" s="19"/>
      <c r="AW303" s="19"/>
      <c r="AX303" s="19"/>
    </row>
    <row r="304" spans="1:50" x14ac:dyDescent="0.2">
      <c r="C304" s="69" t="s">
        <v>46</v>
      </c>
      <c r="D304" s="55" t="s">
        <v>98</v>
      </c>
      <c r="E304" s="56"/>
      <c r="F304" s="14"/>
      <c r="G304" s="55"/>
      <c r="H304" s="56"/>
      <c r="I304" s="10"/>
      <c r="J304" s="55"/>
      <c r="K304" s="56"/>
      <c r="L304" s="4"/>
      <c r="M304" s="55"/>
      <c r="N304" s="56"/>
      <c r="O304" s="74"/>
      <c r="P304" s="55"/>
      <c r="Q304" s="56"/>
      <c r="R304" s="2" t="s">
        <v>71</v>
      </c>
      <c r="S304" s="55"/>
      <c r="T304" s="56"/>
      <c r="AI304" s="19"/>
      <c r="AJ304" s="19"/>
      <c r="AK304" s="19"/>
      <c r="AL304" s="19"/>
      <c r="AM304" s="19"/>
      <c r="AN304" s="19"/>
      <c r="AO304" s="19"/>
      <c r="AP304" s="19"/>
      <c r="AQ304" s="19"/>
      <c r="AR304" s="19"/>
      <c r="AS304" s="19"/>
      <c r="AT304" s="19"/>
      <c r="AU304" s="19"/>
      <c r="AV304" s="19"/>
      <c r="AW304" s="19"/>
      <c r="AX304" s="19"/>
    </row>
    <row r="305" spans="3:50" x14ac:dyDescent="0.2">
      <c r="C305" s="69" t="s">
        <v>47</v>
      </c>
      <c r="D305" s="55"/>
      <c r="E305" s="56"/>
      <c r="F305" s="14"/>
      <c r="G305" s="55"/>
      <c r="H305" s="56"/>
      <c r="I305" s="10"/>
      <c r="J305" s="55"/>
      <c r="K305" s="56"/>
      <c r="L305" s="4"/>
      <c r="M305" s="55"/>
      <c r="N305" s="56"/>
      <c r="O305" s="74"/>
      <c r="P305" s="55"/>
      <c r="Q305" s="56"/>
      <c r="R305" s="2" t="s">
        <v>72</v>
      </c>
      <c r="S305" s="55"/>
      <c r="T305" s="56"/>
      <c r="AI305" s="19"/>
      <c r="AJ305" s="19"/>
      <c r="AK305" s="19"/>
      <c r="AL305" s="19"/>
      <c r="AM305" s="19"/>
      <c r="AN305" s="19"/>
      <c r="AO305" s="19"/>
      <c r="AP305" s="19"/>
      <c r="AQ305" s="19"/>
      <c r="AR305" s="19"/>
      <c r="AS305" s="19"/>
      <c r="AT305" s="19"/>
      <c r="AU305" s="19"/>
      <c r="AV305" s="19"/>
      <c r="AW305" s="19"/>
      <c r="AX305" s="19"/>
    </row>
    <row r="306" spans="3:50" x14ac:dyDescent="0.2">
      <c r="C306" s="69" t="s">
        <v>48</v>
      </c>
      <c r="D306" s="55" t="s">
        <v>113</v>
      </c>
      <c r="E306" s="56"/>
      <c r="F306" s="14"/>
      <c r="G306" s="55"/>
      <c r="H306" s="56"/>
      <c r="I306" s="10"/>
      <c r="J306" s="55"/>
      <c r="K306" s="56"/>
      <c r="L306" s="4"/>
      <c r="M306" s="55"/>
      <c r="N306" s="56"/>
      <c r="O306" s="74"/>
      <c r="P306" s="55"/>
      <c r="Q306" s="56"/>
      <c r="R306" s="5"/>
      <c r="S306" s="55"/>
      <c r="T306" s="56"/>
      <c r="AI306" s="19"/>
      <c r="AJ306" s="19"/>
      <c r="AK306" s="19"/>
      <c r="AL306" s="19"/>
      <c r="AM306" s="19"/>
      <c r="AN306" s="19"/>
      <c r="AO306" s="19"/>
      <c r="AP306" s="19"/>
      <c r="AQ306" s="19"/>
      <c r="AR306" s="19"/>
      <c r="AS306" s="19"/>
      <c r="AT306" s="19"/>
      <c r="AU306" s="19"/>
      <c r="AV306" s="19"/>
      <c r="AW306" s="19"/>
      <c r="AX306" s="19"/>
    </row>
    <row r="307" spans="3:50" x14ac:dyDescent="0.2">
      <c r="C307" s="69" t="s">
        <v>49</v>
      </c>
      <c r="D307" s="55" t="s">
        <v>114</v>
      </c>
      <c r="E307" s="56"/>
      <c r="F307" s="14"/>
      <c r="G307" s="55"/>
      <c r="H307" s="56"/>
      <c r="I307" s="10"/>
      <c r="J307" s="55"/>
      <c r="K307" s="56"/>
      <c r="L307" s="4"/>
      <c r="M307" s="55"/>
      <c r="N307" s="56"/>
      <c r="O307" s="74"/>
      <c r="P307" s="55"/>
      <c r="Q307" s="56"/>
      <c r="R307" s="5"/>
      <c r="S307" s="55"/>
      <c r="T307" s="56"/>
      <c r="AI307" s="19"/>
      <c r="AJ307" s="19"/>
      <c r="AK307" s="19"/>
      <c r="AL307" s="19"/>
      <c r="AM307" s="19"/>
      <c r="AN307" s="19"/>
      <c r="AO307" s="19"/>
      <c r="AP307" s="19"/>
      <c r="AQ307" s="19"/>
      <c r="AR307" s="19"/>
      <c r="AS307" s="19"/>
      <c r="AT307" s="19"/>
      <c r="AU307" s="19"/>
      <c r="AV307" s="19"/>
      <c r="AW307" s="19"/>
      <c r="AX307" s="19"/>
    </row>
    <row r="308" spans="3:50" x14ac:dyDescent="0.2">
      <c r="C308" s="69" t="s">
        <v>50</v>
      </c>
      <c r="D308" s="55" t="s">
        <v>115</v>
      </c>
      <c r="E308" s="56"/>
      <c r="F308" s="14"/>
      <c r="G308" s="55"/>
      <c r="H308" s="56"/>
      <c r="I308" s="10"/>
      <c r="J308" s="55"/>
      <c r="K308" s="56"/>
      <c r="L308" s="4"/>
      <c r="M308" s="55"/>
      <c r="N308" s="56"/>
      <c r="O308" s="74"/>
      <c r="P308" s="55"/>
      <c r="Q308" s="56"/>
      <c r="R308" s="5"/>
      <c r="S308" s="55"/>
      <c r="T308" s="56"/>
      <c r="AI308" s="19"/>
      <c r="AJ308" s="19"/>
      <c r="AK308" s="19"/>
      <c r="AL308" s="19"/>
      <c r="AM308" s="19"/>
      <c r="AN308" s="19"/>
      <c r="AO308" s="19"/>
      <c r="AP308" s="19"/>
      <c r="AQ308" s="19"/>
      <c r="AR308" s="19"/>
      <c r="AS308" s="19"/>
      <c r="AT308" s="19"/>
      <c r="AU308" s="19"/>
      <c r="AV308" s="19"/>
      <c r="AW308" s="19"/>
      <c r="AX308" s="19"/>
    </row>
    <row r="309" spans="3:50" x14ac:dyDescent="0.2">
      <c r="C309" s="69" t="s">
        <v>51</v>
      </c>
      <c r="D309" s="55" t="s">
        <v>116</v>
      </c>
      <c r="E309" s="56"/>
      <c r="F309" s="14"/>
      <c r="G309" s="55"/>
      <c r="H309" s="56"/>
      <c r="I309" s="10"/>
      <c r="J309" s="55"/>
      <c r="K309" s="56"/>
      <c r="L309" s="4"/>
      <c r="M309" s="55"/>
      <c r="N309" s="56"/>
      <c r="O309" s="74"/>
      <c r="P309" s="55"/>
      <c r="Q309" s="56"/>
      <c r="R309" s="5"/>
      <c r="S309" s="55"/>
      <c r="T309" s="56"/>
      <c r="AI309" s="19"/>
      <c r="AJ309" s="19"/>
      <c r="AK309" s="19"/>
      <c r="AL309" s="19"/>
      <c r="AM309" s="19"/>
      <c r="AN309" s="19"/>
      <c r="AO309" s="19"/>
      <c r="AP309" s="19"/>
      <c r="AQ309" s="19"/>
      <c r="AR309" s="19"/>
      <c r="AS309" s="19"/>
      <c r="AT309" s="19"/>
      <c r="AU309" s="19"/>
      <c r="AV309" s="19"/>
      <c r="AW309" s="19"/>
      <c r="AX309" s="19"/>
    </row>
    <row r="310" spans="3:50" x14ac:dyDescent="0.2">
      <c r="C310" s="69" t="s">
        <v>52</v>
      </c>
      <c r="D310" s="55" t="s">
        <v>116</v>
      </c>
      <c r="E310" s="56"/>
      <c r="F310" s="14"/>
      <c r="G310" s="55"/>
      <c r="H310" s="56"/>
      <c r="I310" s="10"/>
      <c r="J310" s="55"/>
      <c r="K310" s="56"/>
      <c r="L310" s="4"/>
      <c r="M310" s="55"/>
      <c r="N310" s="56"/>
      <c r="O310" s="74"/>
      <c r="P310" s="55"/>
      <c r="Q310" s="56"/>
      <c r="R310" s="5"/>
      <c r="S310" s="55"/>
      <c r="T310" s="56"/>
      <c r="AI310" s="19"/>
      <c r="AJ310" s="19"/>
      <c r="AK310" s="19"/>
      <c r="AL310" s="19"/>
      <c r="AM310" s="19"/>
      <c r="AN310" s="19"/>
      <c r="AO310" s="19"/>
      <c r="AP310" s="19"/>
      <c r="AQ310" s="19"/>
      <c r="AR310" s="19"/>
      <c r="AS310" s="19"/>
      <c r="AT310" s="19"/>
      <c r="AU310" s="19"/>
      <c r="AV310" s="19"/>
      <c r="AW310" s="19"/>
      <c r="AX310" s="19"/>
    </row>
    <row r="311" spans="3:50" x14ac:dyDescent="0.2">
      <c r="C311" s="69" t="s">
        <v>53</v>
      </c>
      <c r="D311" s="55" t="s">
        <v>116</v>
      </c>
      <c r="E311" s="56"/>
      <c r="F311" s="14"/>
      <c r="G311" s="55"/>
      <c r="H311" s="56"/>
      <c r="I311" s="10"/>
      <c r="J311" s="55"/>
      <c r="K311" s="56"/>
      <c r="L311" s="4"/>
      <c r="M311" s="55"/>
      <c r="N311" s="56"/>
      <c r="O311" s="74"/>
      <c r="P311" s="55"/>
      <c r="Q311" s="56"/>
      <c r="R311" s="5"/>
      <c r="S311" s="55"/>
      <c r="T311" s="56"/>
      <c r="AI311" s="19"/>
      <c r="AJ311" s="19"/>
      <c r="AK311" s="19"/>
      <c r="AL311" s="19"/>
      <c r="AM311" s="19"/>
      <c r="AN311" s="19"/>
      <c r="AO311" s="19"/>
      <c r="AP311" s="19"/>
      <c r="AQ311" s="19"/>
      <c r="AR311" s="19"/>
      <c r="AS311" s="19"/>
      <c r="AT311" s="19"/>
      <c r="AU311" s="19"/>
      <c r="AV311" s="19"/>
      <c r="AW311" s="19"/>
      <c r="AX311" s="19"/>
    </row>
    <row r="312" spans="3:50" x14ac:dyDescent="0.2">
      <c r="C312" s="69" t="s">
        <v>54</v>
      </c>
      <c r="D312" s="55" t="s">
        <v>117</v>
      </c>
      <c r="E312" s="56"/>
      <c r="F312" s="14"/>
      <c r="G312" s="55"/>
      <c r="H312" s="56"/>
      <c r="I312" s="10"/>
      <c r="J312" s="55"/>
      <c r="K312" s="56"/>
      <c r="L312" s="4"/>
      <c r="M312" s="55"/>
      <c r="N312" s="56"/>
      <c r="O312" s="74"/>
      <c r="P312" s="55"/>
      <c r="Q312" s="56"/>
      <c r="R312" s="5"/>
      <c r="S312" s="55"/>
      <c r="T312" s="56"/>
      <c r="AI312" s="19"/>
      <c r="AJ312" s="19"/>
      <c r="AK312" s="19"/>
      <c r="AL312" s="19"/>
      <c r="AM312" s="19"/>
      <c r="AN312" s="19"/>
      <c r="AO312" s="19"/>
      <c r="AP312" s="19"/>
      <c r="AQ312" s="19"/>
      <c r="AR312" s="19"/>
      <c r="AS312" s="19"/>
      <c r="AT312" s="19"/>
      <c r="AU312" s="19"/>
      <c r="AV312" s="19"/>
      <c r="AW312" s="19"/>
      <c r="AX312" s="19"/>
    </row>
    <row r="313" spans="3:50" x14ac:dyDescent="0.2">
      <c r="C313" s="69" t="s">
        <v>55</v>
      </c>
      <c r="D313" s="55" t="s">
        <v>118</v>
      </c>
      <c r="E313" s="56"/>
      <c r="F313" s="14"/>
      <c r="G313" s="55"/>
      <c r="H313" s="56"/>
      <c r="I313" s="10"/>
      <c r="J313" s="55"/>
      <c r="K313" s="56"/>
      <c r="L313" s="4"/>
      <c r="M313" s="55"/>
      <c r="N313" s="56"/>
      <c r="O313" s="74"/>
      <c r="P313" s="55"/>
      <c r="Q313" s="56"/>
      <c r="R313" s="5"/>
      <c r="S313" s="55"/>
      <c r="T313" s="56"/>
      <c r="AI313" s="19"/>
      <c r="AJ313" s="19"/>
      <c r="AK313" s="19"/>
      <c r="AL313" s="19"/>
      <c r="AM313" s="19"/>
      <c r="AN313" s="19"/>
      <c r="AO313" s="19"/>
      <c r="AP313" s="19"/>
      <c r="AQ313" s="19"/>
      <c r="AR313" s="19"/>
      <c r="AS313" s="19"/>
      <c r="AT313" s="19"/>
      <c r="AU313" s="19"/>
      <c r="AV313" s="19"/>
      <c r="AW313" s="19"/>
      <c r="AX313" s="19"/>
    </row>
    <row r="314" spans="3:50" x14ac:dyDescent="0.2">
      <c r="C314" s="69" t="s">
        <v>36</v>
      </c>
      <c r="D314" s="55" t="s">
        <v>119</v>
      </c>
      <c r="E314" s="56"/>
      <c r="F314" s="14"/>
      <c r="G314" s="55"/>
      <c r="H314" s="56"/>
      <c r="I314" s="10"/>
      <c r="J314" s="55"/>
      <c r="K314" s="56"/>
      <c r="L314" s="4"/>
      <c r="M314" s="55"/>
      <c r="N314" s="56"/>
      <c r="O314" s="74"/>
      <c r="P314" s="55"/>
      <c r="Q314" s="56"/>
      <c r="R314" s="5"/>
      <c r="S314" s="55"/>
      <c r="T314" s="56"/>
      <c r="AI314" s="19"/>
      <c r="AJ314" s="19"/>
      <c r="AK314" s="19"/>
      <c r="AL314" s="19"/>
      <c r="AM314" s="19"/>
      <c r="AN314" s="19"/>
      <c r="AO314" s="19"/>
      <c r="AP314" s="19"/>
      <c r="AQ314" s="19"/>
      <c r="AR314" s="19"/>
      <c r="AS314" s="19"/>
      <c r="AT314" s="19"/>
      <c r="AU314" s="19"/>
      <c r="AV314" s="19"/>
      <c r="AW314" s="19"/>
      <c r="AX314" s="19"/>
    </row>
    <row r="315" spans="3:50" x14ac:dyDescent="0.2">
      <c r="C315" s="69" t="s">
        <v>56</v>
      </c>
      <c r="D315" s="55" t="s">
        <v>120</v>
      </c>
      <c r="E315" s="56"/>
      <c r="F315" s="14"/>
      <c r="G315" s="55"/>
      <c r="H315" s="56"/>
      <c r="I315" s="10"/>
      <c r="J315" s="55"/>
      <c r="K315" s="56"/>
      <c r="L315" s="4"/>
      <c r="M315" s="55"/>
      <c r="N315" s="56"/>
      <c r="O315" s="74"/>
      <c r="P315" s="55"/>
      <c r="Q315" s="56"/>
      <c r="R315" s="5"/>
      <c r="S315" s="55"/>
      <c r="T315" s="56"/>
      <c r="AI315" s="19"/>
      <c r="AJ315" s="19"/>
      <c r="AK315" s="19"/>
      <c r="AL315" s="19"/>
      <c r="AM315" s="19"/>
      <c r="AN315" s="19"/>
      <c r="AO315" s="19"/>
      <c r="AP315" s="19"/>
      <c r="AQ315" s="19"/>
      <c r="AR315" s="19"/>
      <c r="AS315" s="19"/>
      <c r="AT315" s="19"/>
      <c r="AU315" s="19"/>
      <c r="AV315" s="19"/>
      <c r="AW315" s="19"/>
      <c r="AX315" s="19"/>
    </row>
    <row r="316" spans="3:50" x14ac:dyDescent="0.2">
      <c r="C316" s="69" t="s">
        <v>57</v>
      </c>
      <c r="D316" s="55" t="s">
        <v>120</v>
      </c>
      <c r="E316" s="56"/>
      <c r="F316" s="14"/>
      <c r="G316" s="55"/>
      <c r="H316" s="56"/>
      <c r="I316" s="10"/>
      <c r="J316" s="55"/>
      <c r="K316" s="56"/>
      <c r="L316" s="4"/>
      <c r="M316" s="55"/>
      <c r="N316" s="56"/>
      <c r="O316" s="74"/>
      <c r="P316" s="55"/>
      <c r="Q316" s="56"/>
      <c r="R316" s="5"/>
      <c r="S316" s="55"/>
      <c r="T316" s="56"/>
      <c r="AI316" s="19"/>
      <c r="AJ316" s="19"/>
      <c r="AK316" s="19"/>
      <c r="AL316" s="19"/>
      <c r="AM316" s="19"/>
      <c r="AN316" s="19"/>
      <c r="AO316" s="19"/>
      <c r="AP316" s="19"/>
      <c r="AQ316" s="19"/>
      <c r="AR316" s="19"/>
      <c r="AS316" s="19"/>
      <c r="AT316" s="19"/>
      <c r="AU316" s="19"/>
      <c r="AV316" s="19"/>
      <c r="AW316" s="19"/>
      <c r="AX316" s="19"/>
    </row>
    <row r="317" spans="3:50" x14ac:dyDescent="0.2">
      <c r="C317" s="69" t="s">
        <v>58</v>
      </c>
      <c r="D317" s="55" t="s">
        <v>120</v>
      </c>
      <c r="E317" s="56"/>
      <c r="F317" s="14"/>
      <c r="G317" s="55"/>
      <c r="H317" s="56"/>
      <c r="I317" s="10"/>
      <c r="J317" s="55"/>
      <c r="K317" s="56"/>
      <c r="L317" s="4"/>
      <c r="M317" s="55"/>
      <c r="N317" s="56"/>
      <c r="O317" s="74"/>
      <c r="P317" s="55"/>
      <c r="Q317" s="56"/>
      <c r="R317" s="5"/>
      <c r="S317" s="55"/>
      <c r="T317" s="56"/>
      <c r="AI317" s="19"/>
      <c r="AJ317" s="19"/>
      <c r="AK317" s="19"/>
      <c r="AL317" s="19"/>
      <c r="AM317" s="19"/>
      <c r="AN317" s="19"/>
      <c r="AO317" s="19"/>
      <c r="AP317" s="19"/>
      <c r="AQ317" s="19"/>
      <c r="AR317" s="19"/>
      <c r="AS317" s="19"/>
      <c r="AT317" s="19"/>
      <c r="AU317" s="19"/>
      <c r="AV317" s="19"/>
      <c r="AW317" s="19"/>
      <c r="AX317" s="19"/>
    </row>
    <row r="318" spans="3:50" x14ac:dyDescent="0.2">
      <c r="C318" s="69" t="s">
        <v>59</v>
      </c>
      <c r="D318" s="55" t="s">
        <v>121</v>
      </c>
      <c r="E318" s="56"/>
      <c r="F318" s="14"/>
      <c r="G318" s="55"/>
      <c r="H318" s="56"/>
      <c r="I318" s="10"/>
      <c r="J318" s="55"/>
      <c r="K318" s="56"/>
      <c r="L318" s="4"/>
      <c r="M318" s="55"/>
      <c r="N318" s="56"/>
      <c r="O318" s="74"/>
      <c r="P318" s="55"/>
      <c r="Q318" s="56"/>
      <c r="R318" s="5"/>
      <c r="S318" s="55"/>
      <c r="T318" s="56"/>
      <c r="AI318" s="19"/>
      <c r="AJ318" s="19"/>
      <c r="AK318" s="19"/>
      <c r="AL318" s="19"/>
      <c r="AM318" s="19"/>
      <c r="AN318" s="19"/>
      <c r="AO318" s="19"/>
      <c r="AP318" s="19"/>
      <c r="AQ318" s="19"/>
      <c r="AR318" s="19"/>
      <c r="AS318" s="19"/>
      <c r="AT318" s="19"/>
      <c r="AU318" s="19"/>
      <c r="AV318" s="19"/>
      <c r="AW318" s="19"/>
      <c r="AX318" s="19"/>
    </row>
    <row r="319" spans="3:50" x14ac:dyDescent="0.2">
      <c r="C319" s="69" t="s">
        <v>60</v>
      </c>
      <c r="D319" s="55"/>
      <c r="E319" s="56"/>
      <c r="F319" s="14"/>
      <c r="G319" s="55"/>
      <c r="H319" s="56"/>
      <c r="I319" s="10"/>
      <c r="J319" s="55"/>
      <c r="K319" s="56"/>
      <c r="L319" s="4"/>
      <c r="M319" s="55"/>
      <c r="N319" s="56"/>
      <c r="O319" s="74"/>
      <c r="P319" s="55"/>
      <c r="Q319" s="56"/>
      <c r="R319" s="5"/>
      <c r="S319" s="55"/>
      <c r="T319" s="56"/>
      <c r="AI319" s="19"/>
      <c r="AJ319" s="19"/>
      <c r="AK319" s="19"/>
      <c r="AL319" s="19"/>
      <c r="AM319" s="19"/>
      <c r="AN319" s="19"/>
      <c r="AO319" s="19"/>
      <c r="AP319" s="19"/>
      <c r="AQ319" s="19"/>
      <c r="AR319" s="19"/>
      <c r="AS319" s="19"/>
      <c r="AT319" s="19"/>
      <c r="AU319" s="19"/>
      <c r="AV319" s="19"/>
      <c r="AW319" s="19"/>
      <c r="AX319" s="19"/>
    </row>
    <row r="320" spans="3:50" x14ac:dyDescent="0.2">
      <c r="C320" s="69" t="s">
        <v>61</v>
      </c>
      <c r="D320" s="55"/>
      <c r="E320" s="56"/>
      <c r="F320" s="14"/>
      <c r="G320" s="55"/>
      <c r="H320" s="56"/>
      <c r="I320" s="10"/>
      <c r="J320" s="55"/>
      <c r="K320" s="56"/>
      <c r="L320" s="4"/>
      <c r="M320" s="55"/>
      <c r="N320" s="56"/>
      <c r="O320" s="74"/>
      <c r="P320" s="55"/>
      <c r="Q320" s="56"/>
      <c r="R320" s="5"/>
      <c r="S320" s="55"/>
      <c r="T320" s="56"/>
      <c r="AI320" s="19"/>
      <c r="AJ320" s="19"/>
      <c r="AK320" s="19"/>
      <c r="AL320" s="19"/>
      <c r="AM320" s="19"/>
      <c r="AN320" s="19"/>
      <c r="AO320" s="19"/>
      <c r="AP320" s="19"/>
      <c r="AQ320" s="19"/>
      <c r="AR320" s="19"/>
      <c r="AS320" s="19"/>
      <c r="AT320" s="19"/>
      <c r="AU320" s="19"/>
      <c r="AV320" s="19"/>
      <c r="AW320" s="19"/>
      <c r="AX320" s="19"/>
    </row>
    <row r="321" spans="3:50" x14ac:dyDescent="0.2">
      <c r="C321" s="70"/>
      <c r="D321" s="55"/>
      <c r="E321" s="56"/>
      <c r="F321" s="14"/>
      <c r="G321" s="55"/>
      <c r="H321" s="56"/>
      <c r="I321" s="10"/>
      <c r="J321" s="55"/>
      <c r="K321" s="56"/>
      <c r="L321" s="4"/>
      <c r="M321" s="55"/>
      <c r="N321" s="56"/>
      <c r="O321" s="74"/>
      <c r="P321" s="55"/>
      <c r="Q321" s="56"/>
      <c r="R321" s="5"/>
      <c r="S321" s="55"/>
      <c r="T321" s="56"/>
      <c r="AI321" s="19"/>
      <c r="AJ321" s="19"/>
      <c r="AK321" s="19"/>
      <c r="AL321" s="19"/>
      <c r="AM321" s="19"/>
      <c r="AN321" s="19"/>
      <c r="AO321" s="19"/>
      <c r="AP321" s="19"/>
      <c r="AQ321" s="19"/>
      <c r="AR321" s="19"/>
      <c r="AS321" s="19"/>
      <c r="AT321" s="19"/>
      <c r="AU321" s="19"/>
      <c r="AV321" s="19"/>
      <c r="AW321" s="19"/>
      <c r="AX321" s="19"/>
    </row>
    <row r="322" spans="3:50" x14ac:dyDescent="0.2">
      <c r="C322" s="70"/>
      <c r="D322" s="55"/>
      <c r="E322" s="56"/>
      <c r="F322" s="14"/>
      <c r="G322" s="55"/>
      <c r="H322" s="56"/>
      <c r="I322" s="10"/>
      <c r="J322" s="55"/>
      <c r="K322" s="56"/>
      <c r="L322" s="4"/>
      <c r="M322" s="55"/>
      <c r="N322" s="56"/>
      <c r="O322" s="74"/>
      <c r="P322" s="55"/>
      <c r="Q322" s="56"/>
      <c r="R322" s="5"/>
      <c r="S322" s="55"/>
      <c r="T322" s="56"/>
      <c r="AI322" s="19"/>
      <c r="AJ322" s="19"/>
      <c r="AK322" s="19"/>
      <c r="AL322" s="19"/>
      <c r="AM322" s="19"/>
      <c r="AN322" s="19"/>
      <c r="AO322" s="19"/>
      <c r="AP322" s="19"/>
      <c r="AQ322" s="19"/>
      <c r="AR322" s="19"/>
      <c r="AS322" s="19"/>
      <c r="AT322" s="19"/>
      <c r="AU322" s="19"/>
      <c r="AV322" s="19"/>
      <c r="AW322" s="19"/>
      <c r="AX322" s="19"/>
    </row>
    <row r="323" spans="3:50" x14ac:dyDescent="0.2">
      <c r="C323" s="70"/>
      <c r="D323" s="55"/>
      <c r="E323" s="56"/>
      <c r="F323" s="14"/>
      <c r="G323" s="55"/>
      <c r="H323" s="56"/>
      <c r="I323" s="10"/>
      <c r="J323" s="55"/>
      <c r="K323" s="56"/>
      <c r="L323" s="4"/>
      <c r="M323" s="55"/>
      <c r="N323" s="56"/>
      <c r="O323" s="74"/>
      <c r="P323" s="55"/>
      <c r="Q323" s="56"/>
      <c r="R323" s="5"/>
      <c r="S323" s="55"/>
      <c r="T323" s="56"/>
      <c r="AI323" s="19"/>
      <c r="AJ323" s="19"/>
      <c r="AK323" s="19"/>
      <c r="AL323" s="19"/>
      <c r="AM323" s="19"/>
      <c r="AN323" s="19"/>
      <c r="AO323" s="19"/>
      <c r="AP323" s="19"/>
      <c r="AQ323" s="19"/>
      <c r="AR323" s="19"/>
      <c r="AS323" s="19"/>
      <c r="AT323" s="19"/>
      <c r="AU323" s="19"/>
      <c r="AV323" s="19"/>
      <c r="AW323" s="19"/>
      <c r="AX323" s="19"/>
    </row>
    <row r="324" spans="3:50" x14ac:dyDescent="0.2">
      <c r="C324" s="70"/>
      <c r="D324" s="55"/>
      <c r="E324" s="56"/>
      <c r="F324" s="14"/>
      <c r="G324" s="55"/>
      <c r="H324" s="56"/>
      <c r="I324" s="10"/>
      <c r="J324" s="55"/>
      <c r="K324" s="56"/>
      <c r="L324" s="4"/>
      <c r="M324" s="55"/>
      <c r="N324" s="56"/>
      <c r="O324" s="74"/>
      <c r="P324" s="55"/>
      <c r="Q324" s="56"/>
      <c r="R324" s="5"/>
      <c r="S324" s="55"/>
      <c r="T324" s="56"/>
      <c r="AI324" s="19"/>
      <c r="AJ324" s="19"/>
      <c r="AK324" s="19"/>
      <c r="AL324" s="19"/>
      <c r="AM324" s="19"/>
      <c r="AN324" s="19"/>
      <c r="AO324" s="19"/>
      <c r="AP324" s="19"/>
      <c r="AQ324" s="19"/>
      <c r="AR324" s="19"/>
      <c r="AS324" s="19"/>
      <c r="AT324" s="19"/>
      <c r="AU324" s="19"/>
      <c r="AV324" s="19"/>
      <c r="AW324" s="19"/>
      <c r="AX324" s="19"/>
    </row>
    <row r="325" spans="3:50" x14ac:dyDescent="0.2">
      <c r="C325" s="70"/>
      <c r="D325" s="55"/>
      <c r="E325" s="56"/>
      <c r="F325" s="14"/>
      <c r="G325" s="55"/>
      <c r="H325" s="56"/>
      <c r="I325" s="10"/>
      <c r="J325" s="55"/>
      <c r="K325" s="56"/>
      <c r="L325" s="4"/>
      <c r="M325" s="55"/>
      <c r="N325" s="56"/>
      <c r="O325" s="74"/>
      <c r="P325" s="55"/>
      <c r="Q325" s="56"/>
      <c r="R325" s="5"/>
      <c r="S325" s="55"/>
      <c r="T325" s="56"/>
      <c r="AI325" s="19"/>
      <c r="AJ325" s="19"/>
      <c r="AK325" s="19"/>
      <c r="AL325" s="19"/>
      <c r="AM325" s="19"/>
      <c r="AN325" s="19"/>
      <c r="AO325" s="19"/>
      <c r="AP325" s="19"/>
      <c r="AQ325" s="19"/>
      <c r="AR325" s="19"/>
      <c r="AS325" s="19"/>
      <c r="AT325" s="19"/>
      <c r="AU325" s="19"/>
      <c r="AV325" s="19"/>
      <c r="AW325" s="19"/>
      <c r="AX325" s="19"/>
    </row>
    <row r="326" spans="3:50" x14ac:dyDescent="0.2">
      <c r="C326" s="70"/>
      <c r="D326" s="55"/>
      <c r="E326" s="56"/>
      <c r="F326" s="14"/>
      <c r="G326" s="55"/>
      <c r="H326" s="56"/>
      <c r="I326" s="10"/>
      <c r="J326" s="55"/>
      <c r="K326" s="56"/>
      <c r="L326" s="4"/>
      <c r="M326" s="55"/>
      <c r="N326" s="56"/>
      <c r="O326" s="74"/>
      <c r="P326" s="55"/>
      <c r="Q326" s="56"/>
      <c r="R326" s="5"/>
      <c r="S326" s="55"/>
      <c r="T326" s="56"/>
      <c r="AI326" s="19"/>
      <c r="AJ326" s="19"/>
      <c r="AK326" s="19"/>
      <c r="AL326" s="19"/>
      <c r="AM326" s="19"/>
      <c r="AN326" s="19"/>
      <c r="AO326" s="19"/>
      <c r="AP326" s="19"/>
      <c r="AQ326" s="19"/>
      <c r="AR326" s="19"/>
      <c r="AS326" s="19"/>
      <c r="AT326" s="19"/>
      <c r="AU326" s="19"/>
      <c r="AV326" s="19"/>
      <c r="AW326" s="19"/>
      <c r="AX326" s="19"/>
    </row>
    <row r="327" spans="3:50" x14ac:dyDescent="0.2">
      <c r="C327" s="70"/>
      <c r="D327" s="55"/>
      <c r="E327" s="56"/>
      <c r="F327" s="14"/>
      <c r="G327" s="55"/>
      <c r="H327" s="56"/>
      <c r="I327" s="10"/>
      <c r="J327" s="55"/>
      <c r="K327" s="56"/>
      <c r="L327" s="4"/>
      <c r="M327" s="55"/>
      <c r="N327" s="56"/>
      <c r="O327" s="74"/>
      <c r="P327" s="55"/>
      <c r="Q327" s="56"/>
      <c r="R327" s="5"/>
      <c r="S327" s="55"/>
      <c r="T327" s="56"/>
      <c r="AI327" s="19"/>
      <c r="AJ327" s="19"/>
      <c r="AK327" s="19"/>
      <c r="AL327" s="19"/>
      <c r="AM327" s="19"/>
      <c r="AN327" s="19"/>
      <c r="AO327" s="19"/>
      <c r="AP327" s="19"/>
      <c r="AQ327" s="19"/>
      <c r="AR327" s="19"/>
      <c r="AS327" s="19"/>
      <c r="AT327" s="19"/>
      <c r="AU327" s="19"/>
      <c r="AV327" s="19"/>
      <c r="AW327" s="19"/>
      <c r="AX327" s="19"/>
    </row>
    <row r="328" spans="3:50" x14ac:dyDescent="0.2">
      <c r="C328" s="70"/>
      <c r="D328" s="55"/>
      <c r="E328" s="56"/>
      <c r="F328" s="14"/>
      <c r="G328" s="55"/>
      <c r="H328" s="56"/>
      <c r="I328" s="10"/>
      <c r="J328" s="55"/>
      <c r="K328" s="56"/>
      <c r="L328" s="4"/>
      <c r="M328" s="55"/>
      <c r="N328" s="56"/>
      <c r="O328" s="74"/>
      <c r="P328" s="55"/>
      <c r="Q328" s="56"/>
      <c r="R328" s="5"/>
      <c r="S328" s="55"/>
      <c r="T328" s="56"/>
      <c r="AI328" s="19"/>
      <c r="AJ328" s="19"/>
      <c r="AK328" s="19"/>
      <c r="AL328" s="19"/>
      <c r="AM328" s="19"/>
      <c r="AN328" s="19"/>
      <c r="AO328" s="19"/>
      <c r="AP328" s="19"/>
      <c r="AQ328" s="19"/>
      <c r="AR328" s="19"/>
      <c r="AS328" s="19"/>
      <c r="AT328" s="19"/>
      <c r="AU328" s="19"/>
      <c r="AV328" s="19"/>
      <c r="AW328" s="19"/>
      <c r="AX328" s="19"/>
    </row>
    <row r="329" spans="3:50" x14ac:dyDescent="0.2">
      <c r="C329" s="70"/>
      <c r="D329" s="55"/>
      <c r="E329" s="56"/>
      <c r="F329" s="14"/>
      <c r="G329" s="55"/>
      <c r="H329" s="56"/>
      <c r="I329" s="10"/>
      <c r="J329" s="55"/>
      <c r="K329" s="56"/>
      <c r="L329" s="4"/>
      <c r="M329" s="55"/>
      <c r="N329" s="56"/>
      <c r="O329" s="74"/>
      <c r="P329" s="55"/>
      <c r="Q329" s="56"/>
      <c r="R329" s="5"/>
      <c r="S329" s="55"/>
      <c r="T329" s="56"/>
      <c r="AI329" s="19"/>
      <c r="AJ329" s="19"/>
      <c r="AK329" s="19"/>
      <c r="AL329" s="19"/>
      <c r="AM329" s="19"/>
      <c r="AN329" s="19"/>
      <c r="AO329" s="19"/>
      <c r="AP329" s="19"/>
      <c r="AQ329" s="19"/>
      <c r="AR329" s="19"/>
      <c r="AS329" s="19"/>
      <c r="AT329" s="19"/>
      <c r="AU329" s="19"/>
      <c r="AV329" s="19"/>
      <c r="AW329" s="19"/>
      <c r="AX329" s="19"/>
    </row>
    <row r="330" spans="3:50" ht="15" thickBot="1" x14ac:dyDescent="0.25">
      <c r="C330" s="71"/>
      <c r="D330" s="57"/>
      <c r="E330" s="58"/>
      <c r="F330" s="15"/>
      <c r="G330" s="57"/>
      <c r="H330" s="58"/>
      <c r="I330" s="11"/>
      <c r="J330" s="57"/>
      <c r="K330" s="58"/>
      <c r="L330" s="6"/>
      <c r="M330" s="57"/>
      <c r="N330" s="58"/>
      <c r="O330" s="75"/>
      <c r="P330" s="57"/>
      <c r="Q330" s="58"/>
      <c r="R330" s="7"/>
      <c r="S330" s="57"/>
      <c r="T330" s="58"/>
      <c r="AI330" s="19"/>
      <c r="AJ330" s="19"/>
      <c r="AK330" s="19"/>
      <c r="AL330" s="19"/>
      <c r="AM330" s="19"/>
      <c r="AN330" s="19"/>
      <c r="AO330" s="19"/>
      <c r="AP330" s="19"/>
      <c r="AQ330" s="19"/>
      <c r="AR330" s="19"/>
      <c r="AS330" s="19"/>
      <c r="AT330" s="19"/>
      <c r="AU330" s="19"/>
      <c r="AV330" s="19"/>
      <c r="AW330" s="19"/>
      <c r="AX330" s="19"/>
    </row>
    <row r="331" spans="3:50" ht="15" thickBot="1" x14ac:dyDescent="0.25"/>
    <row r="332" spans="3:50" ht="15" customHeight="1" x14ac:dyDescent="0.2">
      <c r="C332" s="49" t="s">
        <v>131</v>
      </c>
      <c r="D332" s="50"/>
      <c r="E332" s="51"/>
      <c r="F332" s="49" t="s">
        <v>132</v>
      </c>
      <c r="G332" s="50"/>
      <c r="H332" s="51"/>
      <c r="I332" s="49" t="s">
        <v>133</v>
      </c>
      <c r="J332" s="50"/>
      <c r="K332" s="51"/>
      <c r="L332" s="49" t="s">
        <v>134</v>
      </c>
      <c r="M332" s="50"/>
      <c r="N332" s="51"/>
      <c r="O332" s="59" t="s">
        <v>88</v>
      </c>
      <c r="P332" s="50"/>
      <c r="Q332" s="51"/>
      <c r="R332" s="59"/>
      <c r="S332" s="50"/>
      <c r="T332" s="51"/>
      <c r="AI332" s="19"/>
      <c r="AJ332" s="19"/>
      <c r="AK332" s="19"/>
      <c r="AL332" s="19"/>
      <c r="AM332" s="19"/>
      <c r="AN332" s="19"/>
    </row>
    <row r="333" spans="3:50" ht="15" customHeight="1" x14ac:dyDescent="0.2">
      <c r="C333" s="12" t="s">
        <v>73</v>
      </c>
      <c r="D333" s="53"/>
      <c r="E333" s="54"/>
      <c r="F333" s="3" t="s">
        <v>74</v>
      </c>
      <c r="G333" s="53"/>
      <c r="H333" s="54"/>
      <c r="I333" s="76" t="s">
        <v>77</v>
      </c>
      <c r="J333" s="53"/>
      <c r="K333" s="54"/>
      <c r="L333" s="78" t="s">
        <v>78</v>
      </c>
      <c r="M333" s="53"/>
      <c r="N333" s="54"/>
      <c r="O333" s="80" t="s">
        <v>89</v>
      </c>
      <c r="P333" s="53" t="s">
        <v>90</v>
      </c>
      <c r="Q333" s="54"/>
      <c r="R333" s="82"/>
      <c r="S333" s="53"/>
      <c r="T333" s="54"/>
      <c r="AI333" s="19"/>
      <c r="AJ333" s="19"/>
      <c r="AK333" s="19"/>
      <c r="AL333" s="19"/>
      <c r="AM333" s="19"/>
      <c r="AN333" s="19"/>
    </row>
    <row r="334" spans="3:50" x14ac:dyDescent="0.2">
      <c r="C334" s="12"/>
      <c r="D334" s="55"/>
      <c r="E334" s="56"/>
      <c r="F334" s="3" t="s">
        <v>75</v>
      </c>
      <c r="G334" s="55"/>
      <c r="H334" s="56"/>
      <c r="I334" s="76"/>
      <c r="J334" s="55"/>
      <c r="K334" s="56"/>
      <c r="L334" s="78"/>
      <c r="M334" s="55"/>
      <c r="N334" s="56"/>
      <c r="O334" s="80" t="s">
        <v>91</v>
      </c>
      <c r="P334" s="55" t="s">
        <v>92</v>
      </c>
      <c r="Q334" s="56"/>
      <c r="R334" s="82"/>
      <c r="S334" s="55"/>
      <c r="T334" s="56"/>
      <c r="AI334" s="19"/>
      <c r="AJ334" s="19"/>
      <c r="AK334" s="19"/>
      <c r="AL334" s="19"/>
      <c r="AM334" s="19"/>
      <c r="AN334" s="19"/>
    </row>
    <row r="335" spans="3:50" x14ac:dyDescent="0.2">
      <c r="C335" s="12"/>
      <c r="D335" s="55"/>
      <c r="E335" s="56"/>
      <c r="F335" s="3" t="s">
        <v>76</v>
      </c>
      <c r="G335" s="55"/>
      <c r="H335" s="56"/>
      <c r="I335" s="76"/>
      <c r="J335" s="55"/>
      <c r="K335" s="56"/>
      <c r="L335" s="78"/>
      <c r="M335" s="55"/>
      <c r="N335" s="56"/>
      <c r="O335" s="80" t="s">
        <v>93</v>
      </c>
      <c r="P335" s="55" t="s">
        <v>94</v>
      </c>
      <c r="Q335" s="56"/>
      <c r="R335" s="82"/>
      <c r="S335" s="55"/>
      <c r="T335" s="56"/>
      <c r="AI335" s="19"/>
      <c r="AJ335" s="19"/>
      <c r="AK335" s="19"/>
      <c r="AL335" s="19"/>
      <c r="AM335" s="19"/>
      <c r="AN335" s="19"/>
    </row>
    <row r="336" spans="3:50" x14ac:dyDescent="0.2">
      <c r="C336" s="12"/>
      <c r="D336" s="55"/>
      <c r="E336" s="56"/>
      <c r="F336" s="3"/>
      <c r="G336" s="55"/>
      <c r="H336" s="56"/>
      <c r="I336" s="76"/>
      <c r="J336" s="55"/>
      <c r="K336" s="56"/>
      <c r="L336" s="78"/>
      <c r="M336" s="55"/>
      <c r="N336" s="56"/>
      <c r="O336" s="80" t="s">
        <v>95</v>
      </c>
      <c r="P336" s="55" t="s">
        <v>95</v>
      </c>
      <c r="Q336" s="56"/>
      <c r="R336" s="82"/>
      <c r="S336" s="55"/>
      <c r="T336" s="56"/>
      <c r="AI336" s="19"/>
      <c r="AJ336" s="19"/>
      <c r="AK336" s="19"/>
      <c r="AL336" s="19"/>
      <c r="AM336" s="19"/>
      <c r="AN336" s="19"/>
    </row>
    <row r="337" spans="3:40" x14ac:dyDescent="0.2">
      <c r="C337" s="12"/>
      <c r="D337" s="55"/>
      <c r="E337" s="56"/>
      <c r="F337" s="3"/>
      <c r="G337" s="55"/>
      <c r="H337" s="56"/>
      <c r="I337" s="76"/>
      <c r="J337" s="55"/>
      <c r="K337" s="56"/>
      <c r="L337" s="78"/>
      <c r="M337" s="55"/>
      <c r="N337" s="56"/>
      <c r="O337" s="80"/>
      <c r="P337" s="55"/>
      <c r="Q337" s="56"/>
      <c r="R337" s="82"/>
      <c r="S337" s="55"/>
      <c r="T337" s="56"/>
      <c r="AI337" s="19"/>
      <c r="AJ337" s="19"/>
      <c r="AK337" s="19"/>
      <c r="AL337" s="19"/>
      <c r="AM337" s="19"/>
      <c r="AN337" s="19"/>
    </row>
    <row r="338" spans="3:40" x14ac:dyDescent="0.2">
      <c r="C338" s="12"/>
      <c r="D338" s="55"/>
      <c r="E338" s="56"/>
      <c r="F338" s="3"/>
      <c r="G338" s="55"/>
      <c r="H338" s="56"/>
      <c r="I338" s="76"/>
      <c r="J338" s="55"/>
      <c r="K338" s="56"/>
      <c r="L338" s="78"/>
      <c r="M338" s="55"/>
      <c r="N338" s="56"/>
      <c r="O338" s="80"/>
      <c r="P338" s="55"/>
      <c r="Q338" s="56"/>
      <c r="R338" s="82"/>
      <c r="S338" s="55"/>
      <c r="T338" s="56"/>
      <c r="AI338" s="19"/>
      <c r="AJ338" s="19"/>
      <c r="AK338" s="19"/>
      <c r="AL338" s="19"/>
      <c r="AM338" s="19"/>
      <c r="AN338" s="19"/>
    </row>
    <row r="339" spans="3:40" x14ac:dyDescent="0.2">
      <c r="C339" s="12"/>
      <c r="D339" s="55"/>
      <c r="E339" s="56"/>
      <c r="F339" s="3"/>
      <c r="G339" s="55"/>
      <c r="H339" s="56"/>
      <c r="I339" s="76"/>
      <c r="J339" s="55"/>
      <c r="K339" s="56"/>
      <c r="L339" s="78"/>
      <c r="M339" s="55"/>
      <c r="N339" s="56"/>
      <c r="O339" s="80"/>
      <c r="P339" s="55"/>
      <c r="Q339" s="56"/>
      <c r="R339" s="82"/>
      <c r="S339" s="55"/>
      <c r="T339" s="56"/>
      <c r="AI339" s="19"/>
      <c r="AJ339" s="19"/>
      <c r="AK339" s="19"/>
      <c r="AL339" s="19"/>
      <c r="AM339" s="19"/>
      <c r="AN339" s="19"/>
    </row>
    <row r="340" spans="3:40" x14ac:dyDescent="0.2">
      <c r="C340" s="12"/>
      <c r="D340" s="55"/>
      <c r="E340" s="56"/>
      <c r="F340" s="3"/>
      <c r="G340" s="55"/>
      <c r="H340" s="56"/>
      <c r="I340" s="76"/>
      <c r="J340" s="55"/>
      <c r="K340" s="56"/>
      <c r="L340" s="78"/>
      <c r="M340" s="55"/>
      <c r="N340" s="56"/>
      <c r="O340" s="80"/>
      <c r="P340" s="55"/>
      <c r="Q340" s="56"/>
      <c r="R340" s="82"/>
      <c r="S340" s="55"/>
      <c r="T340" s="56"/>
      <c r="AI340" s="19"/>
      <c r="AJ340" s="19"/>
      <c r="AK340" s="19"/>
      <c r="AL340" s="19"/>
      <c r="AM340" s="19"/>
      <c r="AN340" s="19"/>
    </row>
    <row r="341" spans="3:40" x14ac:dyDescent="0.2">
      <c r="C341" s="12"/>
      <c r="D341" s="55"/>
      <c r="E341" s="56"/>
      <c r="F341" s="3"/>
      <c r="G341" s="55"/>
      <c r="H341" s="56"/>
      <c r="I341" s="76"/>
      <c r="J341" s="55"/>
      <c r="K341" s="56"/>
      <c r="L341" s="78"/>
      <c r="M341" s="55"/>
      <c r="N341" s="56"/>
      <c r="O341" s="80"/>
      <c r="P341" s="55"/>
      <c r="Q341" s="56"/>
      <c r="R341" s="82"/>
      <c r="S341" s="55"/>
      <c r="T341" s="56"/>
      <c r="AI341" s="19"/>
      <c r="AJ341" s="19"/>
      <c r="AK341" s="19"/>
      <c r="AL341" s="19"/>
      <c r="AM341" s="19"/>
      <c r="AN341" s="19"/>
    </row>
    <row r="342" spans="3:40" x14ac:dyDescent="0.2">
      <c r="C342" s="12"/>
      <c r="D342" s="55"/>
      <c r="E342" s="56"/>
      <c r="F342" s="3"/>
      <c r="G342" s="55"/>
      <c r="H342" s="56"/>
      <c r="I342" s="76"/>
      <c r="J342" s="55"/>
      <c r="K342" s="56"/>
      <c r="L342" s="78"/>
      <c r="M342" s="55"/>
      <c r="N342" s="56"/>
      <c r="O342" s="80"/>
      <c r="P342" s="55"/>
      <c r="Q342" s="56"/>
      <c r="R342" s="82"/>
      <c r="S342" s="55"/>
      <c r="T342" s="56"/>
      <c r="AI342" s="19"/>
      <c r="AJ342" s="19"/>
      <c r="AK342" s="19"/>
      <c r="AL342" s="19"/>
      <c r="AM342" s="19"/>
      <c r="AN342" s="19"/>
    </row>
    <row r="343" spans="3:40" x14ac:dyDescent="0.2">
      <c r="C343" s="12"/>
      <c r="D343" s="55"/>
      <c r="E343" s="56"/>
      <c r="F343" s="3"/>
      <c r="G343" s="55"/>
      <c r="H343" s="56"/>
      <c r="I343" s="76"/>
      <c r="J343" s="55"/>
      <c r="K343" s="56"/>
      <c r="L343" s="78"/>
      <c r="M343" s="55"/>
      <c r="N343" s="56"/>
      <c r="O343" s="80"/>
      <c r="P343" s="55"/>
      <c r="Q343" s="56"/>
      <c r="R343" s="82"/>
      <c r="S343" s="55"/>
      <c r="T343" s="56"/>
      <c r="AI343" s="19"/>
      <c r="AJ343" s="19"/>
      <c r="AK343" s="19"/>
      <c r="AL343" s="19"/>
      <c r="AM343" s="19"/>
      <c r="AN343" s="19"/>
    </row>
    <row r="344" spans="3:40" x14ac:dyDescent="0.2">
      <c r="C344" s="12"/>
      <c r="D344" s="55"/>
      <c r="E344" s="56"/>
      <c r="F344" s="3"/>
      <c r="G344" s="55"/>
      <c r="H344" s="56"/>
      <c r="I344" s="76"/>
      <c r="J344" s="55"/>
      <c r="K344" s="56"/>
      <c r="L344" s="78"/>
      <c r="M344" s="55"/>
      <c r="N344" s="56"/>
      <c r="O344" s="80"/>
      <c r="P344" s="55"/>
      <c r="Q344" s="56"/>
      <c r="R344" s="82"/>
      <c r="S344" s="55"/>
      <c r="T344" s="56"/>
      <c r="AI344" s="19"/>
      <c r="AJ344" s="19"/>
      <c r="AK344" s="19"/>
      <c r="AL344" s="19"/>
      <c r="AM344" s="19"/>
      <c r="AN344" s="19"/>
    </row>
    <row r="345" spans="3:40" x14ac:dyDescent="0.2">
      <c r="C345" s="12"/>
      <c r="D345" s="55"/>
      <c r="E345" s="56"/>
      <c r="F345" s="3"/>
      <c r="G345" s="55"/>
      <c r="H345" s="56"/>
      <c r="I345" s="76"/>
      <c r="J345" s="55"/>
      <c r="K345" s="56"/>
      <c r="L345" s="78"/>
      <c r="M345" s="55"/>
      <c r="N345" s="56"/>
      <c r="O345" s="80"/>
      <c r="P345" s="55"/>
      <c r="Q345" s="56"/>
      <c r="R345" s="82"/>
      <c r="S345" s="55"/>
      <c r="T345" s="56"/>
      <c r="AI345" s="19"/>
      <c r="AJ345" s="19"/>
      <c r="AK345" s="19"/>
      <c r="AL345" s="19"/>
      <c r="AM345" s="19"/>
      <c r="AN345" s="19"/>
    </row>
    <row r="346" spans="3:40" x14ac:dyDescent="0.2">
      <c r="C346" s="12"/>
      <c r="D346" s="55"/>
      <c r="E346" s="56"/>
      <c r="F346" s="3"/>
      <c r="G346" s="55"/>
      <c r="H346" s="56"/>
      <c r="I346" s="76"/>
      <c r="J346" s="55"/>
      <c r="K346" s="56"/>
      <c r="L346" s="78"/>
      <c r="M346" s="55"/>
      <c r="N346" s="56"/>
      <c r="O346" s="80"/>
      <c r="P346" s="55"/>
      <c r="Q346" s="56"/>
      <c r="R346" s="82"/>
      <c r="S346" s="55"/>
      <c r="T346" s="56"/>
      <c r="AI346" s="19"/>
      <c r="AJ346" s="19"/>
      <c r="AK346" s="19"/>
      <c r="AL346" s="19"/>
      <c r="AM346" s="19"/>
      <c r="AN346" s="19"/>
    </row>
    <row r="347" spans="3:40" x14ac:dyDescent="0.2">
      <c r="C347" s="12"/>
      <c r="D347" s="55"/>
      <c r="E347" s="56"/>
      <c r="F347" s="3"/>
      <c r="G347" s="55"/>
      <c r="H347" s="56"/>
      <c r="I347" s="76"/>
      <c r="J347" s="55"/>
      <c r="K347" s="56"/>
      <c r="L347" s="78"/>
      <c r="M347" s="55"/>
      <c r="N347" s="56"/>
      <c r="O347" s="80"/>
      <c r="P347" s="55"/>
      <c r="Q347" s="56"/>
      <c r="R347" s="82"/>
      <c r="S347" s="55"/>
      <c r="T347" s="56"/>
      <c r="AI347" s="19"/>
      <c r="AJ347" s="19"/>
      <c r="AK347" s="19"/>
      <c r="AL347" s="19"/>
      <c r="AM347" s="19"/>
      <c r="AN347" s="19"/>
    </row>
    <row r="348" spans="3:40" x14ac:dyDescent="0.2">
      <c r="C348" s="12"/>
      <c r="D348" s="55"/>
      <c r="E348" s="56"/>
      <c r="F348" s="3"/>
      <c r="G348" s="55"/>
      <c r="H348" s="56"/>
      <c r="I348" s="76"/>
      <c r="J348" s="55"/>
      <c r="K348" s="56"/>
      <c r="L348" s="78"/>
      <c r="M348" s="55"/>
      <c r="N348" s="56"/>
      <c r="O348" s="80"/>
      <c r="P348" s="55"/>
      <c r="Q348" s="56"/>
      <c r="R348" s="82"/>
      <c r="S348" s="55"/>
      <c r="T348" s="56"/>
      <c r="AI348" s="19"/>
      <c r="AJ348" s="19"/>
      <c r="AK348" s="19"/>
      <c r="AL348" s="19"/>
      <c r="AM348" s="19"/>
      <c r="AN348" s="19"/>
    </row>
    <row r="349" spans="3:40" x14ac:dyDescent="0.2">
      <c r="C349" s="12"/>
      <c r="D349" s="55"/>
      <c r="E349" s="56"/>
      <c r="F349" s="3"/>
      <c r="G349" s="55"/>
      <c r="H349" s="56"/>
      <c r="I349" s="76"/>
      <c r="J349" s="55"/>
      <c r="K349" s="56"/>
      <c r="L349" s="78"/>
      <c r="M349" s="55"/>
      <c r="N349" s="56"/>
      <c r="O349" s="80"/>
      <c r="P349" s="55"/>
      <c r="Q349" s="56"/>
      <c r="R349" s="82"/>
      <c r="S349" s="55"/>
      <c r="T349" s="56"/>
      <c r="AI349" s="19"/>
      <c r="AJ349" s="19"/>
      <c r="AK349" s="19"/>
      <c r="AL349" s="19"/>
      <c r="AM349" s="19"/>
      <c r="AN349" s="19"/>
    </row>
    <row r="350" spans="3:40" x14ac:dyDescent="0.2">
      <c r="C350" s="12"/>
      <c r="D350" s="55"/>
      <c r="E350" s="56"/>
      <c r="F350" s="3"/>
      <c r="G350" s="55"/>
      <c r="H350" s="56"/>
      <c r="I350" s="76"/>
      <c r="J350" s="55"/>
      <c r="K350" s="56"/>
      <c r="L350" s="78"/>
      <c r="M350" s="55"/>
      <c r="N350" s="56"/>
      <c r="O350" s="80"/>
      <c r="P350" s="55"/>
      <c r="Q350" s="56"/>
      <c r="R350" s="82"/>
      <c r="S350" s="55"/>
      <c r="T350" s="56"/>
      <c r="AI350" s="19"/>
      <c r="AJ350" s="19"/>
      <c r="AK350" s="19"/>
      <c r="AL350" s="19"/>
      <c r="AM350" s="19"/>
      <c r="AN350" s="19"/>
    </row>
    <row r="351" spans="3:40" x14ac:dyDescent="0.2">
      <c r="C351" s="12"/>
      <c r="D351" s="55"/>
      <c r="E351" s="56"/>
      <c r="F351" s="3"/>
      <c r="G351" s="55"/>
      <c r="H351" s="56"/>
      <c r="I351" s="76"/>
      <c r="J351" s="55"/>
      <c r="K351" s="56"/>
      <c r="L351" s="78"/>
      <c r="M351" s="55"/>
      <c r="N351" s="56"/>
      <c r="O351" s="80"/>
      <c r="P351" s="55"/>
      <c r="Q351" s="56"/>
      <c r="R351" s="82"/>
      <c r="S351" s="55"/>
      <c r="T351" s="56"/>
      <c r="AI351" s="19"/>
      <c r="AJ351" s="19"/>
      <c r="AK351" s="19"/>
      <c r="AL351" s="19"/>
      <c r="AM351" s="19"/>
      <c r="AN351" s="19"/>
    </row>
    <row r="352" spans="3:40" x14ac:dyDescent="0.2">
      <c r="C352" s="12"/>
      <c r="D352" s="55"/>
      <c r="E352" s="56"/>
      <c r="F352" s="3"/>
      <c r="G352" s="55"/>
      <c r="H352" s="56"/>
      <c r="I352" s="76"/>
      <c r="J352" s="55"/>
      <c r="K352" s="56"/>
      <c r="L352" s="78"/>
      <c r="M352" s="55"/>
      <c r="N352" s="56"/>
      <c r="O352" s="80"/>
      <c r="P352" s="55"/>
      <c r="Q352" s="56"/>
      <c r="R352" s="82"/>
      <c r="S352" s="55"/>
      <c r="T352" s="56"/>
      <c r="AI352" s="19"/>
      <c r="AJ352" s="19"/>
      <c r="AK352" s="19"/>
      <c r="AL352" s="19"/>
      <c r="AM352" s="19"/>
      <c r="AN352" s="19"/>
    </row>
    <row r="353" spans="3:40" x14ac:dyDescent="0.2">
      <c r="C353" s="12"/>
      <c r="D353" s="55"/>
      <c r="E353" s="56"/>
      <c r="F353" s="3"/>
      <c r="G353" s="55"/>
      <c r="H353" s="56"/>
      <c r="I353" s="76"/>
      <c r="J353" s="55"/>
      <c r="K353" s="56"/>
      <c r="L353" s="78"/>
      <c r="M353" s="55"/>
      <c r="N353" s="56"/>
      <c r="O353" s="80"/>
      <c r="P353" s="55"/>
      <c r="Q353" s="56"/>
      <c r="R353" s="82"/>
      <c r="S353" s="55"/>
      <c r="T353" s="56"/>
      <c r="AI353" s="19"/>
      <c r="AJ353" s="19"/>
      <c r="AK353" s="19"/>
      <c r="AL353" s="19"/>
      <c r="AM353" s="19"/>
      <c r="AN353" s="19"/>
    </row>
    <row r="354" spans="3:40" x14ac:dyDescent="0.2">
      <c r="C354" s="12"/>
      <c r="D354" s="55"/>
      <c r="E354" s="56"/>
      <c r="F354" s="3"/>
      <c r="G354" s="55"/>
      <c r="H354" s="56"/>
      <c r="I354" s="76"/>
      <c r="J354" s="55"/>
      <c r="K354" s="56"/>
      <c r="L354" s="78"/>
      <c r="M354" s="55"/>
      <c r="N354" s="56"/>
      <c r="O354" s="80"/>
      <c r="P354" s="55"/>
      <c r="Q354" s="56"/>
      <c r="R354" s="82"/>
      <c r="S354" s="55"/>
      <c r="T354" s="56"/>
      <c r="AI354" s="19"/>
      <c r="AJ354" s="19"/>
      <c r="AK354" s="19"/>
      <c r="AL354" s="19"/>
      <c r="AM354" s="19"/>
      <c r="AN354" s="19"/>
    </row>
    <row r="355" spans="3:40" x14ac:dyDescent="0.2">
      <c r="C355" s="12"/>
      <c r="D355" s="55"/>
      <c r="E355" s="56"/>
      <c r="F355" s="3"/>
      <c r="G355" s="55"/>
      <c r="H355" s="56"/>
      <c r="I355" s="76"/>
      <c r="J355" s="55"/>
      <c r="K355" s="56"/>
      <c r="L355" s="78"/>
      <c r="M355" s="55"/>
      <c r="N355" s="56"/>
      <c r="O355" s="80"/>
      <c r="P355" s="55"/>
      <c r="Q355" s="56"/>
      <c r="R355" s="82"/>
      <c r="S355" s="55"/>
      <c r="T355" s="56"/>
      <c r="AI355" s="19"/>
      <c r="AJ355" s="19"/>
      <c r="AK355" s="19"/>
      <c r="AL355" s="19"/>
      <c r="AM355" s="19"/>
      <c r="AN355" s="19"/>
    </row>
    <row r="356" spans="3:40" x14ac:dyDescent="0.2">
      <c r="C356" s="12"/>
      <c r="D356" s="55"/>
      <c r="E356" s="56"/>
      <c r="F356" s="3"/>
      <c r="G356" s="55"/>
      <c r="H356" s="56"/>
      <c r="I356" s="76"/>
      <c r="J356" s="55"/>
      <c r="K356" s="56"/>
      <c r="L356" s="78"/>
      <c r="M356" s="55"/>
      <c r="N356" s="56"/>
      <c r="O356" s="80"/>
      <c r="P356" s="55"/>
      <c r="Q356" s="56"/>
      <c r="R356" s="82"/>
      <c r="S356" s="55"/>
      <c r="T356" s="56"/>
      <c r="AI356" s="19"/>
      <c r="AJ356" s="19"/>
      <c r="AK356" s="19"/>
      <c r="AL356" s="19"/>
      <c r="AM356" s="19"/>
      <c r="AN356" s="19"/>
    </row>
    <row r="357" spans="3:40" x14ac:dyDescent="0.2">
      <c r="C357" s="12"/>
      <c r="D357" s="55"/>
      <c r="E357" s="56"/>
      <c r="F357" s="3"/>
      <c r="G357" s="55"/>
      <c r="H357" s="56"/>
      <c r="I357" s="76"/>
      <c r="J357" s="55"/>
      <c r="K357" s="56"/>
      <c r="L357" s="78"/>
      <c r="M357" s="55"/>
      <c r="N357" s="56"/>
      <c r="O357" s="80"/>
      <c r="P357" s="55"/>
      <c r="Q357" s="56"/>
      <c r="R357" s="82"/>
      <c r="S357" s="55"/>
      <c r="T357" s="56"/>
      <c r="AI357" s="19"/>
      <c r="AJ357" s="19"/>
      <c r="AK357" s="19"/>
      <c r="AL357" s="19"/>
      <c r="AM357" s="19"/>
      <c r="AN357" s="19"/>
    </row>
    <row r="358" spans="3:40" x14ac:dyDescent="0.2">
      <c r="C358" s="12"/>
      <c r="D358" s="55"/>
      <c r="E358" s="56"/>
      <c r="F358" s="3"/>
      <c r="G358" s="55"/>
      <c r="H358" s="56"/>
      <c r="I358" s="76"/>
      <c r="J358" s="55"/>
      <c r="K358" s="56"/>
      <c r="L358" s="78"/>
      <c r="M358" s="55"/>
      <c r="N358" s="56"/>
      <c r="O358" s="80"/>
      <c r="P358" s="55"/>
      <c r="Q358" s="56"/>
      <c r="R358" s="82"/>
      <c r="S358" s="55"/>
      <c r="T358" s="56"/>
      <c r="AI358" s="19"/>
      <c r="AJ358" s="19"/>
      <c r="AK358" s="19"/>
      <c r="AL358" s="19"/>
      <c r="AM358" s="19"/>
      <c r="AN358" s="19"/>
    </row>
    <row r="359" spans="3:40" x14ac:dyDescent="0.2">
      <c r="C359" s="12"/>
      <c r="D359" s="55"/>
      <c r="E359" s="56"/>
      <c r="F359" s="3"/>
      <c r="G359" s="55"/>
      <c r="H359" s="56"/>
      <c r="I359" s="76"/>
      <c r="J359" s="55"/>
      <c r="K359" s="56"/>
      <c r="L359" s="78"/>
      <c r="M359" s="55"/>
      <c r="N359" s="56"/>
      <c r="O359" s="80"/>
      <c r="P359" s="55"/>
      <c r="Q359" s="56"/>
      <c r="R359" s="82"/>
      <c r="S359" s="55"/>
      <c r="T359" s="56"/>
      <c r="AI359" s="19"/>
      <c r="AJ359" s="19"/>
      <c r="AK359" s="19"/>
      <c r="AL359" s="19"/>
      <c r="AM359" s="19"/>
      <c r="AN359" s="19"/>
    </row>
    <row r="360" spans="3:40" x14ac:dyDescent="0.2">
      <c r="C360" s="12"/>
      <c r="D360" s="55"/>
      <c r="E360" s="56"/>
      <c r="F360" s="3"/>
      <c r="G360" s="55"/>
      <c r="H360" s="56"/>
      <c r="I360" s="76"/>
      <c r="J360" s="55"/>
      <c r="K360" s="56"/>
      <c r="L360" s="78"/>
      <c r="M360" s="55"/>
      <c r="N360" s="56"/>
      <c r="O360" s="80"/>
      <c r="P360" s="55"/>
      <c r="Q360" s="56"/>
      <c r="R360" s="82"/>
      <c r="S360" s="55"/>
      <c r="T360" s="56"/>
      <c r="AI360" s="19"/>
      <c r="AJ360" s="19"/>
      <c r="AK360" s="19"/>
      <c r="AL360" s="19"/>
      <c r="AM360" s="19"/>
      <c r="AN360" s="19"/>
    </row>
    <row r="361" spans="3:40" x14ac:dyDescent="0.2">
      <c r="C361" s="12"/>
      <c r="D361" s="55"/>
      <c r="E361" s="56"/>
      <c r="F361" s="3"/>
      <c r="G361" s="55"/>
      <c r="H361" s="56"/>
      <c r="I361" s="76"/>
      <c r="J361" s="55"/>
      <c r="K361" s="56"/>
      <c r="L361" s="78"/>
      <c r="M361" s="55"/>
      <c r="N361" s="56"/>
      <c r="O361" s="80"/>
      <c r="P361" s="55"/>
      <c r="Q361" s="56"/>
      <c r="R361" s="82"/>
      <c r="S361" s="55"/>
      <c r="T361" s="56"/>
      <c r="AI361" s="19"/>
      <c r="AJ361" s="19"/>
      <c r="AK361" s="19"/>
      <c r="AL361" s="19"/>
      <c r="AM361" s="19"/>
      <c r="AN361" s="19"/>
    </row>
    <row r="362" spans="3:40" x14ac:dyDescent="0.2">
      <c r="C362" s="12"/>
      <c r="D362" s="55"/>
      <c r="E362" s="56"/>
      <c r="F362" s="3"/>
      <c r="G362" s="55"/>
      <c r="H362" s="56"/>
      <c r="I362" s="76"/>
      <c r="J362" s="55"/>
      <c r="K362" s="56"/>
      <c r="L362" s="78"/>
      <c r="M362" s="55"/>
      <c r="N362" s="56"/>
      <c r="O362" s="80"/>
      <c r="P362" s="55"/>
      <c r="Q362" s="56"/>
      <c r="R362" s="82"/>
      <c r="S362" s="55"/>
      <c r="T362" s="56"/>
      <c r="AI362" s="19"/>
      <c r="AJ362" s="19"/>
      <c r="AK362" s="19"/>
      <c r="AL362" s="19"/>
      <c r="AM362" s="19"/>
      <c r="AN362" s="19"/>
    </row>
    <row r="363" spans="3:40" x14ac:dyDescent="0.2">
      <c r="C363" s="12"/>
      <c r="D363" s="55"/>
      <c r="E363" s="56"/>
      <c r="F363" s="3"/>
      <c r="G363" s="55"/>
      <c r="H363" s="56"/>
      <c r="I363" s="76"/>
      <c r="J363" s="55"/>
      <c r="K363" s="56"/>
      <c r="L363" s="78"/>
      <c r="M363" s="55"/>
      <c r="N363" s="56"/>
      <c r="O363" s="80"/>
      <c r="P363" s="55"/>
      <c r="Q363" s="56"/>
      <c r="R363" s="82"/>
      <c r="S363" s="55"/>
      <c r="T363" s="56"/>
      <c r="AI363" s="19"/>
      <c r="AJ363" s="19"/>
      <c r="AK363" s="19"/>
      <c r="AL363" s="19"/>
      <c r="AM363" s="19"/>
      <c r="AN363" s="19"/>
    </row>
    <row r="364" spans="3:40" x14ac:dyDescent="0.2">
      <c r="C364" s="12"/>
      <c r="D364" s="55"/>
      <c r="E364" s="56"/>
      <c r="F364" s="3"/>
      <c r="G364" s="55"/>
      <c r="H364" s="56"/>
      <c r="I364" s="76"/>
      <c r="J364" s="55"/>
      <c r="K364" s="56"/>
      <c r="L364" s="78"/>
      <c r="M364" s="55"/>
      <c r="N364" s="56"/>
      <c r="O364" s="80"/>
      <c r="P364" s="55"/>
      <c r="Q364" s="56"/>
      <c r="R364" s="82"/>
      <c r="S364" s="55"/>
      <c r="T364" s="56"/>
      <c r="AI364" s="19"/>
      <c r="AJ364" s="19"/>
      <c r="AK364" s="19"/>
      <c r="AL364" s="19"/>
      <c r="AM364" s="19"/>
      <c r="AN364" s="19"/>
    </row>
    <row r="365" spans="3:40" x14ac:dyDescent="0.2">
      <c r="C365" s="12"/>
      <c r="D365" s="55"/>
      <c r="E365" s="56"/>
      <c r="F365" s="3"/>
      <c r="G365" s="55"/>
      <c r="H365" s="56"/>
      <c r="I365" s="76"/>
      <c r="J365" s="55"/>
      <c r="K365" s="56"/>
      <c r="L365" s="78"/>
      <c r="M365" s="55"/>
      <c r="N365" s="56"/>
      <c r="O365" s="80"/>
      <c r="P365" s="55"/>
      <c r="Q365" s="56"/>
      <c r="R365" s="82"/>
      <c r="S365" s="55"/>
      <c r="T365" s="56"/>
      <c r="AI365" s="19"/>
      <c r="AJ365" s="19"/>
      <c r="AK365" s="19"/>
      <c r="AL365" s="19"/>
      <c r="AM365" s="19"/>
      <c r="AN365" s="19"/>
    </row>
    <row r="366" spans="3:40" x14ac:dyDescent="0.2">
      <c r="C366" s="12"/>
      <c r="D366" s="55"/>
      <c r="E366" s="56"/>
      <c r="F366" s="3"/>
      <c r="G366" s="55"/>
      <c r="H366" s="56"/>
      <c r="I366" s="76"/>
      <c r="J366" s="55"/>
      <c r="K366" s="56"/>
      <c r="L366" s="78"/>
      <c r="M366" s="55"/>
      <c r="N366" s="56"/>
      <c r="O366" s="80"/>
      <c r="P366" s="55"/>
      <c r="Q366" s="56"/>
      <c r="R366" s="82"/>
      <c r="S366" s="55"/>
      <c r="T366" s="56"/>
      <c r="AI366" s="19"/>
      <c r="AJ366" s="19"/>
      <c r="AK366" s="19"/>
      <c r="AL366" s="19"/>
      <c r="AM366" s="19"/>
      <c r="AN366" s="19"/>
    </row>
    <row r="367" spans="3:40" ht="15" thickBot="1" x14ac:dyDescent="0.25">
      <c r="C367" s="13"/>
      <c r="D367" s="57"/>
      <c r="E367" s="58"/>
      <c r="F367" s="8"/>
      <c r="G367" s="57"/>
      <c r="H367" s="58"/>
      <c r="I367" s="77"/>
      <c r="J367" s="57"/>
      <c r="K367" s="58"/>
      <c r="L367" s="79"/>
      <c r="M367" s="57"/>
      <c r="N367" s="58"/>
      <c r="O367" s="81"/>
      <c r="P367" s="57"/>
      <c r="Q367" s="58"/>
      <c r="R367" s="83"/>
      <c r="S367" s="57"/>
      <c r="T367" s="58"/>
      <c r="AI367" s="19"/>
      <c r="AJ367" s="19"/>
      <c r="AK367" s="19"/>
      <c r="AL367" s="19"/>
      <c r="AM367" s="19"/>
      <c r="AN367" s="19"/>
    </row>
  </sheetData>
  <mergeCells count="447">
    <mergeCell ref="C1:D1"/>
    <mergeCell ref="B29:B51"/>
    <mergeCell ref="B3:B4"/>
    <mergeCell ref="C3:C4"/>
    <mergeCell ref="B5:B27"/>
    <mergeCell ref="D296:E296"/>
    <mergeCell ref="D297:E297"/>
    <mergeCell ref="D298:E298"/>
    <mergeCell ref="O295:Q295"/>
    <mergeCell ref="M296:N296"/>
    <mergeCell ref="M297:N297"/>
    <mergeCell ref="M298:N298"/>
    <mergeCell ref="P296:Q296"/>
    <mergeCell ref="P297:Q297"/>
    <mergeCell ref="P298:Q298"/>
    <mergeCell ref="R295:T295"/>
    <mergeCell ref="B53:B75"/>
    <mergeCell ref="B197:B219"/>
    <mergeCell ref="B221:B243"/>
    <mergeCell ref="B245:B267"/>
    <mergeCell ref="B269:B291"/>
    <mergeCell ref="B77:B99"/>
    <mergeCell ref="B101:B123"/>
    <mergeCell ref="B125:B147"/>
    <mergeCell ref="B149:B171"/>
    <mergeCell ref="B173:B195"/>
    <mergeCell ref="S333:T333"/>
    <mergeCell ref="S334:T334"/>
    <mergeCell ref="S335:T335"/>
    <mergeCell ref="S336:T336"/>
    <mergeCell ref="M333:N333"/>
    <mergeCell ref="M334:N334"/>
    <mergeCell ref="M335:N335"/>
    <mergeCell ref="M336:N336"/>
    <mergeCell ref="G333:H333"/>
    <mergeCell ref="G334:H334"/>
    <mergeCell ref="G335:H335"/>
    <mergeCell ref="G336:H336"/>
    <mergeCell ref="S342:T342"/>
    <mergeCell ref="S343:T343"/>
    <mergeCell ref="S344:T344"/>
    <mergeCell ref="S345:T345"/>
    <mergeCell ref="S346:T346"/>
    <mergeCell ref="S337:T337"/>
    <mergeCell ref="S338:T338"/>
    <mergeCell ref="S339:T339"/>
    <mergeCell ref="S340:T340"/>
    <mergeCell ref="S341:T341"/>
    <mergeCell ref="S360:T360"/>
    <mergeCell ref="S361:T361"/>
    <mergeCell ref="S352:T352"/>
    <mergeCell ref="S353:T353"/>
    <mergeCell ref="S354:T354"/>
    <mergeCell ref="S355:T355"/>
    <mergeCell ref="S356:T356"/>
    <mergeCell ref="S347:T347"/>
    <mergeCell ref="S348:T348"/>
    <mergeCell ref="S349:T349"/>
    <mergeCell ref="S350:T350"/>
    <mergeCell ref="S351:T351"/>
    <mergeCell ref="S367:T367"/>
    <mergeCell ref="P333:Q333"/>
    <mergeCell ref="P334:Q334"/>
    <mergeCell ref="P335:Q335"/>
    <mergeCell ref="P336:Q336"/>
    <mergeCell ref="P337:Q337"/>
    <mergeCell ref="P338:Q338"/>
    <mergeCell ref="P339:Q339"/>
    <mergeCell ref="P340:Q340"/>
    <mergeCell ref="P341:Q341"/>
    <mergeCell ref="P342:Q342"/>
    <mergeCell ref="P343:Q343"/>
    <mergeCell ref="P344:Q344"/>
    <mergeCell ref="P345:Q345"/>
    <mergeCell ref="P346:Q346"/>
    <mergeCell ref="P347:Q347"/>
    <mergeCell ref="S362:T362"/>
    <mergeCell ref="S363:T363"/>
    <mergeCell ref="S364:T364"/>
    <mergeCell ref="S365:T365"/>
    <mergeCell ref="S366:T366"/>
    <mergeCell ref="S357:T357"/>
    <mergeCell ref="S358:T358"/>
    <mergeCell ref="S359:T359"/>
    <mergeCell ref="P353:Q353"/>
    <mergeCell ref="P354:Q354"/>
    <mergeCell ref="P355:Q355"/>
    <mergeCell ref="P356:Q356"/>
    <mergeCell ref="P357:Q357"/>
    <mergeCell ref="P348:Q348"/>
    <mergeCell ref="P349:Q349"/>
    <mergeCell ref="P350:Q350"/>
    <mergeCell ref="P351:Q351"/>
    <mergeCell ref="P352:Q352"/>
    <mergeCell ref="P363:Q363"/>
    <mergeCell ref="P364:Q364"/>
    <mergeCell ref="P365:Q365"/>
    <mergeCell ref="P366:Q366"/>
    <mergeCell ref="P367:Q367"/>
    <mergeCell ref="P358:Q358"/>
    <mergeCell ref="P359:Q359"/>
    <mergeCell ref="P360:Q360"/>
    <mergeCell ref="P361:Q361"/>
    <mergeCell ref="P362:Q362"/>
    <mergeCell ref="M342:N342"/>
    <mergeCell ref="M343:N343"/>
    <mergeCell ref="M344:N344"/>
    <mergeCell ref="M345:N345"/>
    <mergeCell ref="M346:N346"/>
    <mergeCell ref="M337:N337"/>
    <mergeCell ref="M338:N338"/>
    <mergeCell ref="M339:N339"/>
    <mergeCell ref="M340:N340"/>
    <mergeCell ref="M341:N341"/>
    <mergeCell ref="M360:N360"/>
    <mergeCell ref="M361:N361"/>
    <mergeCell ref="M352:N352"/>
    <mergeCell ref="M353:N353"/>
    <mergeCell ref="M354:N354"/>
    <mergeCell ref="M355:N355"/>
    <mergeCell ref="M356:N356"/>
    <mergeCell ref="M347:N347"/>
    <mergeCell ref="M348:N348"/>
    <mergeCell ref="M349:N349"/>
    <mergeCell ref="M350:N350"/>
    <mergeCell ref="M351:N351"/>
    <mergeCell ref="M367:N367"/>
    <mergeCell ref="J333:K333"/>
    <mergeCell ref="J334:K334"/>
    <mergeCell ref="J335:K335"/>
    <mergeCell ref="J336:K336"/>
    <mergeCell ref="J337:K337"/>
    <mergeCell ref="J338:K338"/>
    <mergeCell ref="J339:K339"/>
    <mergeCell ref="J340:K340"/>
    <mergeCell ref="J341:K341"/>
    <mergeCell ref="J342:K342"/>
    <mergeCell ref="J343:K343"/>
    <mergeCell ref="J344:K344"/>
    <mergeCell ref="J345:K345"/>
    <mergeCell ref="J346:K346"/>
    <mergeCell ref="J347:K347"/>
    <mergeCell ref="M362:N362"/>
    <mergeCell ref="M363:N363"/>
    <mergeCell ref="M364:N364"/>
    <mergeCell ref="M365:N365"/>
    <mergeCell ref="M366:N366"/>
    <mergeCell ref="M357:N357"/>
    <mergeCell ref="M358:N358"/>
    <mergeCell ref="M359:N359"/>
    <mergeCell ref="J353:K353"/>
    <mergeCell ref="J354:K354"/>
    <mergeCell ref="J355:K355"/>
    <mergeCell ref="J356:K356"/>
    <mergeCell ref="J357:K357"/>
    <mergeCell ref="J348:K348"/>
    <mergeCell ref="J349:K349"/>
    <mergeCell ref="J350:K350"/>
    <mergeCell ref="J351:K351"/>
    <mergeCell ref="J352:K352"/>
    <mergeCell ref="J363:K363"/>
    <mergeCell ref="J364:K364"/>
    <mergeCell ref="J365:K365"/>
    <mergeCell ref="J366:K366"/>
    <mergeCell ref="J367:K367"/>
    <mergeCell ref="J358:K358"/>
    <mergeCell ref="J359:K359"/>
    <mergeCell ref="J360:K360"/>
    <mergeCell ref="J361:K361"/>
    <mergeCell ref="J362:K362"/>
    <mergeCell ref="G342:H342"/>
    <mergeCell ref="G343:H343"/>
    <mergeCell ref="G344:H344"/>
    <mergeCell ref="G345:H345"/>
    <mergeCell ref="G346:H346"/>
    <mergeCell ref="G337:H337"/>
    <mergeCell ref="G338:H338"/>
    <mergeCell ref="G339:H339"/>
    <mergeCell ref="G340:H340"/>
    <mergeCell ref="G341:H341"/>
    <mergeCell ref="G360:H360"/>
    <mergeCell ref="G361:H361"/>
    <mergeCell ref="G352:H352"/>
    <mergeCell ref="G353:H353"/>
    <mergeCell ref="G354:H354"/>
    <mergeCell ref="G355:H355"/>
    <mergeCell ref="G356:H356"/>
    <mergeCell ref="G347:H347"/>
    <mergeCell ref="G348:H348"/>
    <mergeCell ref="G349:H349"/>
    <mergeCell ref="G350:H350"/>
    <mergeCell ref="G351:H351"/>
    <mergeCell ref="G367:H367"/>
    <mergeCell ref="D333:E333"/>
    <mergeCell ref="D334:E334"/>
    <mergeCell ref="D335:E335"/>
    <mergeCell ref="D336:E336"/>
    <mergeCell ref="D337:E337"/>
    <mergeCell ref="D338:E338"/>
    <mergeCell ref="D339:E339"/>
    <mergeCell ref="D340:E340"/>
    <mergeCell ref="D341:E341"/>
    <mergeCell ref="D342:E342"/>
    <mergeCell ref="D343:E343"/>
    <mergeCell ref="D344:E344"/>
    <mergeCell ref="D345:E345"/>
    <mergeCell ref="D346:E346"/>
    <mergeCell ref="D347:E347"/>
    <mergeCell ref="G362:H362"/>
    <mergeCell ref="G363:H363"/>
    <mergeCell ref="G364:H364"/>
    <mergeCell ref="G365:H365"/>
    <mergeCell ref="G366:H366"/>
    <mergeCell ref="G357:H357"/>
    <mergeCell ref="G358:H358"/>
    <mergeCell ref="G359:H359"/>
    <mergeCell ref="D353:E353"/>
    <mergeCell ref="D354:E354"/>
    <mergeCell ref="D355:E355"/>
    <mergeCell ref="D356:E356"/>
    <mergeCell ref="D357:E357"/>
    <mergeCell ref="D348:E348"/>
    <mergeCell ref="D349:E349"/>
    <mergeCell ref="D350:E350"/>
    <mergeCell ref="D351:E351"/>
    <mergeCell ref="D352:E352"/>
    <mergeCell ref="D363:E363"/>
    <mergeCell ref="D364:E364"/>
    <mergeCell ref="D365:E365"/>
    <mergeCell ref="D366:E366"/>
    <mergeCell ref="D367:E367"/>
    <mergeCell ref="D358:E358"/>
    <mergeCell ref="D359:E359"/>
    <mergeCell ref="D360:E360"/>
    <mergeCell ref="D361:E361"/>
    <mergeCell ref="D362:E362"/>
    <mergeCell ref="D304:E304"/>
    <mergeCell ref="D305:E305"/>
    <mergeCell ref="D306:E306"/>
    <mergeCell ref="D307:E307"/>
    <mergeCell ref="D308:E308"/>
    <mergeCell ref="D299:E299"/>
    <mergeCell ref="D300:E300"/>
    <mergeCell ref="D301:E301"/>
    <mergeCell ref="D302:E302"/>
    <mergeCell ref="D303:E303"/>
    <mergeCell ref="D322:E322"/>
    <mergeCell ref="D323:E323"/>
    <mergeCell ref="D314:E314"/>
    <mergeCell ref="D315:E315"/>
    <mergeCell ref="D316:E316"/>
    <mergeCell ref="D317:E317"/>
    <mergeCell ref="D318:E318"/>
    <mergeCell ref="D309:E309"/>
    <mergeCell ref="D310:E310"/>
    <mergeCell ref="D311:E311"/>
    <mergeCell ref="D312:E312"/>
    <mergeCell ref="D313:E313"/>
    <mergeCell ref="D329:E329"/>
    <mergeCell ref="D330:E330"/>
    <mergeCell ref="G296:H296"/>
    <mergeCell ref="G297:H297"/>
    <mergeCell ref="G298:H298"/>
    <mergeCell ref="G299:H299"/>
    <mergeCell ref="G300:H300"/>
    <mergeCell ref="G301:H301"/>
    <mergeCell ref="G302:H302"/>
    <mergeCell ref="G303:H303"/>
    <mergeCell ref="G304:H304"/>
    <mergeCell ref="G305:H305"/>
    <mergeCell ref="G306:H306"/>
    <mergeCell ref="G307:H307"/>
    <mergeCell ref="G308:H308"/>
    <mergeCell ref="G309:H309"/>
    <mergeCell ref="D324:E324"/>
    <mergeCell ref="D325:E325"/>
    <mergeCell ref="D326:E326"/>
    <mergeCell ref="D327:E327"/>
    <mergeCell ref="D328:E328"/>
    <mergeCell ref="D319:E319"/>
    <mergeCell ref="D320:E320"/>
    <mergeCell ref="D321:E321"/>
    <mergeCell ref="G323:H323"/>
    <mergeCell ref="G324:H324"/>
    <mergeCell ref="G315:H315"/>
    <mergeCell ref="G316:H316"/>
    <mergeCell ref="G317:H317"/>
    <mergeCell ref="G318:H318"/>
    <mergeCell ref="G319:H319"/>
    <mergeCell ref="G310:H310"/>
    <mergeCell ref="G311:H311"/>
    <mergeCell ref="G312:H312"/>
    <mergeCell ref="G313:H313"/>
    <mergeCell ref="G314:H314"/>
    <mergeCell ref="G330:H330"/>
    <mergeCell ref="J296:K296"/>
    <mergeCell ref="J297:K297"/>
    <mergeCell ref="J298:K298"/>
    <mergeCell ref="J299:K299"/>
    <mergeCell ref="J300:K300"/>
    <mergeCell ref="J301:K301"/>
    <mergeCell ref="J302:K302"/>
    <mergeCell ref="J303:K303"/>
    <mergeCell ref="J304:K304"/>
    <mergeCell ref="J305:K305"/>
    <mergeCell ref="J306:K306"/>
    <mergeCell ref="J307:K307"/>
    <mergeCell ref="J308:K308"/>
    <mergeCell ref="J309:K309"/>
    <mergeCell ref="J310:K310"/>
    <mergeCell ref="G325:H325"/>
    <mergeCell ref="G326:H326"/>
    <mergeCell ref="G327:H327"/>
    <mergeCell ref="G328:H328"/>
    <mergeCell ref="G329:H329"/>
    <mergeCell ref="G320:H320"/>
    <mergeCell ref="G321:H321"/>
    <mergeCell ref="G322:H322"/>
    <mergeCell ref="J330:K330"/>
    <mergeCell ref="J321:K321"/>
    <mergeCell ref="J322:K322"/>
    <mergeCell ref="J323:K323"/>
    <mergeCell ref="J324:K324"/>
    <mergeCell ref="J325:K325"/>
    <mergeCell ref="J316:K316"/>
    <mergeCell ref="J317:K317"/>
    <mergeCell ref="J318:K318"/>
    <mergeCell ref="J319:K319"/>
    <mergeCell ref="J320:K320"/>
    <mergeCell ref="M299:N299"/>
    <mergeCell ref="M300:N300"/>
    <mergeCell ref="J326:K326"/>
    <mergeCell ref="J327:K327"/>
    <mergeCell ref="J328:K328"/>
    <mergeCell ref="J329:K329"/>
    <mergeCell ref="J311:K311"/>
    <mergeCell ref="J312:K312"/>
    <mergeCell ref="J313:K313"/>
    <mergeCell ref="J314:K314"/>
    <mergeCell ref="J315:K315"/>
    <mergeCell ref="M330:N330"/>
    <mergeCell ref="M321:N321"/>
    <mergeCell ref="M322:N322"/>
    <mergeCell ref="M323:N323"/>
    <mergeCell ref="M324:N324"/>
    <mergeCell ref="M325:N325"/>
    <mergeCell ref="M316:N316"/>
    <mergeCell ref="M317:N317"/>
    <mergeCell ref="M318:N318"/>
    <mergeCell ref="M319:N319"/>
    <mergeCell ref="M320:N320"/>
    <mergeCell ref="P299:Q299"/>
    <mergeCell ref="P300:Q300"/>
    <mergeCell ref="M326:N326"/>
    <mergeCell ref="M327:N327"/>
    <mergeCell ref="M328:N328"/>
    <mergeCell ref="M329:N329"/>
    <mergeCell ref="M311:N311"/>
    <mergeCell ref="M312:N312"/>
    <mergeCell ref="M313:N313"/>
    <mergeCell ref="M314:N314"/>
    <mergeCell ref="M315:N315"/>
    <mergeCell ref="M306:N306"/>
    <mergeCell ref="M307:N307"/>
    <mergeCell ref="M308:N308"/>
    <mergeCell ref="M309:N309"/>
    <mergeCell ref="M310:N310"/>
    <mergeCell ref="M301:N301"/>
    <mergeCell ref="M302:N302"/>
    <mergeCell ref="M303:N303"/>
    <mergeCell ref="M304:N304"/>
    <mergeCell ref="M305:N305"/>
    <mergeCell ref="P306:Q306"/>
    <mergeCell ref="P307:Q307"/>
    <mergeCell ref="P308:Q308"/>
    <mergeCell ref="P309:Q309"/>
    <mergeCell ref="P310:Q310"/>
    <mergeCell ref="P301:Q301"/>
    <mergeCell ref="P302:Q302"/>
    <mergeCell ref="P303:Q303"/>
    <mergeCell ref="P304:Q304"/>
    <mergeCell ref="P305:Q305"/>
    <mergeCell ref="P316:Q316"/>
    <mergeCell ref="P317:Q317"/>
    <mergeCell ref="P318:Q318"/>
    <mergeCell ref="P319:Q319"/>
    <mergeCell ref="P320:Q320"/>
    <mergeCell ref="P311:Q311"/>
    <mergeCell ref="P312:Q312"/>
    <mergeCell ref="P313:Q313"/>
    <mergeCell ref="P314:Q314"/>
    <mergeCell ref="P315:Q315"/>
    <mergeCell ref="P326:Q326"/>
    <mergeCell ref="P327:Q327"/>
    <mergeCell ref="P328:Q328"/>
    <mergeCell ref="P329:Q329"/>
    <mergeCell ref="P330:Q330"/>
    <mergeCell ref="P321:Q321"/>
    <mergeCell ref="P322:Q322"/>
    <mergeCell ref="P323:Q323"/>
    <mergeCell ref="P324:Q324"/>
    <mergeCell ref="P325:Q325"/>
    <mergeCell ref="S301:T301"/>
    <mergeCell ref="S302:T302"/>
    <mergeCell ref="S303:T303"/>
    <mergeCell ref="S304:T304"/>
    <mergeCell ref="S305:T305"/>
    <mergeCell ref="S296:T296"/>
    <mergeCell ref="S297:T297"/>
    <mergeCell ref="S298:T298"/>
    <mergeCell ref="S299:T299"/>
    <mergeCell ref="S300:T300"/>
    <mergeCell ref="S320:T320"/>
    <mergeCell ref="S311:T311"/>
    <mergeCell ref="S312:T312"/>
    <mergeCell ref="S313:T313"/>
    <mergeCell ref="S314:T314"/>
    <mergeCell ref="S315:T315"/>
    <mergeCell ref="S306:T306"/>
    <mergeCell ref="S307:T307"/>
    <mergeCell ref="S308:T308"/>
    <mergeCell ref="S309:T309"/>
    <mergeCell ref="S310:T310"/>
    <mergeCell ref="C332:E332"/>
    <mergeCell ref="C295:E295"/>
    <mergeCell ref="F295:H295"/>
    <mergeCell ref="I295:K295"/>
    <mergeCell ref="L295:N295"/>
    <mergeCell ref="R332:T332"/>
    <mergeCell ref="O332:Q332"/>
    <mergeCell ref="L332:N332"/>
    <mergeCell ref="I332:K332"/>
    <mergeCell ref="F332:H332"/>
    <mergeCell ref="S326:T326"/>
    <mergeCell ref="S327:T327"/>
    <mergeCell ref="S328:T328"/>
    <mergeCell ref="S329:T329"/>
    <mergeCell ref="S330:T330"/>
    <mergeCell ref="S321:T321"/>
    <mergeCell ref="S322:T322"/>
    <mergeCell ref="S323:T323"/>
    <mergeCell ref="S324:T324"/>
    <mergeCell ref="S325:T325"/>
    <mergeCell ref="S316:T316"/>
    <mergeCell ref="S317:T317"/>
    <mergeCell ref="S318:T318"/>
    <mergeCell ref="S319:T319"/>
  </mergeCells>
  <conditionalFormatting sqref="D6:AH27">
    <cfRule type="expression" dxfId="25" priority="12">
      <formula>OR(IF(WEEKDAY(D$5,2)=6,1),IF(WEEKDAY(D$5,2)=7,1))</formula>
    </cfRule>
  </conditionalFormatting>
  <conditionalFormatting sqref="D270:AH291">
    <cfRule type="expression" dxfId="24" priority="13">
      <formula>OR(IF(WEEKDAY(D$269,2)=6,1),IF(WEEKDAY(D$269,2)=7,1))</formula>
    </cfRule>
  </conditionalFormatting>
  <conditionalFormatting sqref="D30:AE51">
    <cfRule type="expression" dxfId="23" priority="23">
      <formula>OR(IF(WEEKDAY(D$29,2)=6,1),IF(WEEKDAY(D$29,2)=7,1))</formula>
    </cfRule>
  </conditionalFormatting>
  <conditionalFormatting sqref="D54:AH75">
    <cfRule type="expression" dxfId="22" priority="22">
      <formula>OR(IF(WEEKDAY(D$53,2)=6,1),IF(WEEKDAY(D$53,2)=7,1))</formula>
    </cfRule>
  </conditionalFormatting>
  <conditionalFormatting sqref="D78:AG99">
    <cfRule type="expression" dxfId="21" priority="21">
      <formula>OR(IF(WEEKDAY(D$77,2)=6,1),IF(WEEKDAY(D$77,2)=7,1))</formula>
    </cfRule>
  </conditionalFormatting>
  <conditionalFormatting sqref="D102:AH123">
    <cfRule type="expression" dxfId="20" priority="20">
      <formula>OR(IF(WEEKDAY(D$101,2)=6,1),IF(WEEKDAY(D$101,2)=7,1))</formula>
    </cfRule>
  </conditionalFormatting>
  <conditionalFormatting sqref="D126:AG147">
    <cfRule type="expression" dxfId="19" priority="19">
      <formula>OR(IF(WEEKDAY(D$125,2)=6,1),IF(WEEKDAY(D$125,2)=7,1))</formula>
    </cfRule>
  </conditionalFormatting>
  <conditionalFormatting sqref="D150:AH171">
    <cfRule type="expression" dxfId="18" priority="18">
      <formula>OR(IF(WEEKDAY(D$149,2)=6,1),IF(WEEKDAY(D$149,2)=7,1))</formula>
    </cfRule>
  </conditionalFormatting>
  <conditionalFormatting sqref="D174:AH195">
    <cfRule type="expression" dxfId="17" priority="17">
      <formula>OR(IF(WEEKDAY(D$173,2)=6,1),IF(WEEKDAY(D$173,2)=7,1))</formula>
    </cfRule>
  </conditionalFormatting>
  <conditionalFormatting sqref="D198:AG219">
    <cfRule type="expression" dxfId="16" priority="16">
      <formula>OR(IF(WEEKDAY(D$197,2)=6,1),IF(WEEKDAY(D$197,2)=7,1))</formula>
    </cfRule>
  </conditionalFormatting>
  <conditionalFormatting sqref="D222:AH243">
    <cfRule type="expression" dxfId="15" priority="15">
      <formula>OR(IF(WEEKDAY(D$221,2)=6,1),IF(WEEKDAY(D$221,2)=7,1))</formula>
    </cfRule>
  </conditionalFormatting>
  <conditionalFormatting sqref="D246:AG267">
    <cfRule type="expression" dxfId="14" priority="14">
      <formula>OR(IF(WEEKDAY(D$245,2)=6,1),IF(WEEKDAY(D$245,2)=7,1))</formula>
    </cfRule>
  </conditionalFormatting>
  <conditionalFormatting sqref="D30:AE51 D54:AH75 D102:AH123 D126:AG147 D150:AH171 D174:AH195 D198:AG219 D222:AH243 D246:AG267 D270:AH291 D78:AG99 D6:AH27">
    <cfRule type="expression" dxfId="13" priority="2103">
      <formula>IF(OR(D6=$C$296,D6=$C$297,D6=$C$298,D6=$C$299,D6=$C$300,D6=$C$301,D6=$C$302,D6=$C$303,D6=$C$304,D6=$C$305,D6=$C$306,D6=$C$307,D6=$C$308,D6=$C$309,D6=$C$310,D6=$C$311,D6=$C$312,D6=$C$313,D6=$C$314,D6=$C$315,D6=$C$316,D6=$C$317,D6=$C$318,D6=$C$319,D6=$C$320,D6=$C$321,D6=$C$322,D6=$C$323,D6=$C$324,D6=$C$325,D6=$C$326,D6=$C$327,D6=$C$328,D6=$C$329,D6=$C$330),1,0)</formula>
    </cfRule>
    <cfRule type="expression" dxfId="12" priority="2104">
      <formula>IF(OR(D6=$R$333,D6=$R$334,D6=$R$335,D6=$R$336,D6=$R$337,D6=$R$338,D6=$R$339,D6=$R$340,D6=$R$341,D6=$R$342,D6=$R$343,D6=$R$344,D6=$R$345,D6=$R$346,D6=$R$347,D6=$R$348,D6=$R$349,D6=$R$350,D6=$R$351,D6=$R$352,D6=$R$353,D6=$R$354,D6=$R$356,D6=$R$357,D6=$R$358,D6=$R$359,D6=$R$360,D6=$R$361,D6=$R$362,D6=$R$363,D6=$R$364,D6=$R$365,D6=$R$366,D6=$R$367),1,0)</formula>
    </cfRule>
    <cfRule type="expression" dxfId="11" priority="2105">
      <formula>IF(OR(D6=$L$333,D6=$L$334,D6=$L$335,D6=$L$336,D6=$L$337,D6=$L$338,D6=$L$339,D6=$L$340,D6=$L$341,D6=$L$342,D6=$L$343,D6=$L$344,D6=$L$345,D6=$L$346,D6=$L$347,D6=$L$348,D6=$L$349,D6=$L$350,D6=$L$351,D6=$L$352,D6=$L$353,D6=$L$354,D6=$L$355,D6=$L$356,D6=$L$357,D6=$L$358,D6=$L$359,D6=$L$360,D6=$L$361,D6=$L$362,D6=$L$363,D6=$L$364,D6=$L$365,D6=$L$366,D6=$L$367),1,0)</formula>
    </cfRule>
    <cfRule type="expression" dxfId="10" priority="2106">
      <formula>IF(OR(D6=$I$333,D6=$I$334,D6=$I$335,D6=$I$336,D6=$I$337,D6=$I$338,D6=$I$339,D6=$I$340,D6=$I$341,D6=$I$342,D6=$I$343,D6=$I$344,D6=$I$345,D6=$I$346,D6=$I$347,D6=$I$348,D6=$I$349,D6=$I$350,D6=$I$351,D6=$I$352,D6=$I$353,D6=$I$354,D6=$I$355,D6=$I$356,D6=$I$357,D6=$I$358,D6=$I$359,D6=$I$360,D6=$I$361,D6=$I$362,D6=$I$363,D6=$I$364,D6=$I$365,D6=$I$366,D6=$I$367),1,0)</formula>
    </cfRule>
    <cfRule type="expression" dxfId="9" priority="2107">
      <formula>IF(OR(D6=$F$333,D6=$F$334,D6=$F$335,D6=$F$336,D6=$F$337,D6=$F$338,D6=$F$339,D6=$F$340,D6=$F$341,D6=$F$342,D6=$F$343,D6=$F$344,D6=$F$345,D6=$F$346,D6=$F$347,D6=$F$348,D6=$F$349,D6=$F$350,D6=$F$351,D6=$F$352,D6=$F$353,D6=$F$354,D6=$F$355,D6=$F$356,D6=$F$357,D6=$F$358,D6=$F$359,D6=$F$360,D6=$F$361,D6=$F$362,D6=$F$363,D6=$F$364,D6=$F$365,D6=$F$366,D6=$F$367),1,0)</formula>
    </cfRule>
    <cfRule type="expression" dxfId="8" priority="2108">
      <formula>IF(OR(D6=$C$333,D6=$C$334,D6=$C$335,D6=$C$336,D6=$C$337,D6=$C$338,D6=$C$339,D6=$C$340,D6=$C$341,D6=$C$342,D6=$C$343,D6=$C$344,D6=$C$345,D6=$C$346,D6=$C$347,D6=$C$348,D6=$C$349,D6=$C$350,D6=$C$351,D6=$C$352,D6=$C$353,D6=$C$354,D6=$C$355,D6=$C$356,D6=$C$357,D6=$C$358,D6=$C$359,D6=$C$360,D6=$C$361,D6=$C$362,D6=$C$363,D6=$C$364,D6=$C$365,D6=$C$366,D6=$C$367),1,0)</formula>
    </cfRule>
    <cfRule type="expression" dxfId="7" priority="2109">
      <formula>IF(OR(D6=$R$296,D6=$R$297,D6=$R$298,D6=$R$299,D6=$R$300,D6=$R$301,D6=$R$302,D6=$R$303,D6=$R$304,D6=$R$305,D6=$R$306,D6=$R$307,D6=$R$308,D6=$R$309,D6=$R$310,D6=$R$311,D6=$R$312,D6=$R$313,D6=$R$314,D6=$R$315,D6=$R$316,D6=$R$317,D6=$R$318,D6=$R$319,D6=$R$320,D6=$R$321,D6=$R$322,D6=$R$323,D6=$R$324,D6=$R$325,D6=$R$326,D6=$R$327,D6=$R$328,D6=$R$329,D6=$R$330),1,0)</formula>
    </cfRule>
    <cfRule type="expression" dxfId="6" priority="2110">
      <formula>IF(OR(D6=$O$296,D6=$O$297,D6=$O$298,D6=$O$299,D6=$O$300,D6=$O$301,D6=$O$302,D6=$O$303,D6=$O$304,D6=$O$305,D6=$O$306,D6=$O$307,D6=$O$308,D6=$O$309,D6=$O$310,D6=$O$311,D6=$O$312,D6=$O$313,D6=$O$314,D6=$O$315,D6=$O$316,D6=$O$317,D6=$O$318,D6=$O$319,D6=$O$320,D6=$O$321,D6=$O$322,D6=$O$323,D6=$O$324,D6=$O$325,D6=$O$326,D6=$O$327,D6=$O$328,D6=$O$329,D6=$O$330),1,0)</formula>
    </cfRule>
    <cfRule type="expression" dxfId="5" priority="2111">
      <formula>IF(OR(D6=$L$296,D6=$L$297,D6=$L$298,D6=$L$299,D6=$L$300,D6=$L$301,D6=$L$302,D6=$L$303,D6=$L$304,D6=$L$305,D6=$L$306,D6=$L$307,D6=$L$308,D6=$L$309,D6=$L$310,D6=$L$311,D6=$L$312,D6=$L$313,D6=$L$314,D6=$L$315,D6=$L$316,D6=$L$317,D6=$L$318,D6=$L$319,D6=$L$320,D6=$L$321,D6=$L$322,D6=$L$323,D6=$L$324,D6=$L$325,D6=$L$326,D6=$L$327,D6=$L$328,D6=$L$329,D6=$L$330),1,0)</formula>
    </cfRule>
    <cfRule type="expression" dxfId="4" priority="2112">
      <formula>IF(OR(D6=$I$296,D6=$I$297,D6=$I$298,D6=$I$299,D6=$I$300,D6=$I$301,D6=$I$302,D6=$I$303,D6=$I$304,D6=$I$305,D6=$I$306,D6=$I$307,D6=$I$308,D6=$I$309,D6=$I$310,D6=$I$311,D6=$I$312,D6=$I$313,D6=$I$314,D6=$I$315,D6=$I$316,D6=$I$317,D6=$I$318,D6=$I$319,D6=$I$320,D6=$I$321,D6=$I$322,D6=$I$323,D6=$I$324,D6=$I$325,D6=$I$326,D6=$I$327,D6=$I$328,D6=$I$329,D6=$I$330),1,0)</formula>
    </cfRule>
    <cfRule type="expression" dxfId="3" priority="2113">
      <formula>IF(OR(D6=$O$333,D6=$O$334,D6=$O$335,D6=$O$336,D6=$O$337,D6=$O$338,D6=$O$339,D6=$O$340,D6=$O$341,D6=$O$342,D6=$O$343,D6=$O$344,D6=$O$345,D6=$O$346,D6=$O$347,D6=$O$348,D6=$O$349,D6=$O$350,D6=$O$351,D6=$O$352,D6=$O$353,D6=$O$354,D6=$O$355,D6=$O$356,D6=$O$357,D6=$O$358,D6=$O$359,D6=$O$360,D6=$O$361,D6=$O$362,D6=$O$363,D6=$O$364,D6=$O$365,D6=$O$366,D6=$O$367),1,0)</formula>
    </cfRule>
    <cfRule type="expression" dxfId="2" priority="2114">
      <formula>IF(OR(D6=$F$296,D6=$F$297,D6=$F$298,D6=$F$299,D6=$F$300,D6=$F$301,D6=$F$302,D6=$F$303,D6=$F$304,D6=$F$305,D6=$F$306,D6=$F$307,D6=$F$308,D6=$F$309,D6=$F$310,D6=$F$311,D6=$F$312,D6=$F$313,D6=$F$314,D6=$F$315,D6=$F$316,D6=$F$317,D6=$F$318,D6=$F$319,D6=$F$320,D6=$F$321,D6=$F$322,D6=$F$323,D6=$F$324,D6=$F$325,D6=$F$326,D6=$F$327,D6=$F$328,D6=$F$329,D6=$F$330),1,0)</formula>
    </cfRule>
    <cfRule type="expression" dxfId="1" priority="25">
      <formula>IF(D6=$B$296,1,0)</formula>
    </cfRule>
  </conditionalFormatting>
  <conditionalFormatting sqref="A7 A9 A11 A13 A15 A17 A19 A21 A23 A25 A27 A31 A33 A35 A37 A39 A41 A43 A45 A47 A49 A51 A55 A57 A59 A61 A63 A65 A67 A69 A71 A73 A75 A79 A81 A83 A85 A87 A89 A91 A93 A95 A97 A99 A103 A105 A107 A109 A111 A113 A115 A117 A119 A121 A123 A127 A129 A131 A133 A135 A137 A139 A141 A143 A145 A147 A151 A153 A155 A157 A159 A161 A163 A165 A167 A169 A171 A175 A177 A179 A181 A183 A185 A187 A189 A191 A193 A195 A199 A201 A203 A205 A207 A209 A211 A213 A215 A217 A219 A223 A225 A227 A229 A231 A233 A235 A237 A239 A241 A243 A247 A249 A251 A253 A255 A257 A259 A261 A263 A265 A267 A271 A273 A275 A277 A279 A281 A283 A285 A287 A289 A291 C27:XFD27 C25:XFD25 C23:XFD23 C21:XFD21 C19:XFD19 C17:XFD17 C15:XFD15 C13:XFD13 C11:XFD11 C9:XFD9 C7:XFD7 D51:XFD51 D49:XFD49 D47:XFD47 D45:XFD45 D43:XFD43 D41:XFD41 D39:XFD39 D37:XFD37 D35:XFD35 D33:XFD33 D31:XFD31 D75:XFD75 D73:XFD73 D71:XFD71 D69:XFD69 D67:XFD67 D65:XFD65 D63:XFD63 D61:XFD61 D59:XFD59 D57:XFD57 D55:XFD55 D99:XFD99 D97:XFD97 D95:XFD95 D93:XFD93 D91:XFD91 D89:XFD89 D87:XFD87 D85:XFD85 D83:XFD83 D81:XFD81 D79:XFD79 D123:XFD123 D121:XFD121 D119:XFD119 D117:XFD117 D115:XFD115 D113:XFD113 D111:XFD111 D109:XFD109 D107:XFD107 D105:XFD105 D103:XFD103 D147:XFD147 D145:XFD145 D143:XFD143 D141:XFD141 D139:XFD139 D137:XFD137 D135:XFD135 D133:XFD133 D131:XFD131 D129:XFD129 D127:XFD127 D171:XFD171 D169:XFD169 D167:XFD167 D165:XFD165 D163:XFD163 D161:XFD161 D159:XFD159 D157:XFD157 D155:XFD155 D153:XFD153 D151:XFD151 D195:XFD195 D193:XFD193 D191:XFD191 D189:XFD189 D187:XFD187 D185:XFD185 D183:XFD183 D181:XFD181 D179:XFD179 D177:XFD177 D175:XFD175 D219:XFD219 D217:XFD217 D215:XFD215 D213:XFD213 D211:XFD211 D209:XFD209 D207:XFD207 D205:XFD205 D203:XFD203 D201:XFD201 D199:XFD199 D243:XFD243 D241:XFD241 D239:XFD239 D237:XFD237 D235:XFD235 D233:XFD233 D231:XFD231 D229:XFD229 D227:XFD227 D225:XFD225 D223:XFD223 D267:XFD267 D265:XFD265 D263:XFD263 D261:XFD261 D259:XFD259 D257:XFD257 D255:XFD255 D253:XFD253 D251:XFD251 D249:XFD249 D247:XFD247 D291:XFD291 D289:XFD289 D287:XFD287 D285:XFD285 D283:XFD283 D281:XFD281 D279:XFD279 D277:XFD277 D275:XFD275 D273:XFD273 D271:XFD271">
    <cfRule type="expression" dxfId="0" priority="24">
      <formula>IF(D6=$B$296,1,0)</formula>
    </cfRule>
  </conditionalFormatting>
  <hyperlinks>
    <hyperlink ref="F1" location="'2023'!D6" display="Janv" xr:uid="{00000000-0004-0000-0000-000000000000}"/>
    <hyperlink ref="G1" location="'2023'!D41" display="Févr" xr:uid="{00000000-0004-0000-0000-000001000000}"/>
    <hyperlink ref="H1" location="'2023'!D65" display="Mars" xr:uid="{00000000-0004-0000-0000-000002000000}"/>
    <hyperlink ref="I1" location="'2023'!D89" display="Avr" xr:uid="{00000000-0004-0000-0000-000003000000}"/>
    <hyperlink ref="J1" location="'2023'!D113" display="Mai" xr:uid="{00000000-0004-0000-0000-000004000000}"/>
    <hyperlink ref="K1" location="'2023'!D137" display="Juin" xr:uid="{00000000-0004-0000-0000-000005000000}"/>
    <hyperlink ref="L1" location="'2023'!D161" display="Juil" xr:uid="{00000000-0004-0000-0000-000006000000}"/>
    <hyperlink ref="M1" location="'2023'!D185" display="Août" xr:uid="{00000000-0004-0000-0000-000007000000}"/>
    <hyperlink ref="N1" location="'2023'!D209" display="Sept" xr:uid="{00000000-0004-0000-0000-000008000000}"/>
    <hyperlink ref="O1" location="'2023'!D233" display="Oct" xr:uid="{00000000-0004-0000-0000-000009000000}"/>
    <hyperlink ref="P1" location="'2023'!D257" display="Nov" xr:uid="{00000000-0004-0000-0000-00000A000000}"/>
    <hyperlink ref="Q1" location="'2023'!D281" display="Déc" xr:uid="{00000000-0004-0000-0000-00000B000000}"/>
    <hyperlink ref="C1" location="'2023'!C296" display="Code Couleur" xr:uid="{00000000-0004-0000-0000-00000C000000}"/>
    <hyperlink ref="C1:D1" location="'2023'!C314" display="Code Form." xr:uid="{00000000-0004-0000-0000-00000D000000}"/>
  </hyperlinks>
  <pageMargins left="0.19685039370078741" right="0.19685039370078741" top="0.19685039370078741" bottom="0.19685039370078741" header="0" footer="0"/>
  <pageSetup paperSize="9" scale="4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2023</vt:lpstr>
      <vt:lpstr>'2023'!Zone_d_impression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Compte Stagiaire</dc:creator>
  <cp:lastModifiedBy>Fanfoué</cp:lastModifiedBy>
  <cp:lastPrinted>2022-12-11T08:29:06Z</cp:lastPrinted>
  <dcterms:created xsi:type="dcterms:W3CDTF">2022-12-06T10:23:51Z</dcterms:created>
  <dcterms:modified xsi:type="dcterms:W3CDTF">2022-12-11T08:29:58Z</dcterms:modified>
</cp:coreProperties>
</file>