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05" windowWidth="8055" windowHeight="4635"/>
  </bookViews>
  <sheets>
    <sheet name="Planning Train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AE10" i="1"/>
  <c r="AE1"/>
  <c r="AE3" s="1"/>
  <c r="C4"/>
  <c r="B10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AE9" l="1"/>
  <c r="AE15"/>
  <c r="AE14"/>
  <c r="AE13"/>
  <c r="AE11"/>
  <c r="AE12"/>
  <c r="AE7"/>
  <c r="AE6"/>
  <c r="AE5"/>
  <c r="AE8"/>
</calcChain>
</file>

<file path=xl/sharedStrings.xml><?xml version="1.0" encoding="utf-8"?>
<sst xmlns="http://schemas.openxmlformats.org/spreadsheetml/2006/main" count="30" uniqueCount="30">
  <si>
    <t>Site de déchargement</t>
  </si>
  <si>
    <t>Dépots</t>
  </si>
  <si>
    <t>Marchandise</t>
  </si>
  <si>
    <t>Jour d'arrivé</t>
  </si>
  <si>
    <t>Heure d'arrivée</t>
  </si>
  <si>
    <t>Jour de départ</t>
  </si>
  <si>
    <t>Heure de départ</t>
  </si>
  <si>
    <t>Observation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</si>
  <si>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</si>
  <si>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</si>
  <si>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</si>
  <si>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</si>
  <si>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</si>
  <si>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</si>
  <si>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</si>
  <si>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</si>
  <si>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</si>
  <si>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</si>
  <si>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</si>
  <si>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</si>
  <si>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</t>
  </si>
  <si>
    <t>1er Janvier</t>
  </si>
  <si>
    <t>Pâques</t>
  </si>
  <si>
    <t>Lundi de Pâques</t>
  </si>
  <si>
    <t>1er Mai</t>
  </si>
  <si>
    <t>Ascenscion</t>
  </si>
  <si>
    <t>Pentecôte</t>
  </si>
  <si>
    <t>Lundi de la Pentecôte</t>
  </si>
  <si>
    <t>1er Novembre</t>
  </si>
  <si>
    <t>&lt;= pour chaque changement d'année, rentrer le jour de Pâques manuellement</t>
  </si>
</sst>
</file>

<file path=xl/styles.xml><?xml version="1.0" encoding="utf-8"?>
<styleSheet xmlns="http://schemas.openxmlformats.org/spreadsheetml/2006/main">
  <numFmts count="1">
    <numFmt numFmtId="164" formatCode="ddd\ dd"/>
  </numFmts>
  <fonts count="2">
    <font>
      <sz val="11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0" fillId="4" borderId="11" xfId="0" applyFill="1" applyBorder="1"/>
    <xf numFmtId="0" fontId="0" fillId="4" borderId="1" xfId="0" applyFill="1" applyBorder="1"/>
    <xf numFmtId="0" fontId="0" fillId="4" borderId="12" xfId="0" applyFill="1" applyBorder="1"/>
    <xf numFmtId="0" fontId="0" fillId="4" borderId="13" xfId="0" applyFill="1" applyBorder="1"/>
    <xf numFmtId="0" fontId="0" fillId="4" borderId="14" xfId="0" applyFill="1" applyBorder="1"/>
    <xf numFmtId="0" fontId="0" fillId="4" borderId="15" xfId="0" applyFill="1" applyBorder="1"/>
    <xf numFmtId="0" fontId="0" fillId="0" borderId="0" xfId="0" applyAlignment="1"/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0" xfId="0" applyAlignment="1">
      <alignment horizontal="left" wrapText="1"/>
    </xf>
    <xf numFmtId="0" fontId="0" fillId="5" borderId="8" xfId="0" applyFill="1" applyBorder="1" applyAlignment="1">
      <alignment horizontal="left" wrapText="1"/>
    </xf>
    <xf numFmtId="0" fontId="0" fillId="5" borderId="11" xfId="0" applyFill="1" applyBorder="1" applyAlignment="1">
      <alignment horizontal="left" wrapText="1"/>
    </xf>
    <xf numFmtId="16" fontId="0" fillId="5" borderId="11" xfId="0" applyNumberFormat="1" applyFill="1" applyBorder="1" applyAlignment="1">
      <alignment horizontal="left" wrapText="1"/>
    </xf>
    <xf numFmtId="16" fontId="0" fillId="5" borderId="13" xfId="0" applyNumberFormat="1" applyFill="1" applyBorder="1" applyAlignment="1">
      <alignment horizontal="left" wrapText="1"/>
    </xf>
    <xf numFmtId="14" fontId="0" fillId="0" borderId="0" xfId="0" applyNumberFormat="1" applyAlignment="1"/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vertical="center"/>
    </xf>
    <xf numFmtId="0" fontId="0" fillId="5" borderId="11" xfId="0" applyFill="1" applyBorder="1" applyAlignment="1">
      <alignment horizontal="left" vertical="center" wrapText="1"/>
    </xf>
    <xf numFmtId="0" fontId="0" fillId="6" borderId="5" xfId="0" applyFill="1" applyBorder="1" applyAlignment="1">
      <alignment horizontal="left" wrapText="1"/>
    </xf>
    <xf numFmtId="0" fontId="0" fillId="6" borderId="7" xfId="0" applyFill="1" applyBorder="1" applyAlignment="1">
      <alignment horizontal="left" wrapText="1"/>
    </xf>
    <xf numFmtId="0" fontId="0" fillId="0" borderId="0" xfId="0" applyAlignment="1">
      <alignment vertical="center"/>
    </xf>
    <xf numFmtId="164" fontId="0" fillId="2" borderId="2" xfId="0" applyNumberFormat="1" applyFill="1" applyBorder="1" applyAlignment="1">
      <alignment vertical="center"/>
    </xf>
    <xf numFmtId="164" fontId="0" fillId="2" borderId="3" xfId="0" applyNumberFormat="1" applyFill="1" applyBorder="1" applyAlignment="1">
      <alignment vertical="center"/>
    </xf>
    <xf numFmtId="164" fontId="0" fillId="2" borderId="4" xfId="0" applyNumberForma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49" fontId="0" fillId="0" borderId="0" xfId="0" applyNumberFormat="1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theme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H40"/>
  <sheetViews>
    <sheetView tabSelected="1" workbookViewId="0">
      <selection activeCell="C4" sqref="C4:J6"/>
    </sheetView>
  </sheetViews>
  <sheetFormatPr baseColWidth="10" defaultRowHeight="15"/>
  <cols>
    <col min="2" max="2" width="11.5703125" style="27" customWidth="1"/>
    <col min="3" max="10" width="20.7109375" customWidth="1"/>
    <col min="30" max="31" width="30.7109375" customWidth="1"/>
  </cols>
  <sheetData>
    <row r="1" spans="1:34" ht="15.75" thickBot="1">
      <c r="A1">
        <v>5</v>
      </c>
      <c r="AD1" s="25" t="s">
        <v>20</v>
      </c>
      <c r="AE1" s="26">
        <f ca="1">YEAR(TODAY())</f>
        <v>2020</v>
      </c>
    </row>
    <row r="2" spans="1:34" ht="15.75" thickBot="1">
      <c r="A2">
        <v>1</v>
      </c>
      <c r="AD2" s="16"/>
      <c r="AE2" s="16"/>
    </row>
    <row r="3" spans="1:34">
      <c r="AD3" s="17" t="s">
        <v>21</v>
      </c>
      <c r="AE3" s="2">
        <f ca="1">DATE(AE1,1,1)</f>
        <v>43831</v>
      </c>
      <c r="AF3" s="12"/>
    </row>
    <row r="4" spans="1:34">
      <c r="C4" s="31" t="str">
        <f>"Période du "&amp;TEXT(DATE(A2+2019,A1,1),"jj mmmm aaaa")&amp;" au "&amp;TEXT(DATE(A2+2019,A1+1,1)-1,"jj mmmm aaaa")</f>
        <v>Période du 01 mai 2020 au 31 mai 2020</v>
      </c>
      <c r="D4" s="31"/>
      <c r="E4" s="31"/>
      <c r="F4" s="31"/>
      <c r="G4" s="31"/>
      <c r="H4" s="31"/>
      <c r="I4" s="31"/>
      <c r="J4" s="31"/>
      <c r="AD4" s="18" t="s">
        <v>22</v>
      </c>
      <c r="AE4" s="2">
        <v>43933</v>
      </c>
      <c r="AF4" s="21" t="s">
        <v>29</v>
      </c>
    </row>
    <row r="5" spans="1:34">
      <c r="C5" s="31"/>
      <c r="D5" s="31"/>
      <c r="E5" s="31"/>
      <c r="F5" s="31"/>
      <c r="G5" s="31"/>
      <c r="H5" s="31"/>
      <c r="I5" s="31"/>
      <c r="J5" s="31"/>
      <c r="AD5" s="18" t="s">
        <v>23</v>
      </c>
      <c r="AE5" s="21">
        <f>AE4+1</f>
        <v>43934</v>
      </c>
      <c r="AF5" s="32"/>
    </row>
    <row r="6" spans="1:34">
      <c r="C6" s="31"/>
      <c r="D6" s="31"/>
      <c r="E6" s="31"/>
      <c r="F6" s="31"/>
      <c r="G6" s="31"/>
      <c r="H6" s="31"/>
      <c r="I6" s="31"/>
      <c r="J6" s="31"/>
      <c r="AD6" s="18" t="s">
        <v>24</v>
      </c>
      <c r="AE6" s="2">
        <f ca="1">DATE($AE$1,5,1)</f>
        <v>43952</v>
      </c>
      <c r="AF6" s="21"/>
      <c r="AG6" s="2"/>
      <c r="AH6" s="2"/>
    </row>
    <row r="7" spans="1:34">
      <c r="AD7" s="19">
        <v>43959</v>
      </c>
      <c r="AE7" s="2">
        <f ca="1">DATE($AE$1,5,8)</f>
        <v>43959</v>
      </c>
      <c r="AF7" s="21"/>
    </row>
    <row r="8" spans="1:34" ht="15.75" thickBot="1">
      <c r="AD8" s="18" t="s">
        <v>25</v>
      </c>
      <c r="AE8" s="21">
        <f>AE4+39</f>
        <v>43972</v>
      </c>
      <c r="AF8" s="2"/>
    </row>
    <row r="9" spans="1:34" s="1" customFormat="1" ht="30" customHeight="1" thickBot="1">
      <c r="C9" s="13" t="s">
        <v>0</v>
      </c>
      <c r="D9" s="14" t="s">
        <v>1</v>
      </c>
      <c r="E9" s="14" t="s">
        <v>2</v>
      </c>
      <c r="F9" s="14" t="s">
        <v>3</v>
      </c>
      <c r="G9" s="14" t="s">
        <v>4</v>
      </c>
      <c r="H9" s="14" t="s">
        <v>5</v>
      </c>
      <c r="I9" s="14" t="s">
        <v>6</v>
      </c>
      <c r="J9" s="15" t="s">
        <v>7</v>
      </c>
      <c r="AD9" s="24" t="s">
        <v>26</v>
      </c>
      <c r="AE9" s="23">
        <f>AE4+49</f>
        <v>43982</v>
      </c>
      <c r="AF9" s="22"/>
    </row>
    <row r="10" spans="1:34" ht="20.100000000000001" customHeight="1">
      <c r="B10" s="28">
        <f>DATE(A2+2019,A1,1)</f>
        <v>43952</v>
      </c>
      <c r="C10" s="3"/>
      <c r="D10" s="4"/>
      <c r="E10" s="4"/>
      <c r="F10" s="4"/>
      <c r="G10" s="4"/>
      <c r="H10" s="4"/>
      <c r="I10" s="4"/>
      <c r="J10" s="5"/>
      <c r="AA10" t="s">
        <v>8</v>
      </c>
      <c r="AB10">
        <v>2020</v>
      </c>
      <c r="AD10" s="18" t="s">
        <v>27</v>
      </c>
      <c r="AE10" s="21">
        <f>AE4+50</f>
        <v>43983</v>
      </c>
      <c r="AF10" s="2"/>
    </row>
    <row r="11" spans="1:34" ht="20.100000000000001" customHeight="1">
      <c r="B11" s="29">
        <f>B10+1</f>
        <v>43953</v>
      </c>
      <c r="C11" s="6"/>
      <c r="D11" s="7"/>
      <c r="E11" s="7"/>
      <c r="F11" s="7"/>
      <c r="G11" s="7"/>
      <c r="H11" s="7"/>
      <c r="I11" s="7"/>
      <c r="J11" s="8"/>
      <c r="AA11" t="s">
        <v>9</v>
      </c>
      <c r="AB11">
        <v>2021</v>
      </c>
      <c r="AD11" s="19">
        <v>44026</v>
      </c>
      <c r="AE11" s="2">
        <f ca="1">DATE($AE$1,7,14)</f>
        <v>44026</v>
      </c>
      <c r="AF11" s="21"/>
    </row>
    <row r="12" spans="1:34" ht="20.100000000000001" customHeight="1">
      <c r="B12" s="29">
        <f t="shared" ref="B12:B40" si="0">B11+1</f>
        <v>43954</v>
      </c>
      <c r="C12" s="6"/>
      <c r="D12" s="7"/>
      <c r="E12" s="7"/>
      <c r="F12" s="7"/>
      <c r="G12" s="7"/>
      <c r="H12" s="7"/>
      <c r="I12" s="7"/>
      <c r="J12" s="8"/>
      <c r="AA12" t="s">
        <v>10</v>
      </c>
      <c r="AB12">
        <v>2022</v>
      </c>
      <c r="AD12" s="19">
        <v>44058</v>
      </c>
      <c r="AE12" s="2">
        <f ca="1">DATE($AE$1,8,15)</f>
        <v>44058</v>
      </c>
      <c r="AF12" s="21"/>
    </row>
    <row r="13" spans="1:34" ht="20.100000000000001" customHeight="1">
      <c r="B13" s="29">
        <f t="shared" si="0"/>
        <v>43955</v>
      </c>
      <c r="C13" s="6"/>
      <c r="D13" s="7"/>
      <c r="E13" s="7"/>
      <c r="F13" s="7"/>
      <c r="G13" s="7"/>
      <c r="H13" s="7"/>
      <c r="I13" s="7"/>
      <c r="J13" s="8"/>
      <c r="AA13" t="s">
        <v>11</v>
      </c>
      <c r="AB13">
        <v>2023</v>
      </c>
      <c r="AD13" s="18" t="s">
        <v>28</v>
      </c>
      <c r="AE13" s="2">
        <f ca="1">DATE($AE$1,11,1)</f>
        <v>44136</v>
      </c>
      <c r="AF13" s="21"/>
    </row>
    <row r="14" spans="1:34" ht="20.100000000000001" customHeight="1">
      <c r="B14" s="29">
        <f t="shared" si="0"/>
        <v>43956</v>
      </c>
      <c r="C14" s="6"/>
      <c r="D14" s="7"/>
      <c r="E14" s="7"/>
      <c r="F14" s="7"/>
      <c r="G14" s="7"/>
      <c r="H14" s="7"/>
      <c r="I14" s="7"/>
      <c r="J14" s="8"/>
      <c r="AA14" t="s">
        <v>12</v>
      </c>
      <c r="AB14">
        <v>2024</v>
      </c>
      <c r="AD14" s="19">
        <v>44146</v>
      </c>
      <c r="AE14" s="2">
        <f ca="1">DATE(AE1,11,11)</f>
        <v>44146</v>
      </c>
      <c r="AF14" s="21"/>
    </row>
    <row r="15" spans="1:34" ht="20.100000000000001" customHeight="1" thickBot="1">
      <c r="B15" s="29">
        <f t="shared" si="0"/>
        <v>43957</v>
      </c>
      <c r="C15" s="6"/>
      <c r="D15" s="7"/>
      <c r="E15" s="7"/>
      <c r="F15" s="7"/>
      <c r="G15" s="7"/>
      <c r="H15" s="7"/>
      <c r="I15" s="7"/>
      <c r="J15" s="8"/>
      <c r="AA15" t="s">
        <v>13</v>
      </c>
      <c r="AB15">
        <v>2025</v>
      </c>
      <c r="AD15" s="20">
        <v>44190</v>
      </c>
      <c r="AE15" s="2">
        <f ca="1">DATE($AE$1,12,25)</f>
        <v>44190</v>
      </c>
      <c r="AF15" s="21"/>
    </row>
    <row r="16" spans="1:34" ht="20.100000000000001" customHeight="1">
      <c r="B16" s="29">
        <f t="shared" si="0"/>
        <v>43958</v>
      </c>
      <c r="C16" s="6"/>
      <c r="D16" s="7"/>
      <c r="E16" s="7"/>
      <c r="F16" s="7"/>
      <c r="G16" s="7"/>
      <c r="H16" s="7"/>
      <c r="I16" s="7"/>
      <c r="J16" s="8"/>
      <c r="AA16" t="s">
        <v>14</v>
      </c>
      <c r="AB16">
        <v>2026</v>
      </c>
    </row>
    <row r="17" spans="2:28" ht="20.100000000000001" customHeight="1">
      <c r="B17" s="29">
        <f t="shared" si="0"/>
        <v>43959</v>
      </c>
      <c r="C17" s="6"/>
      <c r="D17" s="7"/>
      <c r="E17" s="7"/>
      <c r="F17" s="7"/>
      <c r="G17" s="7"/>
      <c r="H17" s="7"/>
      <c r="I17" s="7"/>
      <c r="J17" s="8"/>
      <c r="AA17" t="s">
        <v>15</v>
      </c>
      <c r="AB17">
        <v>2027</v>
      </c>
    </row>
    <row r="18" spans="2:28" ht="20.100000000000001" customHeight="1">
      <c r="B18" s="29">
        <f t="shared" si="0"/>
        <v>43960</v>
      </c>
      <c r="C18" s="6"/>
      <c r="D18" s="7"/>
      <c r="E18" s="7"/>
      <c r="F18" s="7"/>
      <c r="G18" s="7"/>
      <c r="H18" s="7"/>
      <c r="I18" s="7"/>
      <c r="J18" s="8"/>
      <c r="AA18" t="s">
        <v>16</v>
      </c>
      <c r="AB18">
        <v>2028</v>
      </c>
    </row>
    <row r="19" spans="2:28" ht="20.100000000000001" customHeight="1">
      <c r="B19" s="29">
        <f t="shared" si="0"/>
        <v>43961</v>
      </c>
      <c r="C19" s="6"/>
      <c r="D19" s="7"/>
      <c r="E19" s="7"/>
      <c r="F19" s="7"/>
      <c r="G19" s="7"/>
      <c r="H19" s="7"/>
      <c r="I19" s="7"/>
      <c r="J19" s="8"/>
      <c r="AA19" t="s">
        <v>17</v>
      </c>
      <c r="AB19">
        <v>2029</v>
      </c>
    </row>
    <row r="20" spans="2:28" ht="20.100000000000001" customHeight="1">
      <c r="B20" s="29">
        <f t="shared" si="0"/>
        <v>43962</v>
      </c>
      <c r="C20" s="6"/>
      <c r="D20" s="7"/>
      <c r="E20" s="7"/>
      <c r="F20" s="7"/>
      <c r="G20" s="7"/>
      <c r="H20" s="7"/>
      <c r="I20" s="7"/>
      <c r="J20" s="8"/>
      <c r="AA20" t="s">
        <v>18</v>
      </c>
      <c r="AB20">
        <v>2030</v>
      </c>
    </row>
    <row r="21" spans="2:28" ht="20.100000000000001" customHeight="1">
      <c r="B21" s="29">
        <f t="shared" si="0"/>
        <v>43963</v>
      </c>
      <c r="C21" s="6"/>
      <c r="D21" s="7"/>
      <c r="E21" s="7"/>
      <c r="F21" s="7"/>
      <c r="G21" s="7"/>
      <c r="H21" s="7"/>
      <c r="I21" s="7"/>
      <c r="J21" s="8"/>
      <c r="AA21" t="s">
        <v>19</v>
      </c>
      <c r="AB21">
        <v>2031</v>
      </c>
    </row>
    <row r="22" spans="2:28" ht="20.100000000000001" customHeight="1">
      <c r="B22" s="29">
        <f t="shared" si="0"/>
        <v>43964</v>
      </c>
      <c r="C22" s="6"/>
      <c r="D22" s="7"/>
      <c r="E22" s="7"/>
      <c r="F22" s="7"/>
      <c r="G22" s="7"/>
      <c r="H22" s="7"/>
      <c r="I22" s="7"/>
      <c r="J22" s="8"/>
    </row>
    <row r="23" spans="2:28" ht="20.100000000000001" customHeight="1">
      <c r="B23" s="29">
        <f t="shared" si="0"/>
        <v>43965</v>
      </c>
      <c r="C23" s="6"/>
      <c r="D23" s="7"/>
      <c r="E23" s="7"/>
      <c r="F23" s="7"/>
      <c r="G23" s="7"/>
      <c r="H23" s="7"/>
      <c r="I23" s="7"/>
      <c r="J23" s="8"/>
    </row>
    <row r="24" spans="2:28" ht="20.100000000000001" customHeight="1">
      <c r="B24" s="29">
        <f t="shared" si="0"/>
        <v>43966</v>
      </c>
      <c r="C24" s="6"/>
      <c r="D24" s="7"/>
      <c r="E24" s="7"/>
      <c r="F24" s="7"/>
      <c r="G24" s="7"/>
      <c r="H24" s="7"/>
      <c r="I24" s="7"/>
      <c r="J24" s="8"/>
    </row>
    <row r="25" spans="2:28" ht="20.100000000000001" customHeight="1">
      <c r="B25" s="29">
        <f>B24+1</f>
        <v>43967</v>
      </c>
      <c r="C25" s="6"/>
      <c r="D25" s="7"/>
      <c r="E25" s="7"/>
      <c r="F25" s="7"/>
      <c r="G25" s="7"/>
      <c r="H25" s="7"/>
      <c r="I25" s="7"/>
      <c r="J25" s="8"/>
    </row>
    <row r="26" spans="2:28" ht="20.100000000000001" customHeight="1">
      <c r="B26" s="29">
        <f t="shared" si="0"/>
        <v>43968</v>
      </c>
      <c r="C26" s="6"/>
      <c r="D26" s="7"/>
      <c r="E26" s="7"/>
      <c r="F26" s="7"/>
      <c r="G26" s="7"/>
      <c r="H26" s="7"/>
      <c r="I26" s="7"/>
      <c r="J26" s="8"/>
    </row>
    <row r="27" spans="2:28" ht="20.100000000000001" customHeight="1">
      <c r="B27" s="29">
        <f t="shared" si="0"/>
        <v>43969</v>
      </c>
      <c r="C27" s="6"/>
      <c r="D27" s="7"/>
      <c r="E27" s="7"/>
      <c r="F27" s="7"/>
      <c r="G27" s="7"/>
      <c r="H27" s="7"/>
      <c r="I27" s="7"/>
      <c r="J27" s="8"/>
    </row>
    <row r="28" spans="2:28" ht="20.100000000000001" customHeight="1">
      <c r="B28" s="29">
        <f t="shared" si="0"/>
        <v>43970</v>
      </c>
      <c r="C28" s="6"/>
      <c r="D28" s="7"/>
      <c r="E28" s="7"/>
      <c r="F28" s="7"/>
      <c r="G28" s="7"/>
      <c r="H28" s="7"/>
      <c r="I28" s="7"/>
      <c r="J28" s="8"/>
    </row>
    <row r="29" spans="2:28" ht="20.100000000000001" customHeight="1">
      <c r="B29" s="29">
        <f t="shared" si="0"/>
        <v>43971</v>
      </c>
      <c r="C29" s="6"/>
      <c r="D29" s="7"/>
      <c r="E29" s="7"/>
      <c r="F29" s="7"/>
      <c r="G29" s="7"/>
      <c r="H29" s="7"/>
      <c r="I29" s="7"/>
      <c r="J29" s="8"/>
    </row>
    <row r="30" spans="2:28" ht="20.100000000000001" customHeight="1">
      <c r="B30" s="29">
        <f t="shared" si="0"/>
        <v>43972</v>
      </c>
      <c r="C30" s="6"/>
      <c r="D30" s="7"/>
      <c r="E30" s="7"/>
      <c r="F30" s="7"/>
      <c r="G30" s="7"/>
      <c r="H30" s="7"/>
      <c r="I30" s="7"/>
      <c r="J30" s="8"/>
    </row>
    <row r="31" spans="2:28" ht="20.100000000000001" customHeight="1">
      <c r="B31" s="29">
        <f t="shared" si="0"/>
        <v>43973</v>
      </c>
      <c r="C31" s="6"/>
      <c r="D31" s="7"/>
      <c r="E31" s="7"/>
      <c r="F31" s="7"/>
      <c r="G31" s="7"/>
      <c r="H31" s="7"/>
      <c r="I31" s="7"/>
      <c r="J31" s="8"/>
    </row>
    <row r="32" spans="2:28" ht="20.100000000000001" customHeight="1">
      <c r="B32" s="29">
        <f t="shared" si="0"/>
        <v>43974</v>
      </c>
      <c r="C32" s="6"/>
      <c r="D32" s="7"/>
      <c r="E32" s="7"/>
      <c r="F32" s="7"/>
      <c r="G32" s="7"/>
      <c r="H32" s="7"/>
      <c r="I32" s="7"/>
      <c r="J32" s="8"/>
    </row>
    <row r="33" spans="2:10" ht="20.100000000000001" customHeight="1">
      <c r="B33" s="29">
        <f t="shared" si="0"/>
        <v>43975</v>
      </c>
      <c r="C33" s="6"/>
      <c r="D33" s="7"/>
      <c r="E33" s="7"/>
      <c r="F33" s="7"/>
      <c r="G33" s="7"/>
      <c r="H33" s="7"/>
      <c r="I33" s="7"/>
      <c r="J33" s="8"/>
    </row>
    <row r="34" spans="2:10" ht="20.100000000000001" customHeight="1">
      <c r="B34" s="29">
        <f>B33+1</f>
        <v>43976</v>
      </c>
      <c r="C34" s="6"/>
      <c r="D34" s="7"/>
      <c r="E34" s="7"/>
      <c r="F34" s="7"/>
      <c r="G34" s="7"/>
      <c r="H34" s="7"/>
      <c r="I34" s="7"/>
      <c r="J34" s="8"/>
    </row>
    <row r="35" spans="2:10" ht="20.100000000000001" customHeight="1">
      <c r="B35" s="29">
        <f t="shared" si="0"/>
        <v>43977</v>
      </c>
      <c r="C35" s="6"/>
      <c r="D35" s="7"/>
      <c r="E35" s="7"/>
      <c r="F35" s="7"/>
      <c r="G35" s="7"/>
      <c r="H35" s="7"/>
      <c r="I35" s="7"/>
      <c r="J35" s="8"/>
    </row>
    <row r="36" spans="2:10" ht="20.100000000000001" customHeight="1">
      <c r="B36" s="29">
        <f t="shared" si="0"/>
        <v>43978</v>
      </c>
      <c r="C36" s="6"/>
      <c r="D36" s="7"/>
      <c r="E36" s="7"/>
      <c r="F36" s="7"/>
      <c r="G36" s="7"/>
      <c r="H36" s="7"/>
      <c r="I36" s="7"/>
      <c r="J36" s="8"/>
    </row>
    <row r="37" spans="2:10" ht="20.100000000000001" customHeight="1">
      <c r="B37" s="29">
        <f>B36+1</f>
        <v>43979</v>
      </c>
      <c r="C37" s="6"/>
      <c r="D37" s="7"/>
      <c r="E37" s="7"/>
      <c r="F37" s="7"/>
      <c r="G37" s="7"/>
      <c r="H37" s="7"/>
      <c r="I37" s="7"/>
      <c r="J37" s="8"/>
    </row>
    <row r="38" spans="2:10" ht="20.100000000000001" customHeight="1">
      <c r="B38" s="29">
        <f t="shared" si="0"/>
        <v>43980</v>
      </c>
      <c r="C38" s="6"/>
      <c r="D38" s="7"/>
      <c r="E38" s="7"/>
      <c r="F38" s="7"/>
      <c r="G38" s="7"/>
      <c r="H38" s="7"/>
      <c r="I38" s="7"/>
      <c r="J38" s="8"/>
    </row>
    <row r="39" spans="2:10" ht="20.100000000000001" customHeight="1">
      <c r="B39" s="29">
        <f>B38+1</f>
        <v>43981</v>
      </c>
      <c r="C39" s="6"/>
      <c r="D39" s="7"/>
      <c r="E39" s="7"/>
      <c r="F39" s="7"/>
      <c r="G39" s="7"/>
      <c r="H39" s="7"/>
      <c r="I39" s="7"/>
      <c r="J39" s="8"/>
    </row>
    <row r="40" spans="2:10" ht="20.100000000000001" customHeight="1" thickBot="1">
      <c r="B40" s="30">
        <f t="shared" si="0"/>
        <v>43982</v>
      </c>
      <c r="C40" s="9"/>
      <c r="D40" s="10"/>
      <c r="E40" s="10"/>
      <c r="F40" s="10"/>
      <c r="G40" s="10"/>
      <c r="H40" s="10"/>
      <c r="I40" s="10"/>
      <c r="J40" s="11"/>
    </row>
  </sheetData>
  <mergeCells count="1">
    <mergeCell ref="C4:J6"/>
  </mergeCells>
  <conditionalFormatting sqref="B10:J40">
    <cfRule type="expression" dxfId="1" priority="5">
      <formula>WEEKDAY($B10,2)&gt;5</formula>
    </cfRule>
    <cfRule type="expression" dxfId="0" priority="1">
      <formula>COUNTIFS($AE$3:$AE$15,$B10)&gt;0</formula>
    </cfRule>
  </conditionalFormatting>
  <pageMargins left="0.70866141732283472" right="0.70866141732283472" top="0.74803149606299213" bottom="0.74803149606299213" header="0.31496062992125984" footer="0.31496062992125984"/>
  <pageSetup paperSize="9" scale="37" fitToWidth="2" orientation="landscape" horizontalDpi="300" verticalDpi="300" r:id="rId1"/>
  <colBreaks count="1" manualBreakCount="1">
    <brk id="10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sqref="A1:C15"/>
    </sheetView>
  </sheetViews>
  <sheetFormatPr baseColWidth="10" defaultRowHeight="15"/>
  <cols>
    <col min="1" max="1" width="15" customWidth="1"/>
    <col min="3" max="3" width="34.2851562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 Train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cp:lastPrinted>2020-06-25T08:23:05Z</cp:lastPrinted>
  <dcterms:created xsi:type="dcterms:W3CDTF">2020-06-23T13:20:27Z</dcterms:created>
  <dcterms:modified xsi:type="dcterms:W3CDTF">2020-06-25T12:48:19Z</dcterms:modified>
</cp:coreProperties>
</file>