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nu Claeys\Documents\"/>
    </mc:Choice>
  </mc:AlternateContent>
  <xr:revisionPtr revIDLastSave="0" documentId="13_ncr:1_{E33465C6-E768-45A3-91D7-39C43D543144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Fiche" sheetId="1" r:id="rId1"/>
    <sheet name="Agent" sheetId="2" r:id="rId2"/>
    <sheet name="Admin" sheetId="4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4" i="2" l="1"/>
  <c r="C5" i="4"/>
  <c r="C5" i="2"/>
  <c r="H36" i="1"/>
  <c r="E22" i="1"/>
  <c r="E23" i="1"/>
  <c r="E56" i="2"/>
  <c r="E57" i="2"/>
  <c r="E58" i="2"/>
  <c r="E55" i="2"/>
  <c r="E54" i="2"/>
  <c r="E53" i="2"/>
  <c r="E52" i="2"/>
  <c r="E51" i="2"/>
  <c r="G12" i="2"/>
  <c r="G17" i="2"/>
  <c r="G13" i="2"/>
  <c r="G11" i="2"/>
  <c r="G10" i="2"/>
  <c r="G16" i="2"/>
  <c r="G15" i="2"/>
</calcChain>
</file>

<file path=xl/sharedStrings.xml><?xml version="1.0" encoding="utf-8"?>
<sst xmlns="http://schemas.openxmlformats.org/spreadsheetml/2006/main" count="70" uniqueCount="65">
  <si>
    <t>SITUATIE</t>
  </si>
  <si>
    <t>STARTDATUM</t>
  </si>
  <si>
    <t>INVESTERINGSBEDRAG</t>
  </si>
  <si>
    <t>DUURTIJD</t>
  </si>
  <si>
    <t>RSP</t>
  </si>
  <si>
    <t>AO</t>
  </si>
  <si>
    <t>NIEUWE HUURGELDEN</t>
  </si>
  <si>
    <t>WAARBORGEN</t>
  </si>
  <si>
    <t>BESTAANDE</t>
  </si>
  <si>
    <t>TYPE</t>
  </si>
  <si>
    <t>NIEUWE</t>
  </si>
  <si>
    <t>VOORWAARDEN</t>
  </si>
  <si>
    <t>ADMINISTRATIEKOSTEN</t>
  </si>
  <si>
    <t>EUR</t>
  </si>
  <si>
    <t>DATUM</t>
  </si>
  <si>
    <t xml:space="preserve">COMMENTAAR </t>
  </si>
  <si>
    <t>NIEUWE MODALITEITEN</t>
  </si>
  <si>
    <t xml:space="preserve">BESLISSINGSFICHE AVENANT  </t>
  </si>
  <si>
    <t xml:space="preserve">CLIENTNUMMERS : </t>
  </si>
  <si>
    <t>TOETREDING</t>
  </si>
  <si>
    <t>20/03/2020</t>
  </si>
  <si>
    <t>OVERDRACHT</t>
  </si>
  <si>
    <t xml:space="preserve">ANDERE: </t>
  </si>
  <si>
    <t>HERSTRUCT.</t>
  </si>
  <si>
    <t>TYPE AVENANT ("1" voor de keuze)</t>
  </si>
  <si>
    <t>VERLENGING</t>
  </si>
  <si>
    <t>Beste,</t>
  </si>
  <si>
    <t>Het Kreditcomité heeft volgende voorstelling gemaakt :</t>
  </si>
  <si>
    <t>Contractnummer</t>
  </si>
  <si>
    <t>Situatie</t>
  </si>
  <si>
    <t>Startdatum</t>
  </si>
  <si>
    <t>Investeringsbedrag + Btw</t>
  </si>
  <si>
    <t>Duurtijd  (maanden)</t>
  </si>
  <si>
    <t>Aankoopoptie + Btw</t>
  </si>
  <si>
    <t>Nieuwe Huurgelden + Btw</t>
  </si>
  <si>
    <t>Administratiekosten + Btw</t>
  </si>
  <si>
    <t>Dit document heeft geen enkele contractuele waarde.</t>
  </si>
  <si>
    <t>Gelieve me per kerende op de hoogte te houden indien het avenant opgemaakt mag worden.</t>
  </si>
  <si>
    <t>Mvg,</t>
  </si>
  <si>
    <t>Bonjour,</t>
  </si>
  <si>
    <t>Le comité de crédit a fait la proposition suivante:</t>
  </si>
  <si>
    <t>Numéro de contrat</t>
  </si>
  <si>
    <t>Situation</t>
  </si>
  <si>
    <t xml:space="preserve">Date de début </t>
  </si>
  <si>
    <t>Investissement + Tva</t>
  </si>
  <si>
    <t>Durée (mois)</t>
  </si>
  <si>
    <t>Option d'achat + Tva</t>
  </si>
  <si>
    <t>Loyers + Tva</t>
  </si>
  <si>
    <t>Frais administratifs + Tva</t>
  </si>
  <si>
    <t>/01</t>
  </si>
  <si>
    <t xml:space="preserve">Le présent document n'a aucune valeur contractuelle. </t>
  </si>
  <si>
    <t>Merci de me tenir informé de la suite à donner à ce dossier.</t>
  </si>
  <si>
    <t>Bav,</t>
  </si>
  <si>
    <t xml:space="preserve">ADRES VAN DE AGENT </t>
  </si>
  <si>
    <t>DOSSIERBEHEERDER</t>
  </si>
  <si>
    <t>ACTIE</t>
  </si>
  <si>
    <t>IDENTIFICATIE</t>
  </si>
  <si>
    <t>BESTA. CLIENT</t>
  </si>
  <si>
    <t>NIEUW. CLIENT</t>
  </si>
  <si>
    <t>Aanpassing</t>
  </si>
  <si>
    <t>KLANTNUM</t>
  </si>
  <si>
    <t>Email</t>
  </si>
  <si>
    <t>Onderwerp:</t>
  </si>
  <si>
    <t>Bericht:</t>
  </si>
  <si>
    <t xml:space="preserve">Transfert vers …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</si>
</sst>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8" formatCode="#,##0.00\ &quot;€&quot;;[Red]\-#,##0.00\ &quot;€&quot;"/>
    <numFmt numFmtId="164" formatCode="#,##0.00_ ;[Red]\-#,##0.00\ "/>
    <numFmt numFmtId="165" formatCode="_-* #,##0.00\ [$€-80C]_-;\-* #,##0.00\ [$€-80C]_-;_-* &quot;-&quot;??\ [$€-80C]_-;_-@_-"/>
    <numFmt numFmtId="166" formatCode="_-* #,##0\ [$€-80C]_-;\-* #,##0\ [$€-80C]_-;_-* &quot;-&quot;??\ [$€-80C]_-;_-@_-"/>
    <numFmt numFmtId="167" formatCode="_-* #,##0.00\ [$€-1]_-;\-* #,##0.00\ [$€-1]_-;_-* &quot;-&quot;??\ [$€-1]_-;_-@_-"/>
  </numFmts>
  <fonts count="11">
    <font>
      <sz val="10"/>
      <name val="Arial"/>
    </font>
    <font>
      <sz val="16"/>
      <name val="Arial"/>
      <family val="2"/>
    </font>
    <font>
      <sz val="16"/>
      <name val="Arial"/>
      <family val="2"/>
    </font>
    <font>
      <sz val="10"/>
      <name val="Arial Narrow"/>
      <family val="2"/>
    </font>
    <font>
      <sz val="10"/>
      <name val="Arial"/>
      <family val="2"/>
    </font>
    <font>
      <sz val="10"/>
      <name val="Arial"/>
      <family val="2"/>
    </font>
    <font>
      <sz val="11"/>
      <name val="Roboto"/>
    </font>
    <font>
      <sz val="10"/>
      <name val="Roboto"/>
    </font>
    <font>
      <b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90">
    <xf numFmtId="0" fontId="0" fillId="0" borderId="0" xfId="0"/>
    <xf numFmtId="0" fontId="1" fillId="0" borderId="1" xfId="0" applyFont="1" applyFill="1" applyBorder="1"/>
    <xf numFmtId="0" fontId="0" fillId="0" borderId="2" xfId="0" applyFill="1" applyBorder="1"/>
    <xf numFmtId="0" fontId="2" fillId="0" borderId="1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4" fontId="0" fillId="0" borderId="0" xfId="0" applyNumberFormat="1"/>
    <xf numFmtId="10" fontId="0" fillId="0" borderId="0" xfId="0" applyNumberFormat="1"/>
    <xf numFmtId="164" fontId="0" fillId="0" borderId="0" xfId="0" applyNumberFormat="1"/>
    <xf numFmtId="4" fontId="5" fillId="0" borderId="0" xfId="0" applyNumberFormat="1" applyFont="1"/>
    <xf numFmtId="0" fontId="5" fillId="0" borderId="11" xfId="0" applyFont="1" applyBorder="1"/>
    <xf numFmtId="0" fontId="3" fillId="0" borderId="0" xfId="0" applyFont="1"/>
    <xf numFmtId="49" fontId="5" fillId="0" borderId="0" xfId="0" applyNumberFormat="1" applyFont="1"/>
    <xf numFmtId="0" fontId="5" fillId="0" borderId="0" xfId="0" applyFont="1"/>
    <xf numFmtId="8" fontId="0" fillId="0" borderId="0" xfId="0" applyNumberFormat="1"/>
    <xf numFmtId="10" fontId="4" fillId="0" borderId="0" xfId="0" applyNumberFormat="1" applyFont="1"/>
    <xf numFmtId="0" fontId="4" fillId="0" borderId="6" xfId="0" applyFont="1" applyBorder="1"/>
    <xf numFmtId="1" fontId="0" fillId="0" borderId="2" xfId="0" applyNumberFormat="1" applyBorder="1"/>
    <xf numFmtId="0" fontId="3" fillId="0" borderId="0" xfId="0" applyFont="1" applyFill="1"/>
    <xf numFmtId="0" fontId="6" fillId="0" borderId="0" xfId="0" applyFont="1" applyAlignment="1">
      <alignment vertical="center"/>
    </xf>
    <xf numFmtId="0" fontId="0" fillId="0" borderId="0" xfId="0" applyAlignment="1">
      <alignment horizontal="left" vertical="center" indent="1"/>
    </xf>
    <xf numFmtId="0" fontId="6" fillId="0" borderId="0" xfId="0" applyFont="1" applyAlignment="1">
      <alignment horizontal="left"/>
    </xf>
    <xf numFmtId="0" fontId="7" fillId="0" borderId="0" xfId="0" applyFont="1"/>
    <xf numFmtId="0" fontId="6" fillId="0" borderId="0" xfId="0" applyFont="1"/>
    <xf numFmtId="0" fontId="6" fillId="0" borderId="0" xfId="0" applyFont="1" applyAlignment="1">
      <alignment horizontal="left" vertical="center"/>
    </xf>
    <xf numFmtId="165" fontId="6" fillId="0" borderId="0" xfId="0" applyNumberFormat="1" applyFont="1"/>
    <xf numFmtId="49" fontId="6" fillId="0" borderId="0" xfId="0" applyNumberFormat="1" applyFont="1" applyAlignment="1">
      <alignment horizontal="right"/>
    </xf>
    <xf numFmtId="166" fontId="6" fillId="0" borderId="0" xfId="0" applyNumberFormat="1" applyFont="1"/>
    <xf numFmtId="0" fontId="4" fillId="0" borderId="0" xfId="0" applyFont="1" applyFill="1" applyBorder="1"/>
    <xf numFmtId="0" fontId="4" fillId="0" borderId="0" xfId="0" applyFont="1" applyBorder="1"/>
    <xf numFmtId="2" fontId="0" fillId="0" borderId="0" xfId="0" applyNumberFormat="1"/>
    <xf numFmtId="0" fontId="9" fillId="0" borderId="7" xfId="1" applyBorder="1"/>
    <xf numFmtId="0" fontId="4" fillId="0" borderId="7" xfId="0" applyFont="1" applyBorder="1"/>
    <xf numFmtId="0" fontId="4" fillId="0" borderId="3" xfId="0" applyFont="1" applyBorder="1"/>
    <xf numFmtId="0" fontId="4" fillId="0" borderId="10" xfId="0" applyFont="1" applyBorder="1"/>
    <xf numFmtId="0" fontId="4" fillId="0" borderId="9" xfId="0" applyFont="1" applyBorder="1"/>
    <xf numFmtId="0" fontId="4" fillId="0" borderId="5" xfId="0" applyFont="1" applyBorder="1"/>
    <xf numFmtId="10" fontId="4" fillId="0" borderId="0" xfId="0" applyNumberFormat="1" applyFont="1" applyProtection="1">
      <protection locked="0"/>
    </xf>
    <xf numFmtId="0" fontId="4" fillId="0" borderId="0" xfId="0" applyFont="1"/>
    <xf numFmtId="8" fontId="4" fillId="0" borderId="0" xfId="0" applyNumberFormat="1" applyFont="1"/>
    <xf numFmtId="0" fontId="4" fillId="0" borderId="8" xfId="0" applyFont="1" applyBorder="1"/>
    <xf numFmtId="0" fontId="4" fillId="0" borderId="12" xfId="0" applyFont="1" applyBorder="1"/>
    <xf numFmtId="0" fontId="4" fillId="0" borderId="13" xfId="0" applyFont="1" applyBorder="1"/>
    <xf numFmtId="0" fontId="8" fillId="0" borderId="4" xfId="0" applyFont="1" applyBorder="1"/>
    <xf numFmtId="0" fontId="4" fillId="0" borderId="4" xfId="0" applyFont="1" applyBorder="1"/>
    <xf numFmtId="0" fontId="0" fillId="0" borderId="0" xfId="0" applyAlignment="1">
      <alignment vertical="top"/>
    </xf>
    <xf numFmtId="0" fontId="4" fillId="2" borderId="6" xfId="0" applyFont="1" applyFill="1" applyBorder="1" applyAlignment="1">
      <alignment horizontal="left"/>
    </xf>
    <xf numFmtId="0" fontId="4" fillId="2" borderId="6" xfId="0" applyFont="1" applyFill="1" applyBorder="1"/>
    <xf numFmtId="0" fontId="6" fillId="0" borderId="9" xfId="0" applyFont="1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10" xfId="0" applyBorder="1" applyAlignment="1">
      <alignment vertical="top"/>
    </xf>
    <xf numFmtId="0" fontId="6" fillId="0" borderId="12" xfId="0" applyFont="1" applyBorder="1" applyAlignment="1">
      <alignment vertical="top"/>
    </xf>
    <xf numFmtId="0" fontId="0" fillId="0" borderId="0" xfId="0" applyBorder="1" applyAlignment="1">
      <alignment vertical="top"/>
    </xf>
    <xf numFmtId="0" fontId="0" fillId="0" borderId="13" xfId="0" applyBorder="1" applyAlignment="1">
      <alignment vertical="top"/>
    </xf>
    <xf numFmtId="0" fontId="0" fillId="0" borderId="12" xfId="0" applyBorder="1" applyAlignment="1">
      <alignment horizontal="left" vertical="top"/>
    </xf>
    <xf numFmtId="0" fontId="6" fillId="0" borderId="12" xfId="0" applyFont="1" applyBorder="1" applyAlignment="1">
      <alignment horizontal="left" vertical="top"/>
    </xf>
    <xf numFmtId="0" fontId="7" fillId="0" borderId="0" xfId="0" applyFont="1" applyBorder="1" applyAlignment="1">
      <alignment vertical="top"/>
    </xf>
    <xf numFmtId="0" fontId="6" fillId="0" borderId="0" xfId="0" applyFont="1" applyBorder="1" applyAlignment="1">
      <alignment horizontal="right" vertical="top"/>
    </xf>
    <xf numFmtId="0" fontId="6" fillId="0" borderId="0" xfId="0" applyFont="1" applyBorder="1" applyAlignment="1">
      <alignment vertical="top"/>
    </xf>
    <xf numFmtId="49" fontId="6" fillId="0" borderId="0" xfId="0" applyNumberFormat="1" applyFont="1" applyBorder="1" applyAlignment="1">
      <alignment horizontal="right" vertical="top"/>
    </xf>
    <xf numFmtId="167" fontId="6" fillId="0" borderId="0" xfId="0" applyNumberFormat="1" applyFont="1" applyBorder="1" applyAlignment="1">
      <alignment horizontal="right" vertical="top" indent="2"/>
    </xf>
    <xf numFmtId="165" fontId="6" fillId="0" borderId="0" xfId="0" applyNumberFormat="1" applyFont="1" applyBorder="1" applyAlignment="1">
      <alignment horizontal="right" vertical="top"/>
    </xf>
    <xf numFmtId="0" fontId="0" fillId="0" borderId="12" xfId="0" applyBorder="1" applyAlignment="1">
      <alignment vertical="top"/>
    </xf>
    <xf numFmtId="0" fontId="6" fillId="0" borderId="3" xfId="0" applyFont="1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5" xfId="0" applyBorder="1" applyAlignment="1">
      <alignment vertical="top"/>
    </xf>
    <xf numFmtId="0" fontId="4" fillId="2" borderId="14" xfId="0" applyFont="1" applyFill="1" applyBorder="1"/>
    <xf numFmtId="0" fontId="6" fillId="0" borderId="0" xfId="0" applyFont="1" applyBorder="1" applyAlignment="1">
      <alignment horizontal="left" vertical="top"/>
    </xf>
    <xf numFmtId="15" fontId="0" fillId="0" borderId="0" xfId="0" applyNumberFormat="1"/>
    <xf numFmtId="0" fontId="0" fillId="0" borderId="15" xfId="0" applyBorder="1"/>
    <xf numFmtId="0" fontId="6" fillId="0" borderId="11" xfId="0" applyFont="1" applyBorder="1" applyAlignment="1">
      <alignment horizontal="left" vertical="top"/>
    </xf>
    <xf numFmtId="0" fontId="6" fillId="0" borderId="10" xfId="0" applyFont="1" applyBorder="1" applyAlignment="1">
      <alignment horizontal="left" vertical="top"/>
    </xf>
    <xf numFmtId="0" fontId="6" fillId="0" borderId="13" xfId="0" applyFont="1" applyBorder="1" applyAlignment="1">
      <alignment horizontal="left" vertical="top"/>
    </xf>
    <xf numFmtId="0" fontId="6" fillId="0" borderId="3" xfId="0" applyFont="1" applyBorder="1" applyAlignment="1">
      <alignment horizontal="left" vertical="top"/>
    </xf>
    <xf numFmtId="0" fontId="6" fillId="0" borderId="4" xfId="0" applyFont="1" applyBorder="1" applyAlignment="1">
      <alignment horizontal="left" vertical="top"/>
    </xf>
    <xf numFmtId="0" fontId="6" fillId="0" borderId="5" xfId="0" applyFont="1" applyBorder="1" applyAlignment="1">
      <alignment horizontal="left" vertical="top"/>
    </xf>
    <xf numFmtId="0" fontId="9" fillId="0" borderId="15" xfId="1" applyBorder="1"/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/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ill>
        <patternFill>
          <bgColor rgb="FFFFC000"/>
        </patternFill>
      </fill>
    </dxf>
    <dxf>
      <font>
        <color auto="1"/>
      </font>
      <fill>
        <patternFill patternType="solid">
          <fgColor indexed="64"/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82550</xdr:colOff>
          <xdr:row>0</xdr:row>
          <xdr:rowOff>95250</xdr:rowOff>
        </xdr:from>
        <xdr:to>
          <xdr:col>8</xdr:col>
          <xdr:colOff>603250</xdr:colOff>
          <xdr:row>5</xdr:row>
          <xdr:rowOff>38100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412750</xdr:colOff>
          <xdr:row>1</xdr:row>
          <xdr:rowOff>63500</xdr:rowOff>
        </xdr:from>
        <xdr:to>
          <xdr:col>9</xdr:col>
          <xdr:colOff>6350</xdr:colOff>
          <xdr:row>5</xdr:row>
          <xdr:rowOff>12700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A9:E10" totalsRowShown="0" headerRowDxfId="6" tableBorderDxfId="5">
  <autoFilter ref="A9:E10" xr:uid="{00000000-0009-0000-0100-000005000000}"/>
  <tableColumns count="5">
    <tableColumn id="1" xr3:uid="{00000000-0010-0000-0000-000001000000}" name="OVERDRACHT"/>
    <tableColumn id="2" xr3:uid="{00000000-0010-0000-0000-000002000000}" name="TOETREDING"/>
    <tableColumn id="4" xr3:uid="{00000000-0010-0000-0000-000004000000}" name="VERLENGING"/>
    <tableColumn id="3" xr3:uid="{00000000-0010-0000-0000-000003000000}" name="HERSTRUCT."/>
    <tableColumn id="5" xr3:uid="{00000000-0010-0000-0000-000005000000}" name="ANDERE: 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1000000}" name="Tableau12" displayName="Tableau12" ref="A12:B14" headerRowCount="0" totalsRowShown="0" headerRowDxfId="4" headerRowBorderDxfId="3" tableBorderDxfId="2">
  <tableColumns count="2">
    <tableColumn id="1" xr3:uid="{00000000-0010-0000-0100-000001000000}" name="Colonne1" headerRowDxfId="1"/>
    <tableColumn id="2" xr3:uid="{00000000-0010-0000-0100-000002000000}" name="Colonne2" headerRow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L48"/>
  <sheetViews>
    <sheetView topLeftCell="A7" zoomScaleNormal="100" workbookViewId="0">
      <selection activeCell="G9" sqref="G9"/>
    </sheetView>
  </sheetViews>
  <sheetFormatPr baseColWidth="10" defaultColWidth="8.7265625" defaultRowHeight="12.5"/>
  <cols>
    <col min="1" max="1" width="13.453125" customWidth="1"/>
    <col min="2" max="2" width="13.26953125" customWidth="1"/>
    <col min="3" max="3" width="12.54296875" customWidth="1"/>
    <col min="4" max="4" width="10.81640625" customWidth="1"/>
    <col min="5" max="6" width="10" customWidth="1"/>
    <col min="7" max="7" width="11.81640625" customWidth="1"/>
    <col min="8" max="8" width="11" customWidth="1"/>
    <col min="9" max="9" width="10.26953125" customWidth="1"/>
  </cols>
  <sheetData>
    <row r="1" spans="1:12" ht="20.5" thickBot="1">
      <c r="A1" s="1" t="s">
        <v>17</v>
      </c>
      <c r="B1" s="2"/>
      <c r="C1" s="2"/>
      <c r="D1" s="2"/>
      <c r="E1" s="2">
        <v>70</v>
      </c>
      <c r="F1" s="2" t="s">
        <v>49</v>
      </c>
      <c r="G1" s="2"/>
      <c r="H1" s="2"/>
      <c r="I1" s="2"/>
    </row>
    <row r="2" spans="1:12" ht="20.5" thickBot="1">
      <c r="A2" s="3" t="s">
        <v>18</v>
      </c>
      <c r="B2" s="4"/>
      <c r="C2" s="4"/>
      <c r="D2" s="4"/>
      <c r="E2" s="28">
        <v>100</v>
      </c>
      <c r="F2" s="4"/>
      <c r="G2" s="4"/>
      <c r="H2" s="4"/>
      <c r="K2" s="79"/>
    </row>
    <row r="3" spans="1:12">
      <c r="A3" s="5" t="s">
        <v>0</v>
      </c>
      <c r="B3" s="6"/>
      <c r="C3" s="6"/>
      <c r="D3" s="6"/>
      <c r="E3" s="6"/>
      <c r="F3" s="6"/>
      <c r="G3" s="6"/>
      <c r="H3" s="6"/>
    </row>
    <row r="5" spans="1:12">
      <c r="A5" s="88" t="s">
        <v>64</v>
      </c>
      <c r="B5" s="89"/>
      <c r="C5" s="89"/>
      <c r="D5" s="89"/>
      <c r="E5" s="89"/>
      <c r="F5" s="89"/>
      <c r="G5" s="89"/>
      <c r="H5" s="89"/>
    </row>
    <row r="6" spans="1:12">
      <c r="A6" s="24"/>
    </row>
    <row r="7" spans="1:12">
      <c r="A7" s="27" t="s">
        <v>24</v>
      </c>
      <c r="B7" s="9"/>
      <c r="C7" s="9"/>
      <c r="D7" s="9"/>
      <c r="E7" s="9"/>
      <c r="F7" s="9"/>
      <c r="G7" s="9"/>
      <c r="H7" s="9"/>
    </row>
    <row r="9" spans="1:12" ht="13">
      <c r="A9" s="22" t="s">
        <v>21</v>
      </c>
      <c r="B9" s="22" t="s">
        <v>19</v>
      </c>
      <c r="C9" s="29" t="s">
        <v>25</v>
      </c>
      <c r="D9" s="22" t="s">
        <v>23</v>
      </c>
      <c r="E9" s="22" t="s">
        <v>22</v>
      </c>
    </row>
    <row r="11" spans="1:12">
      <c r="A11" s="49"/>
    </row>
    <row r="12" spans="1:12">
      <c r="A12" s="27" t="s">
        <v>56</v>
      </c>
      <c r="B12" s="43" t="s">
        <v>60</v>
      </c>
      <c r="C12" s="9"/>
      <c r="D12" s="9"/>
      <c r="E12" s="9"/>
      <c r="F12" s="9"/>
      <c r="G12" s="9"/>
      <c r="H12" s="9"/>
    </row>
    <row r="13" spans="1:12">
      <c r="A13" s="40" t="s">
        <v>58</v>
      </c>
      <c r="B13" s="49"/>
      <c r="C13" s="11"/>
    </row>
    <row r="14" spans="1:12">
      <c r="A14" s="39" t="s">
        <v>57</v>
      </c>
      <c r="G14" s="11"/>
      <c r="H14" s="11"/>
    </row>
    <row r="15" spans="1:12">
      <c r="G15" s="11"/>
      <c r="H15" s="11"/>
    </row>
    <row r="16" spans="1:12">
      <c r="K16" s="49"/>
      <c r="L16" s="49"/>
    </row>
    <row r="17" spans="1:10">
      <c r="A17" s="8" t="s">
        <v>16</v>
      </c>
      <c r="B17" s="9"/>
      <c r="C17" s="9"/>
      <c r="D17" s="9"/>
      <c r="E17" s="9"/>
      <c r="F17" s="9"/>
      <c r="G17" s="9"/>
      <c r="H17" s="9"/>
    </row>
    <row r="18" spans="1:10">
      <c r="J18" s="49"/>
    </row>
    <row r="19" spans="1:10">
      <c r="A19" t="s">
        <v>1</v>
      </c>
      <c r="C19" s="23"/>
      <c r="D19" s="23"/>
      <c r="E19" s="23" t="s">
        <v>20</v>
      </c>
      <c r="F19" s="23"/>
      <c r="G19" s="26"/>
      <c r="H19" s="23"/>
    </row>
    <row r="20" spans="1:10">
      <c r="A20" t="s">
        <v>2</v>
      </c>
      <c r="C20" s="17"/>
      <c r="E20">
        <v>5000</v>
      </c>
      <c r="H20" s="23"/>
      <c r="I20" s="50"/>
    </row>
    <row r="21" spans="1:10">
      <c r="A21" t="s">
        <v>3</v>
      </c>
      <c r="E21">
        <v>12</v>
      </c>
      <c r="H21" s="25"/>
      <c r="I21" s="18"/>
      <c r="J21" s="18"/>
    </row>
    <row r="22" spans="1:10">
      <c r="A22" t="s">
        <v>4</v>
      </c>
      <c r="C22" s="18"/>
      <c r="D22" s="18"/>
      <c r="E22" s="18">
        <f>5%</f>
        <v>0.05</v>
      </c>
      <c r="F22" s="18"/>
      <c r="G22" s="48"/>
      <c r="H22" s="23"/>
      <c r="J22" s="41"/>
    </row>
    <row r="23" spans="1:10">
      <c r="A23" t="s">
        <v>5</v>
      </c>
      <c r="C23" s="19"/>
      <c r="E23" s="41">
        <f>FV(E22/12,E21,E24,-E20,1)</f>
        <v>447.1027075045431</v>
      </c>
      <c r="H23" s="23"/>
      <c r="J23" s="41"/>
    </row>
    <row r="24" spans="1:10">
      <c r="A24" t="s">
        <v>6</v>
      </c>
      <c r="C24" s="20"/>
      <c r="E24" s="41">
        <v>390</v>
      </c>
      <c r="H24" s="23"/>
    </row>
    <row r="26" spans="1:10">
      <c r="A26" s="8" t="s">
        <v>7</v>
      </c>
      <c r="B26" s="9"/>
      <c r="C26" s="9"/>
      <c r="D26" s="9"/>
      <c r="E26" s="9"/>
      <c r="F26" s="9"/>
      <c r="G26" s="9"/>
      <c r="H26" s="9"/>
    </row>
    <row r="28" spans="1:10">
      <c r="A28" t="s">
        <v>8</v>
      </c>
    </row>
    <row r="29" spans="1:10">
      <c r="A29" s="12" t="s">
        <v>9</v>
      </c>
      <c r="B29" s="10"/>
      <c r="C29" s="43" t="s">
        <v>56</v>
      </c>
      <c r="D29" s="9"/>
      <c r="E29" s="9"/>
      <c r="F29" s="9"/>
      <c r="G29" s="9"/>
      <c r="H29" s="13" t="s">
        <v>55</v>
      </c>
    </row>
    <row r="30" spans="1:10">
      <c r="A30" s="14"/>
      <c r="C30" s="12"/>
      <c r="D30" s="14"/>
      <c r="E30" s="14"/>
      <c r="F30" s="14"/>
      <c r="G30" s="14"/>
      <c r="H30" s="13" t="s">
        <v>59</v>
      </c>
    </row>
    <row r="31" spans="1:10">
      <c r="A31" s="55"/>
      <c r="B31" s="7"/>
      <c r="C31" s="6"/>
      <c r="D31" s="6"/>
      <c r="E31" s="6"/>
      <c r="F31" s="6"/>
      <c r="G31" s="6"/>
      <c r="H31" s="7"/>
    </row>
    <row r="32" spans="1:10">
      <c r="A32" s="15"/>
      <c r="B32" s="16"/>
      <c r="C32" s="11"/>
      <c r="D32" s="11"/>
      <c r="E32" s="11"/>
      <c r="F32" s="11"/>
      <c r="G32" s="11"/>
      <c r="H32" s="16"/>
    </row>
    <row r="33" spans="1:8" ht="13">
      <c r="A33" s="5"/>
      <c r="B33" s="7"/>
      <c r="C33" s="6"/>
      <c r="D33" s="6"/>
      <c r="E33" s="6"/>
      <c r="F33" s="54"/>
      <c r="G33" s="6"/>
      <c r="H33" s="7"/>
    </row>
    <row r="35" spans="1:8">
      <c r="A35" t="s">
        <v>10</v>
      </c>
    </row>
    <row r="36" spans="1:8">
      <c r="A36" s="12" t="s">
        <v>9</v>
      </c>
      <c r="B36" s="13"/>
      <c r="C36" s="14" t="s">
        <v>11</v>
      </c>
      <c r="D36" s="14"/>
      <c r="E36" s="14"/>
      <c r="F36" s="14"/>
      <c r="G36" s="14"/>
      <c r="H36" s="51" t="str">
        <f>IF(OR(ISTEXT(A37),ISTEXT(B37),ISTEXT(A38),ISTEXT(B38),ISTEXT(A39),ISTEXT(B39),ISTEXT(A40),ISTEXT(B40)),"KLANTNUM","")</f>
        <v/>
      </c>
    </row>
    <row r="37" spans="1:8">
      <c r="A37" s="46"/>
      <c r="B37" s="45"/>
      <c r="C37" s="21"/>
      <c r="D37" s="14"/>
      <c r="E37" s="14"/>
      <c r="F37" s="14"/>
      <c r="G37" s="14"/>
      <c r="H37" s="13"/>
    </row>
    <row r="38" spans="1:8">
      <c r="A38" s="44"/>
      <c r="B38" s="47"/>
      <c r="C38" s="6"/>
      <c r="D38" s="6"/>
      <c r="E38" s="6"/>
      <c r="F38" s="6"/>
      <c r="G38" s="6"/>
      <c r="H38" s="7"/>
    </row>
    <row r="39" spans="1:8">
      <c r="A39" s="52"/>
      <c r="B39" s="53"/>
      <c r="C39" s="11"/>
      <c r="D39" s="11"/>
      <c r="E39" s="11"/>
      <c r="F39" s="11"/>
      <c r="G39" s="11"/>
      <c r="H39" s="16"/>
    </row>
    <row r="40" spans="1:8">
      <c r="A40" s="44"/>
      <c r="B40" s="47"/>
      <c r="C40" s="6"/>
      <c r="D40" s="6"/>
      <c r="E40" s="6"/>
      <c r="F40" s="6"/>
      <c r="G40" s="6"/>
      <c r="H40" s="7"/>
    </row>
    <row r="41" spans="1:8">
      <c r="A41" s="11"/>
      <c r="B41" s="11"/>
      <c r="C41" s="11"/>
      <c r="D41" s="11"/>
      <c r="E41" s="11"/>
      <c r="F41" s="11"/>
      <c r="G41" s="11"/>
      <c r="H41" s="11"/>
    </row>
    <row r="42" spans="1:8">
      <c r="A42" s="8" t="s">
        <v>12</v>
      </c>
      <c r="B42" s="9"/>
      <c r="C42" s="9">
        <v>125</v>
      </c>
      <c r="D42" s="9" t="s">
        <v>13</v>
      </c>
      <c r="E42" s="9"/>
      <c r="F42" s="9"/>
      <c r="G42" s="9"/>
      <c r="H42" s="9"/>
    </row>
    <row r="43" spans="1:8">
      <c r="A43" s="14"/>
      <c r="B43" s="14"/>
      <c r="C43" s="14"/>
      <c r="D43" s="14"/>
      <c r="E43" s="14"/>
      <c r="F43" s="14"/>
      <c r="G43" s="14"/>
      <c r="H43" s="14"/>
    </row>
    <row r="44" spans="1:8">
      <c r="A44" s="9" t="s">
        <v>53</v>
      </c>
      <c r="B44" s="9"/>
      <c r="C44" s="42"/>
      <c r="D44" s="9"/>
      <c r="E44" s="9"/>
      <c r="F44" s="9"/>
      <c r="G44" s="9"/>
      <c r="H44" s="9"/>
    </row>
    <row r="46" spans="1:8">
      <c r="A46" s="9" t="s">
        <v>54</v>
      </c>
      <c r="B46" s="9"/>
      <c r="C46" s="42"/>
      <c r="D46" s="9"/>
      <c r="E46" s="9"/>
      <c r="F46" s="9"/>
      <c r="G46" s="9"/>
      <c r="H46" s="9"/>
    </row>
    <row r="48" spans="1:8">
      <c r="A48" t="s">
        <v>14</v>
      </c>
      <c r="B48" t="s">
        <v>15</v>
      </c>
    </row>
  </sheetData>
  <mergeCells count="1">
    <mergeCell ref="A5:H5"/>
  </mergeCells>
  <phoneticPr fontId="0" type="noConversion"/>
  <conditionalFormatting sqref="C11">
    <cfRule type="cellIs" dxfId="10" priority="8" stopIfTrue="1" operator="equal">
      <formula>1</formula>
    </cfRule>
  </conditionalFormatting>
  <conditionalFormatting sqref="A9:E10">
    <cfRule type="expression" dxfId="9" priority="3" stopIfTrue="1">
      <formula>A$10=1</formula>
    </cfRule>
  </conditionalFormatting>
  <conditionalFormatting sqref="B12">
    <cfRule type="expression" dxfId="8" priority="2">
      <formula>OR($A$10=1,$B$10=1)</formula>
    </cfRule>
  </conditionalFormatting>
  <conditionalFormatting sqref="H36">
    <cfRule type="expression" dxfId="7" priority="1" stopIfTrue="1">
      <formula>OR(ISTEXT(A37),ISTEXT(B37),ISTEXT(A38),ISTEXT(B38),ISTEXT(A39),ISTEXT(B39),ISTEXT(A40),ISTEXT(B40))</formula>
    </cfRule>
  </conditionalFormatting>
  <dataValidations count="4">
    <dataValidation type="list" allowBlank="1" showInputMessage="1" showErrorMessage="1" sqref="H30:H31" xr:uid="{00000000-0002-0000-0000-000000000000}">
      <formula1>"Behoud,Aanpassing,Schrapping"</formula1>
    </dataValidation>
    <dataValidation type="list" allowBlank="1" showInputMessage="1" showErrorMessage="1" sqref="J30" xr:uid="{00000000-0002-0000-0000-000001000000}">
      <formula1>"ZE"</formula1>
    </dataValidation>
    <dataValidation type="list" allowBlank="1" showInputMessage="1" showErrorMessage="1" sqref="A31" xr:uid="{00000000-0002-0000-0000-000002000000}">
      <formula1>"Colessee,Verderzettingsverbintnis,Terugkoopverbintnis,Borgstelling,Pand"</formula1>
    </dataValidation>
    <dataValidation type="list" allowBlank="1" showErrorMessage="1" error="Supprime manuellement ! Andouille !_x000a_" prompt="_x000a_" sqref="A30" xr:uid="{00000000-0002-0000-0000-000003000000}">
      <formula1>"Colessee,Verderzettingsverbintnis,Terugkoopverbintnis,Borgstelling,Pand"</formula1>
    </dataValidation>
  </dataValidations>
  <pageMargins left="0.75" right="0.75" top="1" bottom="1" header="0.5" footer="0.5"/>
  <pageSetup paperSize="9" scale="89" orientation="portrait" r:id="rId1"/>
  <headerFooter alignWithMargins="0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2:J67"/>
  <sheetViews>
    <sheetView showGridLines="0" tabSelected="1" workbookViewId="0">
      <selection activeCell="C12" sqref="C12"/>
    </sheetView>
  </sheetViews>
  <sheetFormatPr baseColWidth="10" defaultColWidth="8.7265625" defaultRowHeight="12.5"/>
  <cols>
    <col min="2" max="2" width="10.36328125" bestFit="1" customWidth="1"/>
    <col min="3" max="3" width="17.08984375" customWidth="1"/>
    <col min="5" max="5" width="16" customWidth="1"/>
    <col min="7" max="7" width="17.81640625" customWidth="1"/>
  </cols>
  <sheetData>
    <row r="2" spans="2:10">
      <c r="C2" s="77" t="s">
        <v>61</v>
      </c>
    </row>
    <row r="3" spans="2:10">
      <c r="C3" s="87"/>
      <c r="D3" s="80"/>
      <c r="J3" s="56"/>
    </row>
    <row r="4" spans="2:10">
      <c r="J4" s="56"/>
    </row>
    <row r="5" spans="2:10" ht="13" customHeight="1">
      <c r="B5" s="57" t="s">
        <v>62</v>
      </c>
      <c r="C5" s="8" t="str">
        <f>Fiche!A5</f>
        <v xml:space="preserve">Transfert vers … </v>
      </c>
      <c r="D5" s="9"/>
      <c r="E5" s="10"/>
      <c r="J5" s="56"/>
    </row>
    <row r="6" spans="2:10">
      <c r="J6" s="56"/>
    </row>
    <row r="7" spans="2:10" ht="14">
      <c r="B7" s="58" t="s">
        <v>63</v>
      </c>
      <c r="C7" s="59" t="s">
        <v>26</v>
      </c>
      <c r="D7" s="60"/>
      <c r="E7" s="60"/>
      <c r="F7" s="60"/>
      <c r="G7" s="60"/>
      <c r="H7" s="60"/>
      <c r="I7" s="61"/>
      <c r="J7" s="56"/>
    </row>
    <row r="8" spans="2:10" ht="14">
      <c r="C8" s="62" t="s">
        <v>27</v>
      </c>
      <c r="D8" s="63"/>
      <c r="E8" s="63"/>
      <c r="F8" s="63"/>
      <c r="G8" s="63"/>
      <c r="H8" s="63"/>
      <c r="I8" s="64"/>
      <c r="J8" s="56"/>
    </row>
    <row r="9" spans="2:10">
      <c r="C9" s="65"/>
      <c r="D9" s="63"/>
      <c r="E9" s="63"/>
      <c r="F9" s="63"/>
      <c r="G9" s="63"/>
      <c r="H9" s="63"/>
      <c r="I9" s="64"/>
      <c r="J9" s="56"/>
    </row>
    <row r="10" spans="2:10" ht="14">
      <c r="C10" s="66" t="s">
        <v>28</v>
      </c>
      <c r="D10" s="67"/>
      <c r="E10" s="67"/>
      <c r="F10" s="63"/>
      <c r="G10" s="68">
        <f>Fiche!E1</f>
        <v>70</v>
      </c>
      <c r="H10" s="63"/>
      <c r="I10" s="64"/>
      <c r="J10" s="56"/>
    </row>
    <row r="11" spans="2:10" ht="14">
      <c r="C11" s="66" t="s">
        <v>29</v>
      </c>
      <c r="D11" s="67"/>
      <c r="E11" s="67"/>
      <c r="F11" s="63"/>
      <c r="G11" s="69" t="str">
        <f>Fiche!A5</f>
        <v xml:space="preserve">Transfert vers … </v>
      </c>
      <c r="H11" s="63"/>
      <c r="I11" s="64"/>
      <c r="J11" s="56"/>
    </row>
    <row r="12" spans="2:10" ht="14">
      <c r="C12" s="66" t="s">
        <v>30</v>
      </c>
      <c r="D12" s="63"/>
      <c r="E12" s="63"/>
      <c r="F12" s="63"/>
      <c r="G12" s="70" t="str">
        <f>Fiche!E19</f>
        <v>20/03/2020</v>
      </c>
      <c r="H12" s="63"/>
      <c r="I12" s="64"/>
      <c r="J12" s="56"/>
    </row>
    <row r="13" spans="2:10" ht="14">
      <c r="C13" s="66" t="s">
        <v>31</v>
      </c>
      <c r="D13" s="63"/>
      <c r="E13" s="63"/>
      <c r="F13" s="63"/>
      <c r="G13" s="71">
        <f>Fiche!E20</f>
        <v>5000</v>
      </c>
      <c r="H13" s="63"/>
      <c r="I13" s="64"/>
      <c r="J13" s="56"/>
    </row>
    <row r="14" spans="2:10" ht="14">
      <c r="C14" s="66" t="s">
        <v>32</v>
      </c>
      <c r="D14" s="63"/>
      <c r="E14" s="63"/>
      <c r="F14" s="63"/>
      <c r="G14" s="68">
        <f>Fiche!E21</f>
        <v>12</v>
      </c>
      <c r="H14" s="63"/>
      <c r="I14" s="64"/>
      <c r="J14" s="56"/>
    </row>
    <row r="15" spans="2:10" ht="14">
      <c r="C15" s="66" t="s">
        <v>33</v>
      </c>
      <c r="D15" s="63"/>
      <c r="E15" s="63"/>
      <c r="F15" s="63"/>
      <c r="G15" s="72">
        <f>Fiche!E23</f>
        <v>447.1027075045431</v>
      </c>
      <c r="H15" s="63"/>
      <c r="I15" s="64"/>
      <c r="J15" s="56"/>
    </row>
    <row r="16" spans="2:10" ht="14">
      <c r="C16" s="66" t="s">
        <v>34</v>
      </c>
      <c r="D16" s="63"/>
      <c r="E16" s="63"/>
      <c r="F16" s="63"/>
      <c r="G16" s="72">
        <f>Fiche!E24</f>
        <v>390</v>
      </c>
      <c r="H16" s="63"/>
      <c r="I16" s="64"/>
      <c r="J16" s="56"/>
    </row>
    <row r="17" spans="3:10" ht="14">
      <c r="C17" s="66" t="s">
        <v>35</v>
      </c>
      <c r="D17" s="63"/>
      <c r="E17" s="63"/>
      <c r="F17" s="63"/>
      <c r="G17" s="72">
        <f>Fiche!C42</f>
        <v>125</v>
      </c>
      <c r="H17" s="63"/>
      <c r="I17" s="64"/>
      <c r="J17" s="56"/>
    </row>
    <row r="18" spans="3:10" ht="14">
      <c r="C18" s="62"/>
      <c r="D18" s="63"/>
      <c r="E18" s="63"/>
      <c r="F18" s="63"/>
      <c r="G18" s="63"/>
      <c r="H18" s="63"/>
      <c r="I18" s="64"/>
      <c r="J18" s="56"/>
    </row>
    <row r="19" spans="3:10">
      <c r="C19" s="73"/>
      <c r="D19" s="63"/>
      <c r="E19" s="63"/>
      <c r="F19" s="63"/>
      <c r="G19" s="63"/>
      <c r="H19" s="63"/>
      <c r="I19" s="64"/>
      <c r="J19" s="56"/>
    </row>
    <row r="20" spans="3:10">
      <c r="C20" s="73"/>
      <c r="D20" s="63"/>
      <c r="E20" s="63"/>
      <c r="F20" s="63"/>
      <c r="G20" s="63"/>
      <c r="H20" s="63"/>
      <c r="I20" s="64"/>
      <c r="J20" s="56"/>
    </row>
    <row r="21" spans="3:10">
      <c r="C21" s="73"/>
      <c r="D21" s="63"/>
      <c r="E21" s="63"/>
      <c r="F21" s="63"/>
      <c r="G21" s="63"/>
      <c r="H21" s="63"/>
      <c r="I21" s="64"/>
      <c r="J21" s="56"/>
    </row>
    <row r="22" spans="3:10" ht="14" customHeight="1">
      <c r="C22" s="62" t="s">
        <v>36</v>
      </c>
      <c r="D22" s="63"/>
      <c r="E22" s="63"/>
      <c r="F22" s="63"/>
      <c r="G22" s="63"/>
      <c r="H22" s="63"/>
      <c r="I22" s="64"/>
      <c r="J22" s="56"/>
    </row>
    <row r="23" spans="3:10" ht="14" customHeight="1">
      <c r="C23" s="62" t="s">
        <v>37</v>
      </c>
      <c r="D23" s="63"/>
      <c r="E23" s="63"/>
      <c r="F23" s="63"/>
      <c r="G23" s="63"/>
      <c r="H23" s="63"/>
      <c r="I23" s="64"/>
      <c r="J23" s="56"/>
    </row>
    <row r="24" spans="3:10" ht="12.5" customHeight="1">
      <c r="C24" s="73"/>
      <c r="D24" s="63"/>
      <c r="E24" s="63"/>
      <c r="F24" s="63"/>
      <c r="G24" s="63"/>
      <c r="H24" s="63"/>
      <c r="I24" s="64"/>
      <c r="J24" s="56"/>
    </row>
    <row r="25" spans="3:10" ht="12.5" customHeight="1">
      <c r="C25" s="73"/>
      <c r="D25" s="63"/>
      <c r="E25" s="63"/>
      <c r="F25" s="63"/>
      <c r="G25" s="63"/>
      <c r="H25" s="63"/>
      <c r="I25" s="64"/>
      <c r="J25" s="56"/>
    </row>
    <row r="26" spans="3:10" ht="14" customHeight="1">
      <c r="C26" s="74" t="s">
        <v>38</v>
      </c>
      <c r="D26" s="75"/>
      <c r="E26" s="75"/>
      <c r="F26" s="75"/>
      <c r="G26" s="75"/>
      <c r="H26" s="75"/>
      <c r="I26" s="76"/>
      <c r="J26" s="56"/>
    </row>
    <row r="48" spans="1:1" ht="14">
      <c r="A48" s="30" t="s">
        <v>39</v>
      </c>
    </row>
    <row r="49" spans="1:5" ht="14">
      <c r="A49" s="30" t="s">
        <v>40</v>
      </c>
    </row>
    <row r="50" spans="1:5">
      <c r="A50" s="31"/>
    </row>
    <row r="51" spans="1:5" ht="14">
      <c r="A51" s="32" t="s">
        <v>41</v>
      </c>
      <c r="B51" s="33"/>
      <c r="C51" s="33"/>
      <c r="E51" s="34">
        <f>Fiche!E1</f>
        <v>70</v>
      </c>
    </row>
    <row r="52" spans="1:5" ht="14">
      <c r="A52" s="32" t="s">
        <v>42</v>
      </c>
      <c r="B52" s="33"/>
      <c r="C52" s="33"/>
      <c r="E52" s="34" t="str">
        <f>Fiche!A5</f>
        <v xml:space="preserve">Transfert vers … </v>
      </c>
    </row>
    <row r="53" spans="1:5" ht="14">
      <c r="A53" s="35" t="s">
        <v>43</v>
      </c>
      <c r="E53" s="37" t="str">
        <f>Fiche!E19</f>
        <v>20/03/2020</v>
      </c>
    </row>
    <row r="54" spans="1:5" ht="14">
      <c r="A54" s="35" t="s">
        <v>44</v>
      </c>
      <c r="E54" s="36">
        <f>Fiche!E20</f>
        <v>5000</v>
      </c>
    </row>
    <row r="55" spans="1:5" ht="14">
      <c r="A55" s="35" t="s">
        <v>45</v>
      </c>
      <c r="E55" s="34">
        <f>Fiche!E21</f>
        <v>12</v>
      </c>
    </row>
    <row r="56" spans="1:5" ht="14">
      <c r="A56" s="35" t="s">
        <v>46</v>
      </c>
      <c r="E56" s="36">
        <f>Fiche!E23</f>
        <v>447.1027075045431</v>
      </c>
    </row>
    <row r="57" spans="1:5" ht="14">
      <c r="A57" s="35" t="s">
        <v>47</v>
      </c>
      <c r="E57" s="36">
        <f>Fiche!E24</f>
        <v>390</v>
      </c>
    </row>
    <row r="58" spans="1:5" ht="14">
      <c r="A58" s="35" t="s">
        <v>48</v>
      </c>
      <c r="E58" s="38">
        <f>Fiche!C42</f>
        <v>125</v>
      </c>
    </row>
    <row r="63" spans="1:5" ht="14">
      <c r="A63" s="30" t="s">
        <v>50</v>
      </c>
    </row>
    <row r="64" spans="1:5" ht="14">
      <c r="A64" s="30" t="s">
        <v>51</v>
      </c>
    </row>
    <row r="67" spans="1:1" ht="14">
      <c r="A67" s="34" t="s">
        <v>52</v>
      </c>
    </row>
  </sheetData>
  <phoneticPr fontId="0" type="noConversion"/>
  <pageMargins left="0.75" right="0.75" top="1" bottom="1" header="0.5" footer="0.5"/>
  <pageSetup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Feuil1.EnvoiMail">
                <anchor moveWithCells="1" sizeWithCells="1">
                  <from>
                    <xdr:col>6</xdr:col>
                    <xdr:colOff>82550</xdr:colOff>
                    <xdr:row>0</xdr:row>
                    <xdr:rowOff>95250</xdr:rowOff>
                  </from>
                  <to>
                    <xdr:col>8</xdr:col>
                    <xdr:colOff>603250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2:I27"/>
  <sheetViews>
    <sheetView showGridLines="0" workbookViewId="0">
      <selection activeCell="K7" sqref="K7"/>
    </sheetView>
  </sheetViews>
  <sheetFormatPr baseColWidth="10" defaultRowHeight="12.5"/>
  <cols>
    <col min="5" max="5" width="10.90625" customWidth="1"/>
  </cols>
  <sheetData>
    <row r="2" spans="2:9">
      <c r="C2" s="77" t="s">
        <v>61</v>
      </c>
    </row>
    <row r="3" spans="2:9">
      <c r="C3" s="27"/>
    </row>
    <row r="5" spans="2:9">
      <c r="B5" s="57" t="s">
        <v>62</v>
      </c>
      <c r="C5" s="8" t="str">
        <f>CONCATENATE("Avenant  -  ",Fiche!E1,"  -  ",Fiche!E2)</f>
        <v>Avenant  -  70  -  100</v>
      </c>
      <c r="D5" s="9"/>
      <c r="E5" s="10"/>
    </row>
    <row r="7" spans="2:9" ht="14" customHeight="1">
      <c r="B7" s="58" t="s">
        <v>63</v>
      </c>
      <c r="C7" s="12"/>
      <c r="D7" s="81"/>
      <c r="E7" s="81"/>
      <c r="F7" s="81"/>
      <c r="G7" s="81"/>
      <c r="H7" s="81"/>
      <c r="I7" s="82"/>
    </row>
    <row r="8" spans="2:9" ht="12.5" customHeight="1">
      <c r="B8" s="78"/>
      <c r="C8" s="66"/>
      <c r="D8" s="78"/>
      <c r="E8" s="78"/>
      <c r="F8" s="78"/>
      <c r="G8" s="78"/>
      <c r="H8" s="78"/>
      <c r="I8" s="83"/>
    </row>
    <row r="9" spans="2:9" ht="12.5" customHeight="1">
      <c r="B9" s="78"/>
      <c r="C9" s="66"/>
      <c r="D9" s="78"/>
      <c r="E9" s="78"/>
      <c r="F9" s="78"/>
      <c r="G9" s="78"/>
      <c r="H9" s="78"/>
      <c r="I9" s="83"/>
    </row>
    <row r="10" spans="2:9" ht="12.5" customHeight="1">
      <c r="B10" s="78"/>
      <c r="C10" s="66"/>
      <c r="D10" s="78"/>
      <c r="E10" s="78"/>
      <c r="F10" s="78"/>
      <c r="G10" s="78"/>
      <c r="H10" s="78"/>
      <c r="I10" s="83"/>
    </row>
    <row r="11" spans="2:9" ht="12.5" customHeight="1">
      <c r="B11" s="78"/>
      <c r="C11" s="66"/>
      <c r="D11" s="78"/>
      <c r="E11" s="78"/>
      <c r="F11" s="78"/>
      <c r="G11" s="78"/>
      <c r="H11" s="78"/>
      <c r="I11" s="83"/>
    </row>
    <row r="12" spans="2:9" ht="12.5" customHeight="1">
      <c r="B12" s="78"/>
      <c r="C12" s="66"/>
      <c r="D12" s="78"/>
      <c r="E12" s="78"/>
      <c r="F12" s="78"/>
      <c r="G12" s="78"/>
      <c r="H12" s="78"/>
      <c r="I12" s="83"/>
    </row>
    <row r="13" spans="2:9" ht="12.5" customHeight="1">
      <c r="B13" s="78"/>
      <c r="C13" s="66"/>
      <c r="D13" s="78"/>
      <c r="E13" s="78"/>
      <c r="F13" s="78"/>
      <c r="G13" s="78"/>
      <c r="H13" s="78"/>
      <c r="I13" s="83"/>
    </row>
    <row r="14" spans="2:9" ht="12.5" customHeight="1">
      <c r="B14" s="78"/>
      <c r="C14" s="66"/>
      <c r="D14" s="78"/>
      <c r="E14" s="78"/>
      <c r="F14" s="78"/>
      <c r="G14" s="78"/>
      <c r="H14" s="78"/>
      <c r="I14" s="83"/>
    </row>
    <row r="15" spans="2:9" ht="12.5" customHeight="1">
      <c r="B15" s="78"/>
      <c r="C15" s="66"/>
      <c r="D15" s="78"/>
      <c r="E15" s="78"/>
      <c r="F15" s="78"/>
      <c r="G15" s="78"/>
      <c r="H15" s="78"/>
      <c r="I15" s="83"/>
    </row>
    <row r="16" spans="2:9" ht="12.5" customHeight="1">
      <c r="B16" s="78"/>
      <c r="C16" s="66"/>
      <c r="D16" s="78"/>
      <c r="E16" s="78"/>
      <c r="F16" s="78"/>
      <c r="G16" s="78"/>
      <c r="H16" s="78"/>
      <c r="I16" s="83"/>
    </row>
    <row r="17" spans="2:9" ht="12.5" customHeight="1">
      <c r="B17" s="78"/>
      <c r="C17" s="66"/>
      <c r="D17" s="78"/>
      <c r="E17" s="78"/>
      <c r="F17" s="78"/>
      <c r="G17" s="78"/>
      <c r="H17" s="78"/>
      <c r="I17" s="83"/>
    </row>
    <row r="18" spans="2:9" ht="12.5" customHeight="1">
      <c r="B18" s="78"/>
      <c r="C18" s="66"/>
      <c r="D18" s="78"/>
      <c r="E18" s="78"/>
      <c r="F18" s="78"/>
      <c r="G18" s="78"/>
      <c r="H18" s="78"/>
      <c r="I18" s="83"/>
    </row>
    <row r="19" spans="2:9" ht="12.5" customHeight="1">
      <c r="B19" s="78"/>
      <c r="C19" s="66"/>
      <c r="D19" s="78"/>
      <c r="E19" s="78"/>
      <c r="F19" s="78"/>
      <c r="G19" s="78"/>
      <c r="H19" s="78"/>
      <c r="I19" s="83"/>
    </row>
    <row r="20" spans="2:9" ht="12.5" customHeight="1">
      <c r="B20" s="78"/>
      <c r="C20" s="66"/>
      <c r="D20" s="78"/>
      <c r="E20" s="78"/>
      <c r="F20" s="78"/>
      <c r="G20" s="78"/>
      <c r="H20" s="78"/>
      <c r="I20" s="83"/>
    </row>
    <row r="21" spans="2:9" ht="12.5" customHeight="1">
      <c r="B21" s="78"/>
      <c r="C21" s="66"/>
      <c r="D21" s="78"/>
      <c r="E21" s="78"/>
      <c r="F21" s="78"/>
      <c r="G21" s="78"/>
      <c r="H21" s="78"/>
      <c r="I21" s="83"/>
    </row>
    <row r="22" spans="2:9" ht="12.5" customHeight="1">
      <c r="B22" s="78"/>
      <c r="C22" s="66"/>
      <c r="D22" s="78"/>
      <c r="E22" s="78"/>
      <c r="F22" s="78"/>
      <c r="G22" s="78"/>
      <c r="H22" s="78"/>
      <c r="I22" s="83"/>
    </row>
    <row r="23" spans="2:9" ht="12.5" customHeight="1">
      <c r="B23" s="78"/>
      <c r="C23" s="66"/>
      <c r="D23" s="78"/>
      <c r="E23" s="78"/>
      <c r="F23" s="78"/>
      <c r="G23" s="78"/>
      <c r="H23" s="78"/>
      <c r="I23" s="83"/>
    </row>
    <row r="24" spans="2:9" ht="12.5" customHeight="1">
      <c r="B24" s="78"/>
      <c r="C24" s="66"/>
      <c r="D24" s="78"/>
      <c r="E24" s="78"/>
      <c r="F24" s="78"/>
      <c r="G24" s="78"/>
      <c r="H24" s="78"/>
      <c r="I24" s="83"/>
    </row>
    <row r="25" spans="2:9" ht="12.5" customHeight="1">
      <c r="B25" s="78"/>
      <c r="C25" s="84"/>
      <c r="D25" s="85"/>
      <c r="E25" s="85"/>
      <c r="F25" s="85"/>
      <c r="G25" s="85"/>
      <c r="H25" s="85"/>
      <c r="I25" s="86"/>
    </row>
    <row r="26" spans="2:9" ht="12.5" customHeight="1">
      <c r="B26" s="78"/>
      <c r="C26" s="78"/>
      <c r="D26" s="78"/>
      <c r="E26" s="78"/>
      <c r="F26" s="78"/>
      <c r="G26" s="78"/>
      <c r="H26" s="78"/>
      <c r="I26" s="78"/>
    </row>
    <row r="27" spans="2:9" ht="12.5" customHeight="1">
      <c r="B27" s="78"/>
      <c r="C27" s="78"/>
      <c r="D27" s="78"/>
      <c r="E27" s="78"/>
      <c r="F27" s="78"/>
      <c r="G27" s="78"/>
      <c r="H27" s="78"/>
      <c r="I27" s="78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autoPict="0" r:id="rId4">
            <anchor moveWithCells="1">
              <from>
                <xdr:col>6</xdr:col>
                <xdr:colOff>412750</xdr:colOff>
                <xdr:row>1</xdr:row>
                <xdr:rowOff>63500</xdr:rowOff>
              </from>
              <to>
                <xdr:col>9</xdr:col>
                <xdr:colOff>6350</xdr:colOff>
                <xdr:row>5</xdr:row>
                <xdr:rowOff>12700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</vt:lpstr>
      <vt:lpstr>Agent</vt:lpstr>
      <vt:lpstr>Admin</vt:lpstr>
    </vt:vector>
  </TitlesOfParts>
  <Company>Dexia Bank Belgium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LAURH</dc:creator>
  <cp:lastModifiedBy>Manu Claeys</cp:lastModifiedBy>
  <cp:lastPrinted>2020-03-09T14:16:32Z</cp:lastPrinted>
  <dcterms:created xsi:type="dcterms:W3CDTF">2009-02-03T09:40:28Z</dcterms:created>
  <dcterms:modified xsi:type="dcterms:W3CDTF">2020-06-18T16:23:53Z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53975085</vt:i4>
  </property>
  <property fmtid="{D5CDD505-2E9C-101B-9397-08002B2CF9AE}" pid="3" name="_NewReviewCycle">
    <vt:lpwstr/>
  </property>
  <property fmtid="{D5CDD505-2E9C-101B-9397-08002B2CF9AE}" pid="4" name="_EmailSubject">
    <vt:lpwstr>BF</vt:lpwstr>
  </property>
  <property fmtid="{D5CDD505-2E9C-101B-9397-08002B2CF9AE}" pid="5" name="_AuthorEmail">
    <vt:lpwstr>Manu.Claeys@belfius.be</vt:lpwstr>
  </property>
  <property fmtid="{D5CDD505-2E9C-101B-9397-08002B2CF9AE}" pid="6" name="_AuthorEmailDisplayName">
    <vt:lpwstr>Claeys Manu (Belfius Lease Services)</vt:lpwstr>
  </property>
  <property fmtid="{D5CDD505-2E9C-101B-9397-08002B2CF9AE}" pid="7" name="_PreviousAdHocReviewCycleID">
    <vt:i4>834085689</vt:i4>
  </property>
  <property fmtid="{D5CDD505-2E9C-101B-9397-08002B2CF9AE}" pid="8" name="_ReviewingToolsShownOnce">
    <vt:lpwstr/>
  </property>
</Properties>
</file>