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5" yWindow="-15" windowWidth="15195" windowHeight="7440" tabRatio="811" activeTab="3"/>
  </bookViews>
  <sheets>
    <sheet name="Paramètres" sheetId="5" r:id="rId1"/>
    <sheet name="Analyse Flux" sheetId="9" r:id="rId2"/>
    <sheet name="Top 10" sheetId="10" r:id="rId3"/>
    <sheet name="NoReply" sheetId="13" r:id="rId4"/>
    <sheet name="Extraction des traités" sheetId="1" r:id="rId5"/>
    <sheet name="Extraction de l'encours" sheetId="8" r:id="rId6"/>
    <sheet name="Extraction des réponses" sheetId="7" r:id="rId7"/>
    <sheet name="Feuil2" sheetId="12" r:id="rId8"/>
    <sheet name="Feuil1" sheetId="11" r:id="rId9"/>
  </sheets>
  <functionGroups builtInGroupCount="17"/>
  <definedNames>
    <definedName name="_xlnm._FilterDatabase" localSheetId="5" hidden="1">'Extraction de l''encours'!$1:$247</definedName>
    <definedName name="_xlnm._FilterDatabase" localSheetId="4" hidden="1">'Extraction des traités'!$A$1:$Q$28524</definedName>
    <definedName name="Liste_Mois">#REF!</definedName>
    <definedName name="_xlnm.Print_Area" localSheetId="1">'Analyse Flux'!$A$1:$I$59</definedName>
    <definedName name="_xlnm.Print_Area" localSheetId="2">'Top 10'!$A$1:$F$82</definedName>
  </definedNames>
  <calcPr calcId="145621"/>
</workbook>
</file>

<file path=xl/calcChain.xml><?xml version="1.0" encoding="utf-8"?>
<calcChain xmlns="http://schemas.openxmlformats.org/spreadsheetml/2006/main">
  <c r="C54" i="9" l="1"/>
  <c r="D54" i="9"/>
  <c r="E54" i="9"/>
  <c r="F54" i="9"/>
  <c r="C55" i="9"/>
  <c r="D55" i="9"/>
  <c r="E55" i="9"/>
  <c r="F55" i="9"/>
  <c r="C56" i="9"/>
  <c r="D56" i="9"/>
  <c r="E56" i="9"/>
  <c r="F56" i="9"/>
  <c r="C57" i="9"/>
  <c r="D57" i="9"/>
  <c r="E57" i="9"/>
  <c r="F57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32" i="9"/>
  <c r="G8" i="9" l="1"/>
  <c r="G15" i="9" s="1"/>
  <c r="G7" i="9"/>
  <c r="G9" i="9" s="1"/>
  <c r="C8" i="9"/>
  <c r="C15" i="9" s="1"/>
  <c r="F58" i="9" l="1"/>
  <c r="D58" i="9"/>
  <c r="E58" i="9"/>
  <c r="C58" i="9"/>
  <c r="G14" i="9"/>
  <c r="G16" i="9" s="1"/>
  <c r="C21" i="9"/>
  <c r="D25" i="9"/>
  <c r="F25" i="9"/>
  <c r="H25" i="9"/>
  <c r="D26" i="9"/>
  <c r="F26" i="9"/>
  <c r="H26" i="9"/>
  <c r="C25" i="9"/>
  <c r="E25" i="9"/>
  <c r="G25" i="9"/>
  <c r="C26" i="9"/>
  <c r="E26" i="9"/>
  <c r="G26" i="9"/>
  <c r="D21" i="9"/>
  <c r="F21" i="9"/>
  <c r="H21" i="9"/>
  <c r="E21" i="9"/>
  <c r="G21" i="9"/>
  <c r="C7" i="9"/>
  <c r="B2" i="9"/>
  <c r="C14" i="9" l="1"/>
  <c r="C16" i="9" s="1"/>
  <c r="G20" i="9"/>
  <c r="E20" i="9"/>
  <c r="C20" i="9"/>
  <c r="H20" i="9"/>
  <c r="F20" i="9"/>
  <c r="D20" i="9"/>
  <c r="C10" i="9"/>
  <c r="C9" i="9"/>
  <c r="H27" i="9" l="1"/>
  <c r="F27" i="9"/>
  <c r="D27" i="9"/>
  <c r="H22" i="9"/>
  <c r="F22" i="9"/>
  <c r="D22" i="9"/>
  <c r="G27" i="9"/>
  <c r="E27" i="9"/>
  <c r="C27" i="9"/>
  <c r="G22" i="9"/>
  <c r="E22" i="9"/>
  <c r="C22" i="9"/>
</calcChain>
</file>

<file path=xl/comments1.xml><?xml version="1.0" encoding="utf-8"?>
<comments xmlns="http://schemas.openxmlformats.org/spreadsheetml/2006/main">
  <authors>
    <author>a000esw</author>
  </authors>
  <commentList>
    <comment ref="B22" authorId="0">
      <text>
        <r>
          <rPr>
            <b/>
            <sz val="8"/>
            <color indexed="81"/>
            <rFont val="Tahoma"/>
            <family val="2"/>
          </rPr>
          <t>a000esw:</t>
        </r>
        <r>
          <rPr>
            <sz val="8"/>
            <color indexed="81"/>
            <rFont val="Tahoma"/>
            <family val="2"/>
          </rPr>
          <t xml:space="preserve">
Pour calculer le flux, respecter la concordance entre  les noms des dossiers d'en-cours et ceux contenant les éléments traités</t>
        </r>
      </text>
    </comment>
  </commentList>
</comments>
</file>

<file path=xl/sharedStrings.xml><?xml version="1.0" encoding="utf-8"?>
<sst xmlns="http://schemas.openxmlformats.org/spreadsheetml/2006/main" count="200" uniqueCount="120">
  <si>
    <t>Personnalisé</t>
  </si>
  <si>
    <t>Éléments envoyés</t>
  </si>
  <si>
    <t>Éléments supprimés</t>
  </si>
  <si>
    <t>Dossier 4</t>
  </si>
  <si>
    <t>Dossier 5</t>
  </si>
  <si>
    <t>Dossiers contenant l'en-cours</t>
  </si>
  <si>
    <t>Dossiers</t>
  </si>
  <si>
    <t>Mode de calcul</t>
  </si>
  <si>
    <t>Eléments supprimés</t>
  </si>
  <si>
    <t>Promotion Espace clients</t>
  </si>
  <si>
    <t>Doublons</t>
  </si>
  <si>
    <t>1 "SERVEUR FAX" PRESTA</t>
  </si>
  <si>
    <t>3 DEVIS</t>
  </si>
  <si>
    <t>4 COMPTA NOEMIE</t>
  </si>
  <si>
    <t>ADENES</t>
  </si>
  <si>
    <t>Contentieux</t>
  </si>
  <si>
    <t>Cunningham</t>
  </si>
  <si>
    <t>Déclarations de sinistre à traiter</t>
  </si>
  <si>
    <t>dossier archivage</t>
  </si>
  <si>
    <t>Eurexo</t>
  </si>
  <si>
    <t>Saretec</t>
  </si>
  <si>
    <t>Texa</t>
  </si>
  <si>
    <t>Délai en jours ouvrés</t>
  </si>
  <si>
    <t>Délai moyen de traitement (j)</t>
  </si>
  <si>
    <t>Global</t>
  </si>
  <si>
    <t>0 &lt; Traitement &lt; 1</t>
  </si>
  <si>
    <t>1 &lt; Traitement &lt; 2</t>
  </si>
  <si>
    <t>2 &lt; Traitement &lt; 3</t>
  </si>
  <si>
    <t>3 &lt; Traitement &lt; 4</t>
  </si>
  <si>
    <t>4 &lt; Traitement &lt; 5</t>
  </si>
  <si>
    <t>5 &lt; Traitement</t>
  </si>
  <si>
    <t>Eléments envoyés</t>
  </si>
  <si>
    <t>Boîte de réception</t>
  </si>
  <si>
    <t>Flux</t>
  </si>
  <si>
    <t>Date de fin</t>
  </si>
  <si>
    <t>Date de début</t>
  </si>
  <si>
    <t>Traitement Presta</t>
  </si>
  <si>
    <t>2 Archive MAILS TRAITES PRESTA</t>
  </si>
  <si>
    <t>0 A traiter PRESTA</t>
  </si>
  <si>
    <t>Traitement SRC</t>
  </si>
  <si>
    <t>Jours ouvrés</t>
  </si>
  <si>
    <t>Paramétrage de l'analyse mail</t>
  </si>
  <si>
    <t>Merci de vérifier qu'Outlook est bien ouvert avant de lancer l'analyse</t>
  </si>
  <si>
    <t>Période à analyser</t>
  </si>
  <si>
    <t>Période</t>
  </si>
  <si>
    <t>Dossiers contenant les éléments traités</t>
  </si>
  <si>
    <t>Dossier 1</t>
  </si>
  <si>
    <t>Dossier 2</t>
  </si>
  <si>
    <t>Dossier 3</t>
  </si>
  <si>
    <t>Nom du dossier</t>
  </si>
  <si>
    <t>Nom de la boîte</t>
  </si>
  <si>
    <t>Dossier</t>
  </si>
  <si>
    <t>Sous dossier</t>
  </si>
  <si>
    <t>2ème sous dossier</t>
  </si>
  <si>
    <t>Paramètres</t>
  </si>
  <si>
    <t>Inclure les 
sous-dossiers</t>
  </si>
  <si>
    <t>Idmail</t>
  </si>
  <si>
    <t>Objet</t>
  </si>
  <si>
    <t>Expéditeur</t>
  </si>
  <si>
    <t>Activité</t>
  </si>
  <si>
    <t>Date</t>
  </si>
  <si>
    <t xml:space="preserve">Doublon ? </t>
  </si>
  <si>
    <t>Arborescence</t>
  </si>
  <si>
    <t>Age</t>
  </si>
  <si>
    <t xml:space="preserve">Réception dans la période ? </t>
  </si>
  <si>
    <t>Age calendaire</t>
  </si>
  <si>
    <t>Non lu</t>
  </si>
  <si>
    <t>Destinataire principal</t>
  </si>
  <si>
    <t>Répondu dans la période ?</t>
  </si>
  <si>
    <t>0 Transfert de Santé Groupe vers Prestations</t>
  </si>
  <si>
    <t>0 Transfert de Santé Groupe vers SRC</t>
  </si>
  <si>
    <t>3 DEVIS BIS</t>
  </si>
  <si>
    <t>4 COMPTA/NOEMIE</t>
  </si>
  <si>
    <t>ARCHIVE DEVIS</t>
  </si>
  <si>
    <t>0 A traiter SRC</t>
  </si>
  <si>
    <t>1 "SERVEUR FAX" SRC</t>
  </si>
  <si>
    <t>Archive MAILS TRAITES SRC</t>
  </si>
  <si>
    <t>Gestion NPAI</t>
  </si>
  <si>
    <t>éléments traités</t>
  </si>
  <si>
    <t>Oui</t>
  </si>
  <si>
    <t>Conversation Action Settings</t>
  </si>
  <si>
    <t>quarantine</t>
  </si>
  <si>
    <t>Traités du jour</t>
  </si>
  <si>
    <t>Transférés du jour</t>
  </si>
  <si>
    <t>Gautier</t>
  </si>
  <si>
    <t>Jessy</t>
  </si>
  <si>
    <t>Nombre de conversations</t>
  </si>
  <si>
    <t>Délai</t>
  </si>
  <si>
    <t>Ventilation par acteur</t>
  </si>
  <si>
    <t>Traités du mois</t>
  </si>
  <si>
    <t>Transférés du mois</t>
  </si>
  <si>
    <t>Mails</t>
  </si>
  <si>
    <t>Sandrine</t>
  </si>
  <si>
    <t>pascal</t>
  </si>
  <si>
    <t>Aurélie</t>
  </si>
  <si>
    <t>Marion</t>
  </si>
  <si>
    <t>Janet</t>
  </si>
  <si>
    <t>Claudie</t>
  </si>
  <si>
    <t>ALAIN</t>
  </si>
  <si>
    <t>Cynthia</t>
  </si>
  <si>
    <t>Agathe</t>
  </si>
  <si>
    <t>"service client"</t>
  </si>
  <si>
    <t>fabienne</t>
  </si>
  <si>
    <t>jerome</t>
  </si>
  <si>
    <t>Catégorie rouge</t>
  </si>
  <si>
    <t>A TRAITER</t>
  </si>
  <si>
    <t>Vide</t>
  </si>
  <si>
    <t>Benjamin</t>
  </si>
  <si>
    <t>Mise en Ged</t>
  </si>
  <si>
    <t>accueilclient@generali.fr</t>
  </si>
  <si>
    <t>GGSRELATION@generali.fr</t>
  </si>
  <si>
    <t>Dossiers publics - Benjamin.BELLIEN@Generali.com</t>
  </si>
  <si>
    <t>Benjamin.BELLIEN@Generali.com</t>
  </si>
  <si>
    <t>Dossiers publics - GGSRELATION@generali.fr</t>
  </si>
  <si>
    <t>Dossiers publics - AccueilClientDep@generali.fr</t>
  </si>
  <si>
    <t>AccueilClientDep@generali.fr</t>
  </si>
  <si>
    <t>Dossiers publics - ServiceClient@generali.fr</t>
  </si>
  <si>
    <t>ServiceClient@generali.fr</t>
  </si>
  <si>
    <t>Dossiers publics - accueilclient@generali.fr</t>
  </si>
  <si>
    <t>Dossiers contenant les no reply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</si>
</sst>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14"/>
      <color indexed="16"/>
      <name val="Trebuchet MS"/>
      <family val="2"/>
    </font>
    <font>
      <b/>
      <sz val="10"/>
      <name val="Arial"/>
      <family val="2"/>
    </font>
    <font>
      <sz val="12"/>
      <color indexed="9"/>
      <name val="Trebuchet MS"/>
      <family val="2"/>
    </font>
    <font>
      <sz val="12"/>
      <name val="Arial"/>
      <family val="2"/>
    </font>
    <font>
      <sz val="12"/>
      <color indexed="16"/>
      <name val="Trebuchet MS"/>
      <family val="2"/>
    </font>
    <font>
      <sz val="12"/>
      <color indexed="9"/>
      <name val="Arial"/>
      <family val="2"/>
    </font>
    <font>
      <b/>
      <sz val="12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9"/>
      <name val="Arial"/>
      <family val="2"/>
    </font>
    <font>
      <i/>
      <sz val="10"/>
      <name val="Trebuchet MS"/>
      <family val="2"/>
    </font>
    <font>
      <b/>
      <sz val="10"/>
      <color indexed="9"/>
      <name val="Trebuchet MS"/>
      <family val="2"/>
    </font>
    <font>
      <i/>
      <sz val="10"/>
      <color indexed="16"/>
      <name val="Trebuchet MS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16"/>
      </bottom>
      <diagonal/>
    </border>
    <border>
      <left/>
      <right/>
      <top style="medium">
        <color indexed="64"/>
      </top>
      <bottom style="thin">
        <color indexed="16"/>
      </bottom>
      <diagonal/>
    </border>
    <border>
      <left/>
      <right style="medium">
        <color indexed="64"/>
      </right>
      <top style="medium">
        <color indexed="64"/>
      </top>
      <bottom style="thin">
        <color indexed="16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1">
    <xf numFmtId="0" fontId="0" fillId="0" borderId="0"/>
  </cellStyleXfs>
  <cellXfs count="176">
    <xf numFmtId="0" fontId="0" fillId="0" borderId="0" xfId="0"/>
    <xf numFmtId="0" fontId="2" fillId="0" borderId="0" xfId="0" applyFont="1"/>
    <xf numFmtId="0" fontId="0" fillId="0" borderId="0" xfId="0" applyFill="1"/>
    <xf numFmtId="22" fontId="1" fillId="0" borderId="0" xfId="0" applyNumberFormat="1" applyFont="1" applyFill="1"/>
    <xf numFmtId="0" fontId="4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2" fillId="2" borderId="4" xfId="0" applyFont="1" applyFill="1" applyBorder="1"/>
    <xf numFmtId="0" fontId="2" fillId="2" borderId="7" xfId="0" applyFont="1" applyFill="1" applyBorder="1"/>
    <xf numFmtId="0" fontId="2" fillId="0" borderId="0" xfId="0" applyFont="1" applyFill="1" applyBorder="1"/>
    <xf numFmtId="10" fontId="0" fillId="0" borderId="0" xfId="0" applyNumberFormat="1" applyFill="1"/>
    <xf numFmtId="0" fontId="10" fillId="2" borderId="8" xfId="0" applyFont="1" applyFill="1" applyBorder="1"/>
    <xf numFmtId="0" fontId="10" fillId="2" borderId="9" xfId="0" applyFont="1" applyFill="1" applyBorder="1"/>
    <xf numFmtId="0" fontId="0" fillId="0" borderId="0" xfId="0" applyFill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7" xfId="0" applyNumberFormat="1" applyBorder="1"/>
    <xf numFmtId="0" fontId="0" fillId="0" borderId="18" xfId="0" applyNumberFormat="1" applyBorder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9" xfId="0" applyBorder="1"/>
    <xf numFmtId="0" fontId="14" fillId="0" borderId="0" xfId="0" applyFont="1" applyFill="1" applyBorder="1" applyAlignment="1">
      <alignment vertical="center"/>
    </xf>
    <xf numFmtId="0" fontId="0" fillId="0" borderId="0" xfId="0" applyBorder="1"/>
    <xf numFmtId="0" fontId="5" fillId="2" borderId="22" xfId="0" applyFont="1" applyFill="1" applyBorder="1"/>
    <xf numFmtId="0" fontId="5" fillId="2" borderId="9" xfId="0" applyFont="1" applyFill="1" applyBorder="1"/>
    <xf numFmtId="0" fontId="0" fillId="0" borderId="23" xfId="0" applyBorder="1"/>
    <xf numFmtId="0" fontId="0" fillId="2" borderId="24" xfId="0" applyFill="1" applyBorder="1"/>
    <xf numFmtId="0" fontId="0" fillId="3" borderId="25" xfId="0" applyFill="1" applyBorder="1"/>
    <xf numFmtId="0" fontId="0" fillId="0" borderId="0" xfId="0" applyFill="1" applyBorder="1"/>
    <xf numFmtId="0" fontId="0" fillId="2" borderId="4" xfId="0" applyFill="1" applyBorder="1"/>
    <xf numFmtId="0" fontId="0" fillId="2" borderId="1" xfId="0" applyFill="1" applyBorder="1"/>
    <xf numFmtId="14" fontId="0" fillId="3" borderId="6" xfId="0" applyNumberFormat="1" applyFill="1" applyBorder="1"/>
    <xf numFmtId="14" fontId="0" fillId="3" borderId="3" xfId="0" applyNumberFormat="1" applyFill="1" applyBorder="1"/>
    <xf numFmtId="0" fontId="0" fillId="0" borderId="0" xfId="0" applyBorder="1" applyAlignment="1">
      <alignment horizontal="center"/>
    </xf>
    <xf numFmtId="0" fontId="14" fillId="0" borderId="22" xfId="0" applyFont="1" applyFill="1" applyBorder="1" applyAlignment="1">
      <alignment vertical="center"/>
    </xf>
    <xf numFmtId="0" fontId="0" fillId="0" borderId="26" xfId="0" applyBorder="1"/>
    <xf numFmtId="0" fontId="0" fillId="0" borderId="22" xfId="0" applyBorder="1"/>
    <xf numFmtId="0" fontId="0" fillId="0" borderId="9" xfId="0" applyBorder="1"/>
    <xf numFmtId="0" fontId="0" fillId="0" borderId="20" xfId="0" applyBorder="1"/>
    <xf numFmtId="0" fontId="0" fillId="0" borderId="27" xfId="0" applyBorder="1"/>
    <xf numFmtId="0" fontId="16" fillId="0" borderId="0" xfId="0" applyFont="1" applyFill="1" applyBorder="1" applyAlignment="1">
      <alignment vertical="center"/>
    </xf>
    <xf numFmtId="0" fontId="0" fillId="0" borderId="28" xfId="0" applyBorder="1"/>
    <xf numFmtId="0" fontId="5" fillId="2" borderId="29" xfId="0" applyFont="1" applyFill="1" applyBorder="1"/>
    <xf numFmtId="0" fontId="0" fillId="2" borderId="24" xfId="0" applyFill="1" applyBorder="1" applyAlignment="1">
      <alignment vertical="center"/>
    </xf>
    <xf numFmtId="0" fontId="0" fillId="3" borderId="30" xfId="0" applyFill="1" applyBorder="1" applyAlignment="1">
      <alignment vertical="center"/>
    </xf>
    <xf numFmtId="0" fontId="0" fillId="2" borderId="8" xfId="0" applyFill="1" applyBorder="1" applyAlignment="1">
      <alignment vertical="center" wrapText="1"/>
    </xf>
    <xf numFmtId="0" fontId="0" fillId="0" borderId="20" xfId="0" applyBorder="1" applyAlignment="1">
      <alignment vertical="center"/>
    </xf>
    <xf numFmtId="0" fontId="2" fillId="2" borderId="29" xfId="0" applyFont="1" applyFill="1" applyBorder="1" applyAlignment="1">
      <alignment horizontal="center"/>
    </xf>
    <xf numFmtId="10" fontId="13" fillId="4" borderId="9" xfId="0" applyNumberFormat="1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/>
    </xf>
    <xf numFmtId="10" fontId="1" fillId="4" borderId="20" xfId="0" applyNumberFormat="1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10" fontId="1" fillId="4" borderId="27" xfId="0" applyNumberFormat="1" applyFont="1" applyFill="1" applyBorder="1" applyAlignment="1">
      <alignment horizontal="center"/>
    </xf>
    <xf numFmtId="0" fontId="0" fillId="0" borderId="14" xfId="0" applyFill="1" applyBorder="1"/>
    <xf numFmtId="0" fontId="0" fillId="0" borderId="17" xfId="0" applyFill="1" applyBorder="1"/>
    <xf numFmtId="10" fontId="18" fillId="0" borderId="35" xfId="0" applyNumberFormat="1" applyFont="1" applyFill="1" applyBorder="1" applyAlignment="1">
      <alignment horizontal="center"/>
    </xf>
    <xf numFmtId="0" fontId="5" fillId="0" borderId="0" xfId="0" applyFont="1"/>
    <xf numFmtId="22" fontId="0" fillId="0" borderId="0" xfId="0" applyNumberFormat="1"/>
    <xf numFmtId="0" fontId="0" fillId="0" borderId="37" xfId="0" applyBorder="1"/>
    <xf numFmtId="0" fontId="0" fillId="0" borderId="38" xfId="0" applyNumberFormat="1" applyBorder="1"/>
    <xf numFmtId="0" fontId="0" fillId="0" borderId="17" xfId="0" applyNumberFormat="1" applyFill="1" applyBorder="1"/>
    <xf numFmtId="0" fontId="0" fillId="0" borderId="37" xfId="0" applyFill="1" applyBorder="1"/>
    <xf numFmtId="0" fontId="0" fillId="0" borderId="38" xfId="0" applyNumberFormat="1" applyFill="1" applyBorder="1"/>
    <xf numFmtId="0" fontId="0" fillId="0" borderId="39" xfId="0" applyFill="1" applyBorder="1"/>
    <xf numFmtId="0" fontId="0" fillId="0" borderId="40" xfId="0" applyNumberFormat="1" applyFill="1" applyBorder="1"/>
    <xf numFmtId="0" fontId="18" fillId="0" borderId="0" xfId="0" applyFont="1"/>
    <xf numFmtId="0" fontId="2" fillId="2" borderId="22" xfId="0" applyFont="1" applyFill="1" applyBorder="1"/>
    <xf numFmtId="0" fontId="10" fillId="0" borderId="0" xfId="0" applyFont="1" applyFill="1" applyBorder="1"/>
    <xf numFmtId="10" fontId="13" fillId="0" borderId="0" xfId="0" applyNumberFormat="1" applyFont="1" applyFill="1" applyBorder="1" applyAlignment="1">
      <alignment horizontal="center"/>
    </xf>
    <xf numFmtId="10" fontId="1" fillId="0" borderId="0" xfId="0" applyNumberFormat="1" applyFont="1" applyFill="1" applyBorder="1" applyAlignment="1">
      <alignment horizontal="center"/>
    </xf>
    <xf numFmtId="10" fontId="17" fillId="0" borderId="35" xfId="0" applyNumberFormat="1" applyFont="1" applyFill="1" applyBorder="1" applyAlignment="1">
      <alignment horizontal="center"/>
    </xf>
    <xf numFmtId="0" fontId="2" fillId="2" borderId="8" xfId="0" applyFont="1" applyFill="1" applyBorder="1"/>
    <xf numFmtId="10" fontId="17" fillId="0" borderId="33" xfId="0" applyNumberFormat="1" applyFont="1" applyFill="1" applyBorder="1" applyAlignment="1">
      <alignment horizontal="center"/>
    </xf>
    <xf numFmtId="10" fontId="18" fillId="0" borderId="33" xfId="0" applyNumberFormat="1" applyFont="1" applyFill="1" applyBorder="1" applyAlignment="1">
      <alignment horizontal="center"/>
    </xf>
    <xf numFmtId="0" fontId="2" fillId="2" borderId="27" xfId="0" applyFont="1" applyFill="1" applyBorder="1"/>
    <xf numFmtId="1" fontId="19" fillId="0" borderId="33" xfId="0" applyNumberFormat="1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" fontId="19" fillId="0" borderId="8" xfId="0" applyNumberFormat="1" applyFont="1" applyFill="1" applyBorder="1" applyAlignment="1">
      <alignment horizontal="center"/>
    </xf>
    <xf numFmtId="1" fontId="20" fillId="0" borderId="33" xfId="0" applyNumberFormat="1" applyFont="1" applyFill="1" applyBorder="1" applyAlignment="1">
      <alignment horizontal="center"/>
    </xf>
    <xf numFmtId="11" fontId="0" fillId="0" borderId="0" xfId="0" applyNumberFormat="1"/>
    <xf numFmtId="0" fontId="0" fillId="0" borderId="60" xfId="0" applyBorder="1"/>
    <xf numFmtId="10" fontId="21" fillId="4" borderId="20" xfId="0" applyNumberFormat="1" applyFont="1" applyFill="1" applyBorder="1" applyAlignment="1">
      <alignment horizontal="center"/>
    </xf>
    <xf numFmtId="0" fontId="10" fillId="11" borderId="8" xfId="0" applyFont="1" applyFill="1" applyBorder="1"/>
    <xf numFmtId="1" fontId="19" fillId="11" borderId="33" xfId="0" applyNumberFormat="1" applyFont="1" applyFill="1" applyBorder="1" applyAlignment="1">
      <alignment horizontal="center"/>
    </xf>
    <xf numFmtId="1" fontId="19" fillId="11" borderId="8" xfId="0" applyNumberFormat="1" applyFont="1" applyFill="1" applyBorder="1" applyAlignment="1">
      <alignment horizontal="center"/>
    </xf>
    <xf numFmtId="1" fontId="20" fillId="11" borderId="33" xfId="0" applyNumberFormat="1" applyFont="1" applyFill="1" applyBorder="1" applyAlignment="1">
      <alignment horizontal="center"/>
    </xf>
    <xf numFmtId="0" fontId="2" fillId="10" borderId="27" xfId="0" applyFont="1" applyFill="1" applyBorder="1"/>
    <xf numFmtId="0" fontId="10" fillId="10" borderId="33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  <xf numFmtId="0" fontId="5" fillId="2" borderId="31" xfId="0" applyFont="1" applyFill="1" applyBorder="1" applyAlignment="1">
      <alignment horizontal="center"/>
    </xf>
    <xf numFmtId="0" fontId="5" fillId="2" borderId="54" xfId="0" applyFont="1" applyFill="1" applyBorder="1" applyAlignment="1">
      <alignment horizontal="center"/>
    </xf>
    <xf numFmtId="0" fontId="0" fillId="8" borderId="41" xfId="0" applyFill="1" applyBorder="1" applyAlignment="1"/>
    <xf numFmtId="0" fontId="0" fillId="8" borderId="20" xfId="0" applyFill="1" applyBorder="1" applyAlignment="1"/>
    <xf numFmtId="0" fontId="0" fillId="8" borderId="48" xfId="0" applyFill="1" applyBorder="1" applyAlignment="1"/>
    <xf numFmtId="0" fontId="0" fillId="8" borderId="49" xfId="0" applyFill="1" applyBorder="1" applyAlignment="1"/>
    <xf numFmtId="0" fontId="15" fillId="6" borderId="29" xfId="0" applyFont="1" applyFill="1" applyBorder="1" applyAlignment="1">
      <alignment horizontal="center" vertical="center"/>
    </xf>
    <xf numFmtId="0" fontId="0" fillId="0" borderId="31" xfId="0" applyBorder="1"/>
    <xf numFmtId="0" fontId="0" fillId="0" borderId="36" xfId="0" applyBorder="1"/>
    <xf numFmtId="0" fontId="5" fillId="8" borderId="22" xfId="0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5" fillId="8" borderId="26" xfId="0" applyFont="1" applyFill="1" applyBorder="1" applyAlignment="1">
      <alignment horizontal="center"/>
    </xf>
    <xf numFmtId="0" fontId="0" fillId="8" borderId="0" xfId="0" applyFill="1" applyBorder="1" applyAlignment="1"/>
    <xf numFmtId="0" fontId="18" fillId="5" borderId="50" xfId="0" applyFont="1" applyFill="1" applyBorder="1" applyAlignment="1"/>
    <xf numFmtId="0" fontId="0" fillId="5" borderId="52" xfId="0" applyFill="1" applyBorder="1" applyAlignment="1"/>
    <xf numFmtId="0" fontId="18" fillId="8" borderId="48" xfId="0" applyFont="1" applyFill="1" applyBorder="1" applyAlignment="1"/>
    <xf numFmtId="0" fontId="0" fillId="0" borderId="31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8" borderId="47" xfId="0" applyFill="1" applyBorder="1" applyAlignment="1"/>
    <xf numFmtId="0" fontId="0" fillId="8" borderId="26" xfId="0" applyFill="1" applyBorder="1" applyAlignment="1"/>
    <xf numFmtId="0" fontId="0" fillId="8" borderId="23" xfId="0" applyFill="1" applyBorder="1" applyAlignment="1"/>
    <xf numFmtId="0" fontId="0" fillId="7" borderId="48" xfId="0" applyFill="1" applyBorder="1" applyAlignment="1"/>
    <xf numFmtId="0" fontId="0" fillId="7" borderId="26" xfId="0" applyFill="1" applyBorder="1" applyAlignment="1"/>
    <xf numFmtId="0" fontId="0" fillId="7" borderId="49" xfId="0" applyFill="1" applyBorder="1" applyAlignment="1"/>
    <xf numFmtId="0" fontId="0" fillId="7" borderId="0" xfId="0" applyFill="1" applyBorder="1" applyAlignment="1"/>
    <xf numFmtId="0" fontId="5" fillId="2" borderId="5" xfId="0" applyFont="1" applyFill="1" applyBorder="1" applyAlignment="1">
      <alignment horizontal="center"/>
    </xf>
    <xf numFmtId="0" fontId="0" fillId="5" borderId="31" xfId="0" applyFill="1" applyBorder="1" applyAlignment="1"/>
    <xf numFmtId="0" fontId="0" fillId="5" borderId="54" xfId="0" applyFill="1" applyBorder="1" applyAlignment="1"/>
    <xf numFmtId="0" fontId="5" fillId="7" borderId="22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7" borderId="26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0" fillId="5" borderId="50" xfId="0" applyFill="1" applyBorder="1" applyAlignment="1"/>
    <xf numFmtId="0" fontId="0" fillId="5" borderId="51" xfId="0" applyFill="1" applyBorder="1" applyAlignment="1"/>
    <xf numFmtId="0" fontId="0" fillId="5" borderId="55" xfId="0" applyFill="1" applyBorder="1" applyAlignment="1"/>
    <xf numFmtId="0" fontId="0" fillId="5" borderId="36" xfId="0" applyFill="1" applyBorder="1" applyAlignment="1"/>
    <xf numFmtId="0" fontId="0" fillId="5" borderId="53" xfId="0" applyFill="1" applyBorder="1" applyAlignment="1"/>
    <xf numFmtId="0" fontId="0" fillId="7" borderId="41" xfId="0" applyFill="1" applyBorder="1" applyAlignment="1"/>
    <xf numFmtId="0" fontId="0" fillId="7" borderId="23" xfId="0" applyFill="1" applyBorder="1" applyAlignment="1"/>
    <xf numFmtId="0" fontId="5" fillId="3" borderId="22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0" fillId="7" borderId="47" xfId="0" applyFill="1" applyBorder="1" applyAlignment="1"/>
    <xf numFmtId="0" fontId="0" fillId="7" borderId="20" xfId="0" applyFill="1" applyBorder="1" applyAlignment="1"/>
    <xf numFmtId="0" fontId="0" fillId="3" borderId="48" xfId="0" applyFill="1" applyBorder="1" applyAlignment="1"/>
    <xf numFmtId="0" fontId="0" fillId="3" borderId="49" xfId="0" applyFill="1" applyBorder="1" applyAlignment="1"/>
    <xf numFmtId="0" fontId="0" fillId="3" borderId="0" xfId="0" applyFill="1" applyBorder="1" applyAlignment="1"/>
    <xf numFmtId="0" fontId="0" fillId="3" borderId="26" xfId="0" applyFill="1" applyBorder="1" applyAlignment="1"/>
    <xf numFmtId="0" fontId="0" fillId="3" borderId="41" xfId="0" applyFill="1" applyBorder="1" applyAlignment="1"/>
    <xf numFmtId="0" fontId="0" fillId="3" borderId="23" xfId="0" applyFill="1" applyBorder="1" applyAlignment="1"/>
    <xf numFmtId="0" fontId="15" fillId="6" borderId="42" xfId="0" applyFont="1" applyFill="1" applyBorder="1" applyAlignment="1">
      <alignment horizontal="center" vertical="center"/>
    </xf>
    <xf numFmtId="0" fontId="13" fillId="6" borderId="43" xfId="0" applyFont="1" applyFill="1" applyBorder="1" applyAlignment="1">
      <alignment horizontal="center"/>
    </xf>
    <xf numFmtId="0" fontId="1" fillId="6" borderId="43" xfId="0" applyFont="1" applyFill="1" applyBorder="1" applyAlignment="1">
      <alignment horizontal="center"/>
    </xf>
    <xf numFmtId="0" fontId="1" fillId="6" borderId="44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45" xfId="0" applyFill="1" applyBorder="1" applyAlignment="1"/>
    <xf numFmtId="0" fontId="0" fillId="3" borderId="46" xfId="0" applyFill="1" applyBorder="1" applyAlignment="1"/>
    <xf numFmtId="0" fontId="0" fillId="3" borderId="20" xfId="0" applyFill="1" applyBorder="1" applyAlignment="1"/>
    <xf numFmtId="0" fontId="0" fillId="3" borderId="47" xfId="0" applyFill="1" applyBorder="1" applyAlignment="1"/>
    <xf numFmtId="2" fontId="0" fillId="0" borderId="58" xfId="0" applyNumberFormat="1" applyBorder="1" applyAlignment="1">
      <alignment horizontal="center"/>
    </xf>
    <xf numFmtId="0" fontId="0" fillId="0" borderId="21" xfId="0" applyBorder="1" applyAlignment="1"/>
    <xf numFmtId="0" fontId="5" fillId="2" borderId="10" xfId="0" applyFont="1" applyFill="1" applyBorder="1" applyAlignment="1">
      <alignment horizontal="center"/>
    </xf>
    <xf numFmtId="0" fontId="16" fillId="0" borderId="34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2" fontId="0" fillId="0" borderId="59" xfId="0" applyNumberFormat="1" applyBorder="1" applyAlignment="1">
      <alignment horizontal="center"/>
    </xf>
    <xf numFmtId="0" fontId="0" fillId="0" borderId="6" xfId="0" applyBorder="1" applyAlignment="1"/>
    <xf numFmtId="2" fontId="9" fillId="4" borderId="56" xfId="0" applyNumberFormat="1" applyFont="1" applyFill="1" applyBorder="1" applyAlignment="1">
      <alignment horizontal="center"/>
    </xf>
    <xf numFmtId="0" fontId="9" fillId="4" borderId="57" xfId="0" applyFont="1" applyFill="1" applyBorder="1" applyAlignment="1"/>
    <xf numFmtId="1" fontId="9" fillId="4" borderId="2" xfId="0" applyNumberFormat="1" applyFont="1" applyFill="1" applyBorder="1" applyAlignment="1">
      <alignment horizontal="center"/>
    </xf>
    <xf numFmtId="1" fontId="9" fillId="4" borderId="3" xfId="0" applyNumberFormat="1" applyFont="1" applyFill="1" applyBorder="1" applyAlignment="1">
      <alignment horizontal="center"/>
    </xf>
    <xf numFmtId="0" fontId="6" fillId="9" borderId="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404606</xdr:colOff>
          <xdr:row>4</xdr:row>
          <xdr:rowOff>7454</xdr:rowOff>
        </xdr:from>
        <xdr:to>
          <xdr:col>8</xdr:col>
          <xdr:colOff>395081</xdr:colOff>
          <xdr:row>8</xdr:row>
          <xdr:rowOff>7454</xdr:rowOff>
        </xdr:to>
        <xdr:sp macro="" textlink="">
          <xdr:nvSpPr>
            <xdr:cNvPr id="3073" name="LancerAnalyse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indexed="16"/>
  </sheetPr>
  <dimension ref="A1:BG74"/>
  <sheetViews>
    <sheetView zoomScale="115" zoomScaleNormal="115" workbookViewId="0">
      <selection activeCell="C15" sqref="C15:L17"/>
    </sheetView>
  </sheetViews>
  <sheetFormatPr baseColWidth="10" defaultColWidth="0" defaultRowHeight="12.75" zeroHeight="1" x14ac:dyDescent="0.2"/>
  <cols>
    <col min="1" max="1" width="4.140625" customWidth="1"/>
    <col min="2" max="12" width="20.7109375" customWidth="1"/>
    <col min="13" max="13" width="4.140625" customWidth="1"/>
    <col min="14" max="14" width="43.42578125" hidden="1" customWidth="1"/>
  </cols>
  <sheetData>
    <row r="1" spans="1:59" ht="13.5" customHeight="1" x14ac:dyDescent="0.2">
      <c r="A1" s="2"/>
      <c r="B1" s="2"/>
      <c r="C1" s="2"/>
      <c r="D1" s="3"/>
      <c r="E1" s="2"/>
      <c r="F1" s="2"/>
      <c r="G1" s="2"/>
      <c r="H1" s="2"/>
      <c r="I1" s="2"/>
      <c r="J1" s="2"/>
      <c r="K1" s="2"/>
      <c r="L1" s="2"/>
      <c r="N1" t="s">
        <v>109</v>
      </c>
      <c r="AI1" t="s">
        <v>38</v>
      </c>
      <c r="AL1" t="s">
        <v>38</v>
      </c>
      <c r="AO1" t="s">
        <v>74</v>
      </c>
      <c r="AP1" t="s">
        <v>69</v>
      </c>
      <c r="AQ1" t="s">
        <v>36</v>
      </c>
      <c r="AR1" t="s">
        <v>74</v>
      </c>
      <c r="AU1" t="s">
        <v>38</v>
      </c>
      <c r="BA1" t="s">
        <v>14</v>
      </c>
      <c r="BB1" t="s">
        <v>32</v>
      </c>
      <c r="BE1" t="s">
        <v>32</v>
      </c>
      <c r="BF1" t="s">
        <v>36</v>
      </c>
      <c r="BG1" t="s">
        <v>38</v>
      </c>
    </row>
    <row r="2" spans="1:59" ht="13.5" customHeight="1" x14ac:dyDescent="0.2">
      <c r="A2" s="2"/>
      <c r="B2" s="148" t="s">
        <v>41</v>
      </c>
      <c r="C2" s="149"/>
      <c r="D2" s="149"/>
      <c r="E2" s="150"/>
      <c r="F2" s="150"/>
      <c r="G2" s="150"/>
      <c r="H2" s="150"/>
      <c r="I2" s="151"/>
      <c r="J2" s="151"/>
      <c r="K2" s="151"/>
      <c r="L2" s="151"/>
      <c r="N2" t="s">
        <v>115</v>
      </c>
      <c r="AI2" t="s">
        <v>11</v>
      </c>
      <c r="AL2" t="s">
        <v>11</v>
      </c>
      <c r="AO2" t="s">
        <v>75</v>
      </c>
      <c r="AP2" t="s">
        <v>70</v>
      </c>
      <c r="AQ2" t="s">
        <v>39</v>
      </c>
      <c r="AR2" t="s">
        <v>75</v>
      </c>
      <c r="AU2" t="s">
        <v>11</v>
      </c>
      <c r="BA2" t="s">
        <v>15</v>
      </c>
      <c r="BB2" t="s">
        <v>80</v>
      </c>
      <c r="BE2" t="s">
        <v>31</v>
      </c>
      <c r="BF2" t="s">
        <v>39</v>
      </c>
      <c r="BG2" t="s">
        <v>11</v>
      </c>
    </row>
    <row r="3" spans="1:59" ht="13.5" customHeight="1" x14ac:dyDescent="0.3">
      <c r="A3" s="2"/>
      <c r="B3" s="22" t="s">
        <v>42</v>
      </c>
      <c r="C3" s="4"/>
      <c r="D3" s="2"/>
      <c r="N3" t="s">
        <v>112</v>
      </c>
      <c r="AI3" t="s">
        <v>37</v>
      </c>
      <c r="AL3" t="s">
        <v>37</v>
      </c>
      <c r="AO3" t="s">
        <v>76</v>
      </c>
      <c r="AP3" t="s">
        <v>32</v>
      </c>
      <c r="AR3" t="s">
        <v>76</v>
      </c>
      <c r="AU3" t="s">
        <v>37</v>
      </c>
      <c r="BA3" t="s">
        <v>16</v>
      </c>
      <c r="BB3" t="s">
        <v>1</v>
      </c>
      <c r="BE3" t="s">
        <v>8</v>
      </c>
      <c r="BG3" t="s">
        <v>37</v>
      </c>
    </row>
    <row r="4" spans="1:59" ht="13.5" customHeight="1" thickBot="1" x14ac:dyDescent="0.35">
      <c r="A4" s="2"/>
      <c r="B4" s="22"/>
      <c r="C4" s="4"/>
      <c r="D4" s="2"/>
      <c r="G4" s="23"/>
      <c r="N4" t="s">
        <v>118</v>
      </c>
      <c r="AI4" t="s">
        <v>71</v>
      </c>
      <c r="AL4" t="s">
        <v>71</v>
      </c>
      <c r="AO4" t="s">
        <v>10</v>
      </c>
      <c r="AP4" t="s">
        <v>31</v>
      </c>
      <c r="AR4" t="s">
        <v>10</v>
      </c>
      <c r="AU4" t="s">
        <v>12</v>
      </c>
      <c r="BA4" t="s">
        <v>17</v>
      </c>
      <c r="BB4" t="s">
        <v>2</v>
      </c>
      <c r="BE4" t="s">
        <v>9</v>
      </c>
      <c r="BG4" t="s">
        <v>12</v>
      </c>
    </row>
    <row r="5" spans="1:59" ht="13.5" customHeight="1" x14ac:dyDescent="0.2">
      <c r="A5" s="2"/>
      <c r="B5" s="98" t="s">
        <v>43</v>
      </c>
      <c r="C5" s="99"/>
      <c r="D5" s="99"/>
      <c r="E5" s="99"/>
      <c r="F5" s="100"/>
      <c r="G5" s="34"/>
      <c r="H5" s="34"/>
      <c r="I5" s="34"/>
      <c r="J5" s="34"/>
      <c r="K5" s="34"/>
      <c r="L5" s="34"/>
      <c r="N5" t="s">
        <v>114</v>
      </c>
      <c r="AI5" t="s">
        <v>72</v>
      </c>
      <c r="AL5" t="s">
        <v>72</v>
      </c>
      <c r="AO5" t="s">
        <v>77</v>
      </c>
      <c r="AP5" t="s">
        <v>8</v>
      </c>
      <c r="AR5" t="s">
        <v>77</v>
      </c>
      <c r="AU5" t="s">
        <v>13</v>
      </c>
      <c r="BA5" t="s">
        <v>18</v>
      </c>
      <c r="BB5" t="s">
        <v>78</v>
      </c>
      <c r="BG5" t="s">
        <v>13</v>
      </c>
    </row>
    <row r="6" spans="1:59" ht="13.5" customHeight="1" thickBot="1" x14ac:dyDescent="0.35">
      <c r="A6" s="2"/>
      <c r="B6" s="35"/>
      <c r="C6" s="4"/>
      <c r="D6" s="29"/>
      <c r="E6" s="23"/>
      <c r="F6" s="36"/>
      <c r="G6" s="23"/>
      <c r="N6" t="s">
        <v>111</v>
      </c>
      <c r="AI6" t="s">
        <v>73</v>
      </c>
      <c r="AL6" t="s">
        <v>73</v>
      </c>
      <c r="AP6" t="s">
        <v>9</v>
      </c>
      <c r="AU6" t="s">
        <v>10</v>
      </c>
      <c r="BA6" t="s">
        <v>19</v>
      </c>
      <c r="BB6" t="s">
        <v>81</v>
      </c>
      <c r="BG6" t="s">
        <v>10</v>
      </c>
    </row>
    <row r="7" spans="1:59" ht="13.5" thickBot="1" x14ac:dyDescent="0.25">
      <c r="B7" s="27" t="s">
        <v>44</v>
      </c>
      <c r="C7" s="28" t="s">
        <v>0</v>
      </c>
      <c r="D7" s="23"/>
      <c r="E7" s="30" t="s">
        <v>35</v>
      </c>
      <c r="F7" s="32">
        <v>1</v>
      </c>
      <c r="G7" s="23"/>
      <c r="N7" t="s">
        <v>113</v>
      </c>
      <c r="AI7" t="s">
        <v>10</v>
      </c>
      <c r="AL7" t="s">
        <v>10</v>
      </c>
      <c r="BA7" t="s">
        <v>20</v>
      </c>
    </row>
    <row r="8" spans="1:59" ht="13.5" thickBot="1" x14ac:dyDescent="0.25">
      <c r="B8" s="38"/>
      <c r="C8" s="39"/>
      <c r="D8" s="39"/>
      <c r="E8" s="31" t="s">
        <v>34</v>
      </c>
      <c r="F8" s="33">
        <v>109939</v>
      </c>
      <c r="G8" s="23"/>
      <c r="N8" t="s">
        <v>116</v>
      </c>
      <c r="BA8" t="s">
        <v>21</v>
      </c>
    </row>
    <row r="9" spans="1:59" ht="13.5" thickBot="1" x14ac:dyDescent="0.25">
      <c r="A9" s="23"/>
      <c r="B9" s="23"/>
      <c r="C9" s="23"/>
      <c r="D9" s="23"/>
      <c r="E9" s="23"/>
      <c r="F9" s="23"/>
      <c r="N9" t="s">
        <v>110</v>
      </c>
    </row>
    <row r="10" spans="1:59" ht="15" x14ac:dyDescent="0.2">
      <c r="B10" s="144" t="s">
        <v>6</v>
      </c>
      <c r="C10" s="145"/>
      <c r="D10" s="145"/>
      <c r="E10" s="145"/>
      <c r="F10" s="145"/>
      <c r="G10" s="145"/>
      <c r="H10" s="145"/>
      <c r="I10" s="146"/>
      <c r="J10" s="146"/>
      <c r="K10" s="146"/>
      <c r="L10" s="147"/>
      <c r="N10" t="s">
        <v>117</v>
      </c>
    </row>
    <row r="11" spans="1:59" x14ac:dyDescent="0.2">
      <c r="B11" s="37"/>
      <c r="C11" s="23"/>
      <c r="D11" s="23"/>
      <c r="E11" s="23"/>
      <c r="F11" s="23"/>
      <c r="G11" s="23"/>
      <c r="H11" s="23"/>
      <c r="I11" s="23"/>
      <c r="J11" s="23"/>
      <c r="K11" s="23"/>
      <c r="L11" s="36"/>
    </row>
    <row r="12" spans="1:59" ht="13.5" thickBot="1" x14ac:dyDescent="0.25">
      <c r="B12" s="101" t="s">
        <v>45</v>
      </c>
      <c r="C12" s="102"/>
      <c r="D12" s="102"/>
      <c r="E12" s="102"/>
      <c r="F12" s="102"/>
      <c r="G12" s="102"/>
      <c r="H12" s="102"/>
      <c r="I12" s="102"/>
      <c r="J12" s="102"/>
      <c r="K12" s="102"/>
      <c r="L12" s="103"/>
    </row>
    <row r="13" spans="1:59" ht="13.5" thickBot="1" x14ac:dyDescent="0.25">
      <c r="A13" s="23"/>
      <c r="B13" s="40"/>
      <c r="C13" s="92" t="s">
        <v>46</v>
      </c>
      <c r="D13" s="93"/>
      <c r="E13" s="92" t="s">
        <v>47</v>
      </c>
      <c r="F13" s="92"/>
      <c r="G13" s="117" t="s">
        <v>48</v>
      </c>
      <c r="H13" s="117"/>
      <c r="I13" s="117" t="s">
        <v>3</v>
      </c>
      <c r="J13" s="117"/>
      <c r="K13" s="117" t="s">
        <v>4</v>
      </c>
      <c r="L13" s="125"/>
    </row>
    <row r="14" spans="1:59" x14ac:dyDescent="0.2">
      <c r="B14" s="24" t="s">
        <v>49</v>
      </c>
      <c r="C14" s="105"/>
      <c r="D14" s="106"/>
      <c r="E14" s="105"/>
      <c r="F14" s="106"/>
      <c r="G14" s="105"/>
      <c r="H14" s="106"/>
      <c r="I14" s="105"/>
      <c r="J14" s="106"/>
      <c r="K14" s="126"/>
      <c r="L14" s="127"/>
    </row>
    <row r="15" spans="1:59" x14ac:dyDescent="0.2">
      <c r="B15" s="24" t="s">
        <v>50</v>
      </c>
      <c r="C15" s="96"/>
      <c r="D15" s="97"/>
      <c r="E15" s="96"/>
      <c r="F15" s="97"/>
      <c r="G15" s="107"/>
      <c r="H15" s="97"/>
      <c r="I15" s="107"/>
      <c r="J15" s="97"/>
      <c r="K15" s="96"/>
      <c r="L15" s="111"/>
    </row>
    <row r="16" spans="1:59" x14ac:dyDescent="0.2">
      <c r="B16" s="24" t="s">
        <v>51</v>
      </c>
      <c r="C16" s="96"/>
      <c r="D16" s="97"/>
      <c r="E16" s="104"/>
      <c r="F16" s="97"/>
      <c r="G16" s="96"/>
      <c r="H16" s="97"/>
      <c r="I16" s="96"/>
      <c r="J16" s="97"/>
      <c r="K16" s="96"/>
      <c r="L16" s="111"/>
    </row>
    <row r="17" spans="2:12" x14ac:dyDescent="0.2">
      <c r="B17" s="24" t="s">
        <v>52</v>
      </c>
      <c r="C17" s="96"/>
      <c r="D17" s="97"/>
      <c r="E17" s="104"/>
      <c r="F17" s="97"/>
      <c r="G17" s="96"/>
      <c r="H17" s="104"/>
      <c r="I17" s="96"/>
      <c r="J17" s="97"/>
      <c r="K17" s="96"/>
      <c r="L17" s="111"/>
    </row>
    <row r="18" spans="2:12" ht="13.5" thickBot="1" x14ac:dyDescent="0.25">
      <c r="B18" s="25" t="s">
        <v>53</v>
      </c>
      <c r="C18" s="94"/>
      <c r="D18" s="110"/>
      <c r="E18" s="95"/>
      <c r="F18" s="110"/>
      <c r="G18" s="94"/>
      <c r="H18" s="95"/>
      <c r="I18" s="94"/>
      <c r="J18" s="110"/>
      <c r="K18" s="94"/>
      <c r="L18" s="112"/>
    </row>
    <row r="19" spans="2:12" x14ac:dyDescent="0.2">
      <c r="B19" s="37"/>
      <c r="C19" s="23"/>
      <c r="D19" s="23"/>
      <c r="E19" s="23"/>
      <c r="F19" s="23"/>
      <c r="G19" s="23"/>
      <c r="H19" s="23"/>
      <c r="I19" s="23"/>
      <c r="J19" s="23"/>
      <c r="K19" s="23"/>
      <c r="L19" s="36"/>
    </row>
    <row r="20" spans="2:12" ht="13.5" thickBot="1" x14ac:dyDescent="0.25">
      <c r="B20" s="120" t="s">
        <v>5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2"/>
    </row>
    <row r="21" spans="2:12" ht="13.5" thickBot="1" x14ac:dyDescent="0.25">
      <c r="B21" s="42"/>
      <c r="C21" s="92" t="s">
        <v>46</v>
      </c>
      <c r="D21" s="93"/>
      <c r="E21" s="92" t="s">
        <v>47</v>
      </c>
      <c r="F21" s="92"/>
      <c r="G21" s="123" t="s">
        <v>48</v>
      </c>
      <c r="H21" s="123"/>
      <c r="I21" s="123" t="s">
        <v>3</v>
      </c>
      <c r="J21" s="123"/>
      <c r="K21" s="123" t="s">
        <v>4</v>
      </c>
      <c r="L21" s="124"/>
    </row>
    <row r="22" spans="2:12" x14ac:dyDescent="0.2">
      <c r="B22" s="43" t="s">
        <v>49</v>
      </c>
      <c r="C22" s="105"/>
      <c r="D22" s="106"/>
      <c r="E22" s="130"/>
      <c r="F22" s="106"/>
      <c r="G22" s="118"/>
      <c r="H22" s="119"/>
      <c r="I22" s="118"/>
      <c r="J22" s="119"/>
      <c r="K22" s="128"/>
      <c r="L22" s="129"/>
    </row>
    <row r="23" spans="2:12" x14ac:dyDescent="0.2">
      <c r="B23" s="24" t="s">
        <v>50</v>
      </c>
      <c r="C23" s="113"/>
      <c r="D23" s="115"/>
      <c r="E23" s="113"/>
      <c r="F23" s="115"/>
      <c r="G23" s="116"/>
      <c r="H23" s="115"/>
      <c r="I23" s="116"/>
      <c r="J23" s="115"/>
      <c r="K23" s="113"/>
      <c r="L23" s="114"/>
    </row>
    <row r="24" spans="2:12" x14ac:dyDescent="0.2">
      <c r="B24" s="24" t="s">
        <v>51</v>
      </c>
      <c r="C24" s="113"/>
      <c r="D24" s="115"/>
      <c r="E24" s="113"/>
      <c r="F24" s="115"/>
      <c r="G24" s="116"/>
      <c r="H24" s="115"/>
      <c r="I24" s="116"/>
      <c r="J24" s="115"/>
      <c r="K24" s="113"/>
      <c r="L24" s="114"/>
    </row>
    <row r="25" spans="2:12" x14ac:dyDescent="0.2">
      <c r="B25" s="24" t="s">
        <v>52</v>
      </c>
      <c r="C25" s="113"/>
      <c r="D25" s="115"/>
      <c r="E25" s="113"/>
      <c r="F25" s="115"/>
      <c r="G25" s="113"/>
      <c r="H25" s="115"/>
      <c r="I25" s="116"/>
      <c r="J25" s="115"/>
      <c r="K25" s="113"/>
      <c r="L25" s="114"/>
    </row>
    <row r="26" spans="2:12" ht="13.5" thickBot="1" x14ac:dyDescent="0.25">
      <c r="B26" s="25" t="s">
        <v>53</v>
      </c>
      <c r="C26" s="131"/>
      <c r="D26" s="136"/>
      <c r="E26" s="131"/>
      <c r="F26" s="136"/>
      <c r="G26" s="131"/>
      <c r="H26" s="136"/>
      <c r="I26" s="137"/>
      <c r="J26" s="136"/>
      <c r="K26" s="131"/>
      <c r="L26" s="132"/>
    </row>
    <row r="27" spans="2:12" x14ac:dyDescent="0.2">
      <c r="B27" s="37"/>
      <c r="C27" s="23"/>
      <c r="D27" s="23"/>
      <c r="E27" s="23"/>
      <c r="F27" s="23"/>
      <c r="G27" s="23"/>
      <c r="H27" s="23"/>
      <c r="I27" s="23"/>
      <c r="J27" s="23"/>
      <c r="K27" s="23"/>
      <c r="L27" s="36"/>
    </row>
    <row r="28" spans="2:12" ht="13.5" thickBot="1" x14ac:dyDescent="0.25">
      <c r="B28" s="133" t="s">
        <v>119</v>
      </c>
      <c r="C28" s="134"/>
      <c r="D28" s="134"/>
      <c r="E28" s="134"/>
      <c r="F28" s="134"/>
      <c r="G28" s="134"/>
      <c r="H28" s="134"/>
      <c r="I28" s="134"/>
      <c r="J28" s="134"/>
      <c r="K28" s="134"/>
      <c r="L28" s="135"/>
    </row>
    <row r="29" spans="2:12" ht="13.5" thickBot="1" x14ac:dyDescent="0.25">
      <c r="B29" s="40"/>
      <c r="C29" s="92" t="s">
        <v>46</v>
      </c>
      <c r="D29" s="93"/>
      <c r="E29" s="92" t="s">
        <v>47</v>
      </c>
      <c r="F29" s="92"/>
      <c r="G29" s="117" t="s">
        <v>48</v>
      </c>
      <c r="H29" s="117"/>
      <c r="I29" s="117" t="s">
        <v>3</v>
      </c>
      <c r="J29" s="117"/>
      <c r="K29" s="117" t="s">
        <v>4</v>
      </c>
      <c r="L29" s="125"/>
    </row>
    <row r="30" spans="2:12" x14ac:dyDescent="0.2">
      <c r="B30" s="24" t="s">
        <v>49</v>
      </c>
      <c r="C30" s="126"/>
      <c r="D30" s="106"/>
      <c r="E30" s="130"/>
      <c r="F30" s="106"/>
      <c r="G30" s="126"/>
      <c r="H30" s="130"/>
      <c r="I30" s="126"/>
      <c r="J30" s="106"/>
      <c r="K30" s="126"/>
      <c r="L30" s="127"/>
    </row>
    <row r="31" spans="2:12" x14ac:dyDescent="0.2">
      <c r="B31" s="24" t="s">
        <v>50</v>
      </c>
      <c r="C31" s="138"/>
      <c r="D31" s="139"/>
      <c r="E31" s="140"/>
      <c r="F31" s="139"/>
      <c r="G31" s="138"/>
      <c r="H31" s="140"/>
      <c r="I31" s="138"/>
      <c r="J31" s="139"/>
      <c r="K31" s="138"/>
      <c r="L31" s="141"/>
    </row>
    <row r="32" spans="2:12" x14ac:dyDescent="0.2">
      <c r="B32" s="24" t="s">
        <v>51</v>
      </c>
      <c r="C32" s="138"/>
      <c r="D32" s="139"/>
      <c r="E32" s="140"/>
      <c r="F32" s="139"/>
      <c r="G32" s="138"/>
      <c r="H32" s="139"/>
      <c r="I32" s="138"/>
      <c r="J32" s="139"/>
      <c r="K32" s="138"/>
      <c r="L32" s="141"/>
    </row>
    <row r="33" spans="2:12" x14ac:dyDescent="0.2">
      <c r="B33" s="24" t="s">
        <v>52</v>
      </c>
      <c r="C33" s="138"/>
      <c r="D33" s="139"/>
      <c r="E33" s="140"/>
      <c r="F33" s="139"/>
      <c r="G33" s="138"/>
      <c r="H33" s="140"/>
      <c r="I33" s="138"/>
      <c r="J33" s="139"/>
      <c r="K33" s="138"/>
      <c r="L33" s="141"/>
    </row>
    <row r="34" spans="2:12" ht="13.5" thickBot="1" x14ac:dyDescent="0.25">
      <c r="B34" s="25" t="s">
        <v>53</v>
      </c>
      <c r="C34" s="152"/>
      <c r="D34" s="153"/>
      <c r="E34" s="154"/>
      <c r="F34" s="155"/>
      <c r="G34" s="142"/>
      <c r="H34" s="154"/>
      <c r="I34" s="142"/>
      <c r="J34" s="155"/>
      <c r="K34" s="142"/>
      <c r="L34" s="143"/>
    </row>
    <row r="35" spans="2:12" ht="13.5" thickBot="1" x14ac:dyDescent="0.25">
      <c r="B35" s="38"/>
      <c r="C35" s="39"/>
      <c r="D35" s="39"/>
      <c r="E35" s="39"/>
      <c r="F35" s="39"/>
      <c r="G35" s="39"/>
      <c r="H35" s="39"/>
      <c r="I35" s="39"/>
      <c r="J35" s="39"/>
      <c r="K35" s="39"/>
      <c r="L35" s="26"/>
    </row>
    <row r="36" spans="2:12" ht="13.5" thickBot="1" x14ac:dyDescent="0.25"/>
    <row r="37" spans="2:12" ht="15" x14ac:dyDescent="0.2">
      <c r="B37" s="98" t="s">
        <v>54</v>
      </c>
      <c r="C37" s="108"/>
      <c r="D37" s="108"/>
      <c r="E37" s="108"/>
      <c r="F37" s="109"/>
    </row>
    <row r="38" spans="2:12" ht="19.5" thickBot="1" x14ac:dyDescent="0.35">
      <c r="B38" s="35"/>
      <c r="C38" s="4"/>
      <c r="D38" s="29"/>
      <c r="E38" s="23"/>
      <c r="F38" s="36"/>
    </row>
    <row r="39" spans="2:12" ht="27.75" customHeight="1" thickBot="1" x14ac:dyDescent="0.25">
      <c r="B39" s="44" t="s">
        <v>7</v>
      </c>
      <c r="C39" s="45" t="s">
        <v>40</v>
      </c>
      <c r="D39" s="47"/>
      <c r="E39" s="46" t="s">
        <v>55</v>
      </c>
      <c r="F39" s="45" t="s">
        <v>79</v>
      </c>
    </row>
    <row r="40" spans="2:12" x14ac:dyDescent="0.2"/>
    <row r="41" spans="2:12" hidden="1" x14ac:dyDescent="0.2"/>
    <row r="42" spans="2:12" hidden="1" x14ac:dyDescent="0.2"/>
    <row r="43" spans="2:12" hidden="1" x14ac:dyDescent="0.2"/>
    <row r="44" spans="2:12" hidden="1" x14ac:dyDescent="0.2"/>
    <row r="45" spans="2:12" hidden="1" x14ac:dyDescent="0.2"/>
    <row r="46" spans="2:12" hidden="1" x14ac:dyDescent="0.2"/>
    <row r="47" spans="2:12" hidden="1" x14ac:dyDescent="0.2"/>
    <row r="48" spans="2:12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</sheetData>
  <sortState ref="AE1:AE61">
    <sortCondition ref="AE1"/>
  </sortState>
  <dataConsolidate/>
  <mergeCells count="97">
    <mergeCell ref="K34:L34"/>
    <mergeCell ref="B10:L10"/>
    <mergeCell ref="B2:L2"/>
    <mergeCell ref="C34:D34"/>
    <mergeCell ref="E34:F34"/>
    <mergeCell ref="G34:H34"/>
    <mergeCell ref="I34:J34"/>
    <mergeCell ref="K32:L32"/>
    <mergeCell ref="C33:D33"/>
    <mergeCell ref="E33:F33"/>
    <mergeCell ref="G33:H33"/>
    <mergeCell ref="I33:J33"/>
    <mergeCell ref="K33:L33"/>
    <mergeCell ref="C32:D32"/>
    <mergeCell ref="E32:F32"/>
    <mergeCell ref="G32:H32"/>
    <mergeCell ref="I32:J32"/>
    <mergeCell ref="K30:L30"/>
    <mergeCell ref="C31:D31"/>
    <mergeCell ref="E31:F31"/>
    <mergeCell ref="G31:H31"/>
    <mergeCell ref="I31:J31"/>
    <mergeCell ref="K31:L31"/>
    <mergeCell ref="C30:D30"/>
    <mergeCell ref="E30:F30"/>
    <mergeCell ref="G30:H30"/>
    <mergeCell ref="I30:J30"/>
    <mergeCell ref="I24:J24"/>
    <mergeCell ref="K26:L26"/>
    <mergeCell ref="B28:L28"/>
    <mergeCell ref="C29:D29"/>
    <mergeCell ref="E29:F29"/>
    <mergeCell ref="G29:H29"/>
    <mergeCell ref="I29:J29"/>
    <mergeCell ref="K29:L29"/>
    <mergeCell ref="C26:D26"/>
    <mergeCell ref="E26:F26"/>
    <mergeCell ref="G26:H26"/>
    <mergeCell ref="I26:J26"/>
    <mergeCell ref="K14:L14"/>
    <mergeCell ref="K22:L22"/>
    <mergeCell ref="C23:D23"/>
    <mergeCell ref="E23:F23"/>
    <mergeCell ref="G23:H23"/>
    <mergeCell ref="I23:J23"/>
    <mergeCell ref="K23:L23"/>
    <mergeCell ref="C22:D22"/>
    <mergeCell ref="E22:F22"/>
    <mergeCell ref="G22:H22"/>
    <mergeCell ref="G13:H13"/>
    <mergeCell ref="I13:J13"/>
    <mergeCell ref="I14:J14"/>
    <mergeCell ref="I16:J16"/>
    <mergeCell ref="I22:J22"/>
    <mergeCell ref="B20:L20"/>
    <mergeCell ref="C21:D21"/>
    <mergeCell ref="E21:F21"/>
    <mergeCell ref="G21:H21"/>
    <mergeCell ref="I21:J21"/>
    <mergeCell ref="K21:L21"/>
    <mergeCell ref="C18:D18"/>
    <mergeCell ref="C14:D14"/>
    <mergeCell ref="G14:H14"/>
    <mergeCell ref="I18:J18"/>
    <mergeCell ref="K13:L13"/>
    <mergeCell ref="B37:F37"/>
    <mergeCell ref="G15:H15"/>
    <mergeCell ref="E18:F18"/>
    <mergeCell ref="K15:L15"/>
    <mergeCell ref="K16:L16"/>
    <mergeCell ref="K17:L17"/>
    <mergeCell ref="K18:L18"/>
    <mergeCell ref="K24:L24"/>
    <mergeCell ref="C25:D25"/>
    <mergeCell ref="E25:F25"/>
    <mergeCell ref="G25:H25"/>
    <mergeCell ref="I25:J25"/>
    <mergeCell ref="K25:L25"/>
    <mergeCell ref="C24:D24"/>
    <mergeCell ref="E24:F24"/>
    <mergeCell ref="G24:H24"/>
    <mergeCell ref="C13:D13"/>
    <mergeCell ref="G18:H18"/>
    <mergeCell ref="C16:D16"/>
    <mergeCell ref="C17:D17"/>
    <mergeCell ref="B5:F5"/>
    <mergeCell ref="B12:L12"/>
    <mergeCell ref="G16:H16"/>
    <mergeCell ref="G17:H17"/>
    <mergeCell ref="E14:F14"/>
    <mergeCell ref="E15:F15"/>
    <mergeCell ref="E16:F16"/>
    <mergeCell ref="E17:F17"/>
    <mergeCell ref="I17:J17"/>
    <mergeCell ref="E13:F13"/>
    <mergeCell ref="C15:D15"/>
    <mergeCell ref="I15:J15"/>
  </mergeCells>
  <phoneticPr fontId="3" type="noConversion"/>
  <dataValidations count="36">
    <dataValidation type="list" allowBlank="1" showInputMessage="1" showErrorMessage="1" sqref="F39">
      <formula1>"Oui,Non"</formula1>
    </dataValidation>
    <dataValidation type="list" allowBlank="1" showInputMessage="1" showErrorMessage="1" sqref="C39">
      <formula1>"Jours ouvrés, Jours calendaires"</formula1>
    </dataValidation>
    <dataValidation type="list" allowBlank="1" showInputMessage="1" showErrorMessage="1" sqref="G10">
      <formula1>"Semaine dernière, Mois dernier"</formula1>
    </dataValidation>
    <dataValidation type="list" allowBlank="1" showInputMessage="1" showErrorMessage="1" sqref="C7">
      <formula1>"Semaine dernière, Mois dernier,Personnalisé"</formula1>
    </dataValidation>
    <dataValidation type="list" allowBlank="1" showInputMessage="1" showErrorMessage="1" sqref="K16:L16">
      <formula1>$AA$1:$AA$4</formula1>
    </dataValidation>
    <dataValidation type="list" allowBlank="1" showInputMessage="1" showErrorMessage="1" sqref="K17:L17">
      <formula1>$AB$1:$AB$2</formula1>
    </dataValidation>
    <dataValidation type="list" allowBlank="1" showInputMessage="1" showErrorMessage="1" sqref="C34:D34">
      <formula1>$AU$1:$AU$6</formula1>
    </dataValidation>
    <dataValidation type="list" allowBlank="1" showInputMessage="1" showErrorMessage="1" sqref="K18:L18">
      <formula1>$AC$1:$AC$6</formula1>
    </dataValidation>
    <dataValidation type="list" allowBlank="1" showInputMessage="1" showErrorMessage="1" sqref="G18:H18">
      <formula1>$W$1</formula1>
    </dataValidation>
    <dataValidation type="list" allowBlank="1" showInputMessage="1" showErrorMessage="1" sqref="C18:D18">
      <formula1>$Q$1:$Q$7</formula1>
    </dataValidation>
    <dataValidation type="list" allowBlank="1" showInputMessage="1" showErrorMessage="1" sqref="I25:L25">
      <formula1>$AQ$1:$AQ$2</formula1>
    </dataValidation>
    <dataValidation type="list" allowBlank="1" showInputMessage="1" showErrorMessage="1" sqref="G25:H25">
      <formula1>$AK$1:$AK$2</formula1>
    </dataValidation>
    <dataValidation type="list" allowBlank="1" showInputMessage="1" showErrorMessage="1" sqref="E18:F18">
      <formula1>$T$1:$T$5</formula1>
    </dataValidation>
    <dataValidation type="list" allowBlank="1" showInputMessage="1" showErrorMessage="1" sqref="E26:F26">
      <formula1>$AI$1</formula1>
    </dataValidation>
    <dataValidation type="list" allowBlank="1" showInputMessage="1" showErrorMessage="1" sqref="G26:H26">
      <formula1>$AL$1</formula1>
    </dataValidation>
    <dataValidation type="list" allowBlank="1" showInputMessage="1" showErrorMessage="1" sqref="I26:L26">
      <formula1>$AR$1:$AR$6</formula1>
    </dataValidation>
    <dataValidation type="list" allowBlank="1" showInputMessage="1" showErrorMessage="1" sqref="K24:L24">
      <formula1>$AP$1:$AP$4</formula1>
    </dataValidation>
    <dataValidation type="list" allowBlank="1" showInputMessage="1" showErrorMessage="1" sqref="E24:F24">
      <formula1>$AG$1:$AG$7</formula1>
    </dataValidation>
    <dataValidation type="list" allowBlank="1" showInputMessage="1" showErrorMessage="1" sqref="E25:F25">
      <formula1>$AH$1:$AH$42</formula1>
    </dataValidation>
    <dataValidation type="list" allowBlank="1" showInputMessage="1" showErrorMessage="1" sqref="G24:J24">
      <formula1>$AM$1:$AM$6</formula1>
    </dataValidation>
    <dataValidation type="list" allowBlank="1" showInputMessage="1" showErrorMessage="1" sqref="C32:D32">
      <formula1>$AS$1:$AS$7</formula1>
    </dataValidation>
    <dataValidation type="list" allowBlank="1" showInputMessage="1" showErrorMessage="1" sqref="C33:D33">
      <formula1>$AT$1:$AT$4</formula1>
    </dataValidation>
    <dataValidation type="list" allowBlank="1" showInputMessage="1" showErrorMessage="1" sqref="E32:F32">
      <formula1>$AV$1:$AV$7</formula1>
    </dataValidation>
    <dataValidation type="list" allowBlank="1" showInputMessage="1" showErrorMessage="1" sqref="E33:F33">
      <formula1>$AW$1:$AW$35</formula1>
    </dataValidation>
    <dataValidation type="list" allowBlank="1" showInputMessage="1" showErrorMessage="1" sqref="G32:J32">
      <formula1>$BB$1:$BB$6</formula1>
    </dataValidation>
    <dataValidation type="list" allowBlank="1" showInputMessage="1" showErrorMessage="1" sqref="E16:F16">
      <formula1>$R$1:$R$5</formula1>
    </dataValidation>
    <dataValidation type="list" allowBlank="1" showInputMessage="1" showErrorMessage="1" sqref="E17:F17">
      <formula1>$S$1:$S$15</formula1>
    </dataValidation>
    <dataValidation type="list" allowBlank="1" showInputMessage="1" showErrorMessage="1" sqref="G16:H16">
      <formula1>$U$1:$U$5</formula1>
    </dataValidation>
    <dataValidation type="list" allowBlank="1" showInputMessage="1" showErrorMessage="1" sqref="I16:J16">
      <formula1>$X$1:$X$5</formula1>
    </dataValidation>
    <dataValidation type="list" allowBlank="1" showInputMessage="1" showErrorMessage="1" sqref="G17:H17">
      <formula1>$V$1:$V$15</formula1>
    </dataValidation>
    <dataValidation type="list" allowBlank="1" showInputMessage="1" showErrorMessage="1" sqref="I17:J17">
      <formula1>$Y$1:$Y$15</formula1>
    </dataValidation>
    <dataValidation type="list" allowBlank="1" showInputMessage="1" showErrorMessage="1" sqref="K23:L23 K15:L15 C15:D15 E15:F15 G15:H15 I15:J15 C23:D23 E23:F23 G23:H23 I23:J23 C31:D31 E31:F31 G31:H31 I31:J31 K31:L31">
      <formula1>$N$1:$N$11</formula1>
    </dataValidation>
    <dataValidation type="list" allowBlank="1" showInputMessage="1" showErrorMessage="1" sqref="C16:D16">
      <formula1>$O$1:$O$6</formula1>
    </dataValidation>
    <dataValidation type="list" allowBlank="1" showInputMessage="1" showErrorMessage="1" sqref="C17:D17">
      <formula1>$P$1:$P$25</formula1>
    </dataValidation>
    <dataValidation type="list" allowBlank="1" showInputMessage="1" showErrorMessage="1" sqref="C24:D24">
      <formula1>$AD$1:$AD$6</formula1>
    </dataValidation>
    <dataValidation type="list" allowBlank="1" showInputMessage="1" showErrorMessage="1" sqref="C25:D25">
      <formula1>$AE$1:$AE$25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3" r:id="rId4" name="LancerAnalyse">
          <controlPr defaultSize="0" autoLine="0" autoPict="0" r:id="rId5">
            <anchor moveWithCells="1">
              <from>
                <xdr:col>6</xdr:col>
                <xdr:colOff>400050</xdr:colOff>
                <xdr:row>4</xdr:row>
                <xdr:rowOff>9525</xdr:rowOff>
              </from>
              <to>
                <xdr:col>8</xdr:col>
                <xdr:colOff>390525</xdr:colOff>
                <xdr:row>8</xdr:row>
                <xdr:rowOff>9525</xdr:rowOff>
              </to>
            </anchor>
          </controlPr>
        </control>
      </mc:Choice>
      <mc:Fallback>
        <control shapeId="3073" r:id="rId4" name="LancerAnaly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18"/>
    <pageSetUpPr fitToPage="1"/>
  </sheetPr>
  <dimension ref="A1:I59"/>
  <sheetViews>
    <sheetView topLeftCell="A22" workbookViewId="0">
      <selection activeCell="C47" sqref="C47:F53"/>
    </sheetView>
  </sheetViews>
  <sheetFormatPr baseColWidth="10" defaultColWidth="0" defaultRowHeight="0" customHeight="1" zeroHeight="1" x14ac:dyDescent="0.2"/>
  <cols>
    <col min="1" max="1" width="4.140625" customWidth="1"/>
    <col min="2" max="2" width="21.7109375" bestFit="1" customWidth="1"/>
    <col min="3" max="6" width="20.7109375" customWidth="1"/>
    <col min="7" max="8" width="20.28515625" customWidth="1"/>
    <col min="9" max="9" width="4.42578125" customWidth="1"/>
  </cols>
  <sheetData>
    <row r="1" spans="1:8" ht="12.75" x14ac:dyDescent="0.2">
      <c r="A1" s="2"/>
      <c r="B1" s="2"/>
      <c r="C1" s="2"/>
      <c r="D1" s="3"/>
      <c r="E1" s="2"/>
      <c r="F1" s="2"/>
      <c r="G1" s="2"/>
      <c r="H1" s="2"/>
    </row>
    <row r="2" spans="1:8" ht="18" x14ac:dyDescent="0.2">
      <c r="A2" s="2"/>
      <c r="B2" s="171" t="str">
        <f>"Flux mail  du " &amp; TEXT(Paramètres!F7, "jj/mm/aaaa") &amp;" au " &amp; TEXT(Paramètres!F8,"jj/mm/aaaa")</f>
        <v>Flux mail  du 01/01/1900 au 31/12/2200</v>
      </c>
      <c r="C2" s="172"/>
      <c r="D2" s="172"/>
      <c r="E2" s="173"/>
      <c r="F2" s="173"/>
      <c r="G2" s="173"/>
      <c r="H2" s="173"/>
    </row>
    <row r="3" spans="1:8" ht="17.100000000000001" customHeight="1" x14ac:dyDescent="0.3">
      <c r="A3" s="2"/>
      <c r="B3" s="41" t="s">
        <v>22</v>
      </c>
      <c r="C3" s="4"/>
      <c r="D3" s="2"/>
    </row>
    <row r="4" spans="1:8" ht="17.100000000000001" customHeight="1" x14ac:dyDescent="0.2">
      <c r="A4" s="2"/>
      <c r="B4" s="159" t="s">
        <v>33</v>
      </c>
      <c r="C4" s="160"/>
      <c r="D4" s="160"/>
      <c r="E4" s="160"/>
      <c r="F4" s="160"/>
      <c r="G4" s="160"/>
      <c r="H4" s="160"/>
    </row>
    <row r="5" spans="1:8" ht="17.100000000000001" customHeight="1" thickBot="1" x14ac:dyDescent="0.35">
      <c r="A5" s="2"/>
      <c r="B5" s="41"/>
      <c r="C5" s="4"/>
      <c r="D5" s="2"/>
    </row>
    <row r="6" spans="1:8" ht="17.100000000000001" customHeight="1" thickBot="1" x14ac:dyDescent="0.25">
      <c r="A6" s="2"/>
      <c r="B6" s="5"/>
      <c r="C6" s="158" t="s">
        <v>91</v>
      </c>
      <c r="D6" s="124"/>
      <c r="G6" s="158" t="s">
        <v>91</v>
      </c>
      <c r="H6" s="124"/>
    </row>
    <row r="7" spans="1:8" ht="17.100000000000001" customHeight="1" x14ac:dyDescent="0.2">
      <c r="A7" s="2"/>
      <c r="B7" s="6" t="s">
        <v>82</v>
      </c>
      <c r="C7" s="161">
        <f>SUMPRODUCT(('Extraction des traités'!A$2:A$50000=B7)*('Extraction des traités'!L$2:L$50000="Reçu période"))</f>
        <v>0</v>
      </c>
      <c r="D7" s="162"/>
      <c r="F7" s="6" t="s">
        <v>89</v>
      </c>
      <c r="G7" s="161">
        <f>SUMPRODUCT(('Extraction des traités'!A$2:A$50000=F7)*('Extraction des traités'!L$2:L$50000="Reçu période"))</f>
        <v>0</v>
      </c>
      <c r="H7" s="162"/>
    </row>
    <row r="8" spans="1:8" ht="17.100000000000001" customHeight="1" x14ac:dyDescent="0.2">
      <c r="A8" s="2"/>
      <c r="B8" s="7" t="s">
        <v>83</v>
      </c>
      <c r="C8" s="163">
        <f>SUMPRODUCT(('Extraction des traités'!A$2:A$50000=B8)*('Extraction des traités'!L$2:L$50000="Reçu période"))</f>
        <v>0</v>
      </c>
      <c r="D8" s="164"/>
      <c r="F8" s="7" t="s">
        <v>90</v>
      </c>
      <c r="G8" s="163">
        <f>SUMPRODUCT(('Extraction des traités'!A$2:A$50000=F8)*('Extraction des traités'!L$2:L$50000="Reçu période"))</f>
        <v>0</v>
      </c>
      <c r="H8" s="164"/>
    </row>
    <row r="9" spans="1:8" ht="17.100000000000001" customHeight="1" thickBot="1" x14ac:dyDescent="0.3">
      <c r="A9" s="2"/>
      <c r="B9" s="11" t="s">
        <v>24</v>
      </c>
      <c r="C9" s="169">
        <f>SUM(C7:D7)</f>
        <v>0</v>
      </c>
      <c r="D9" s="170"/>
      <c r="F9" s="11" t="s">
        <v>24</v>
      </c>
      <c r="G9" s="169">
        <f>SUM(G7:H7)</f>
        <v>0</v>
      </c>
      <c r="H9" s="170"/>
    </row>
    <row r="10" spans="1:8" ht="17.100000000000001" customHeight="1" x14ac:dyDescent="0.2">
      <c r="A10" s="2"/>
      <c r="B10" s="66" t="s">
        <v>86</v>
      </c>
      <c r="C10">
        <f>C7-SUMPRODUCT(('Extraction de l''encours'!G$2:G$50000="Doublon")*('Extraction de l''encours'!H$2:H$50000="Reçu période"))*1</f>
        <v>0</v>
      </c>
      <c r="E10" s="2"/>
    </row>
    <row r="11" spans="1:8" ht="17.100000000000001" customHeight="1" x14ac:dyDescent="0.2">
      <c r="A11" s="2"/>
      <c r="B11" s="159" t="s">
        <v>87</v>
      </c>
      <c r="C11" s="160"/>
      <c r="D11" s="160"/>
      <c r="E11" s="160"/>
      <c r="F11" s="160"/>
      <c r="G11" s="160"/>
      <c r="H11" s="160"/>
    </row>
    <row r="12" spans="1:8" ht="17.100000000000001" customHeight="1" thickBot="1" x14ac:dyDescent="0.35">
      <c r="A12" s="2"/>
      <c r="B12" s="41"/>
      <c r="C12" s="4"/>
      <c r="D12" s="2"/>
    </row>
    <row r="13" spans="1:8" ht="17.100000000000001" customHeight="1" thickBot="1" x14ac:dyDescent="0.25">
      <c r="A13" s="2"/>
      <c r="B13" s="5"/>
      <c r="C13" s="158" t="s">
        <v>23</v>
      </c>
      <c r="D13" s="124"/>
      <c r="F13" s="5"/>
      <c r="G13" s="158" t="s">
        <v>23</v>
      </c>
      <c r="H13" s="124"/>
    </row>
    <row r="14" spans="1:8" ht="17.100000000000001" customHeight="1" x14ac:dyDescent="0.2">
      <c r="A14" s="2"/>
      <c r="B14" s="6" t="s">
        <v>82</v>
      </c>
      <c r="C14" s="165" t="str">
        <f>IF(C7&lt;&gt;0,(SUMPRODUCT(('Extraction des traités'!A$2:A$50000=B14)*('Extraction des traités'!M$2:M$50000="Traité période")*('Extraction des traités'!J$2:J$50000&lt;&gt;"")*('Extraction des traités'!J$2:J$50000)))/C7,"Non applicable")</f>
        <v>Non applicable</v>
      </c>
      <c r="D14" s="166"/>
      <c r="F14" s="6" t="s">
        <v>89</v>
      </c>
      <c r="G14" s="165" t="str">
        <f>IF(G7&lt;&gt;0,(SUMPRODUCT(('Extraction des traités'!A$2:A$50000=F14)*('Extraction des traités'!M$2:M$50000="Traité période")*('Extraction des traités'!J$2:J$50000&lt;&gt;"")*('Extraction des traités'!J$2:J$50000)))/G7,"Non applicable")</f>
        <v>Non applicable</v>
      </c>
      <c r="H14" s="166"/>
    </row>
    <row r="15" spans="1:8" ht="17.100000000000001" customHeight="1" x14ac:dyDescent="0.2">
      <c r="A15" s="2"/>
      <c r="B15" s="7" t="s">
        <v>83</v>
      </c>
      <c r="C15" s="156" t="str">
        <f>IF(C8&lt;&gt;0,(SUMPRODUCT(('Extraction des traités'!A$2:A$50000=B15)*('Extraction des traités'!M$2:M$50000="Traité période")*('Extraction des traités'!J$2:J$50000&lt;&gt;"")*('Extraction des traités'!J$2:J$50000)))/C8,"Non applicable")</f>
        <v>Non applicable</v>
      </c>
      <c r="D15" s="157"/>
      <c r="F15" s="7" t="s">
        <v>90</v>
      </c>
      <c r="G15" s="156" t="str">
        <f>IF(G8&lt;&gt;0,(SUMPRODUCT(('Extraction des traités'!A$2:A$50000=F15)*('Extraction des traités'!M$2:M$50000="Traité période")*('Extraction des traités'!J$2:J$50000&lt;&gt;"")*('Extraction des traités'!J$2:J$50000)))/G8,"Non applicable")</f>
        <v>Non applicable</v>
      </c>
      <c r="H15" s="157"/>
    </row>
    <row r="16" spans="1:8" ht="17.100000000000001" customHeight="1" thickBot="1" x14ac:dyDescent="0.3">
      <c r="A16" s="2"/>
      <c r="B16" s="11" t="s">
        <v>24</v>
      </c>
      <c r="C16" s="167" t="str">
        <f>IF(AND(C7&lt;&gt;0,C8&lt;&gt;0),(C7*C14+C8*C15)/(C7+C8),"Non applicable")</f>
        <v>Non applicable</v>
      </c>
      <c r="D16" s="168"/>
      <c r="F16" s="11" t="s">
        <v>24</v>
      </c>
      <c r="G16" s="167" t="str">
        <f>IF(AND(G7&lt;&gt;0,G8&lt;&gt;0),(G7*G14+G8*G15)/(G7+G8),"Non applicable")</f>
        <v>Non applicable</v>
      </c>
      <c r="H16" s="168"/>
    </row>
    <row r="17" spans="1:9" ht="17.100000000000001" customHeight="1" x14ac:dyDescent="0.2">
      <c r="A17" s="2"/>
      <c r="B17" s="5"/>
      <c r="C17" s="1"/>
      <c r="D17" s="9"/>
      <c r="F17" s="57"/>
      <c r="G17" s="9"/>
    </row>
    <row r="18" spans="1:9" ht="17.100000000000001" customHeight="1" thickBot="1" x14ac:dyDescent="0.25">
      <c r="A18" s="2"/>
      <c r="B18" s="5"/>
      <c r="C18" s="1"/>
      <c r="D18" s="2"/>
      <c r="F18" s="1"/>
      <c r="G18" s="9"/>
    </row>
    <row r="19" spans="1:9" ht="17.100000000000001" customHeight="1" thickBot="1" x14ac:dyDescent="0.25">
      <c r="A19" s="2"/>
      <c r="C19" s="48" t="s">
        <v>25</v>
      </c>
      <c r="D19" s="52" t="s">
        <v>26</v>
      </c>
      <c r="E19" s="50" t="s">
        <v>27</v>
      </c>
      <c r="F19" s="52" t="s">
        <v>28</v>
      </c>
      <c r="G19" s="50" t="s">
        <v>29</v>
      </c>
      <c r="H19" s="52" t="s">
        <v>30</v>
      </c>
      <c r="I19" s="1"/>
    </row>
    <row r="20" spans="1:9" ht="17.100000000000001" customHeight="1" thickBot="1" x14ac:dyDescent="0.25">
      <c r="A20" s="2"/>
      <c r="B20" s="72" t="s">
        <v>82</v>
      </c>
      <c r="C20" s="73" t="str">
        <f>IF(C7&lt;&gt;0,SUMPRODUCT(('Extraction des traités'!A$2:A$50000=B20)*('Extraction des traités'!J$2:J$50000&lt;=1)*('Extraction des traités'!J$2:J$50000&lt;&gt;""))/SUMPRODUCT(('Extraction des traités'!A$2:A$50000=B20)*('Extraction des traités'!J$2:J$50000&lt;&gt;"")), "Non applicable")</f>
        <v>Non applicable</v>
      </c>
      <c r="D20" s="74" t="str">
        <f>IF(C7&lt;&gt;0,SUMPRODUCT(('Extraction des traités'!A$2:A$50000=B20)*('Extraction des traités'!J$2:J$50000&lt;=2)*('Extraction des traités'!J$2:J$50000&gt;1)*('Extraction des traités'!J$2:J$50000&lt;&gt;""))/SUMPRODUCT(('Extraction des traités'!A$2:A$50000=B20)*('Extraction des traités'!J$2:J$50000&lt;&gt;"")),"Non applicable")</f>
        <v>Non applicable</v>
      </c>
      <c r="E20" s="74" t="str">
        <f>IF(C7&lt;&gt;0, SUMPRODUCT(('Extraction des traités'!A$2:A$50000=B20)*('Extraction des traités'!J$2:J$50000&lt;=3)*('Extraction des traités'!J$2:J$50000&gt;2)*('Extraction des traités'!J$2:J$50000&lt;&gt;""))/SUMPRODUCT(('Extraction des traités'!A$2:A$50000=B20)*('Extraction des traités'!J$2:J$50000&lt;&gt;"")),"Non applicable")</f>
        <v>Non applicable</v>
      </c>
      <c r="F20" s="74" t="str">
        <f>IF(C7&lt;&gt;0, SUMPRODUCT(('Extraction des traités'!A$2:A$50000=B20)*('Extraction des traités'!J$2:J$50000&lt;=4)*('Extraction des traités'!J$2:J$50000&gt;3)*('Extraction des traités'!J$2:J$50000&lt;&gt;""))/SUMPRODUCT(('Extraction des traités'!A$2:A$50000=B20)*('Extraction des traités'!J$2:J$50000&lt;&gt;"")), "Non applicable")</f>
        <v>Non applicable</v>
      </c>
      <c r="G20" s="74" t="str">
        <f>IF(C7&lt;&gt;0, SUMPRODUCT(('Extraction des traités'!A$2:A$50000=B20)*('Extraction des traités'!J$2:J$50000&gt;4)*('Extraction des traités'!J$2:J$50000&lt;=5)*('Extraction des traités'!J$2:J$50000&lt;&gt;""))/SUMPRODUCT(('Extraction des traités'!A$2:A$50000=B20)*('Extraction des traités'!J$2:J$50000&lt;&gt;"")),"Non applicable")</f>
        <v>Non applicable</v>
      </c>
      <c r="H20" s="74" t="str">
        <f>IF(C7&lt;&gt;0, SUMPRODUCT(('Extraction des traités'!A$2:A$50000=B20)*('Extraction des traités'!J$2:J$50000&gt;5)*('Extraction des traités'!J$2:J$50000&lt;&gt;""))/SUMPRODUCT(('Extraction des traités'!A$2:A$50000=B20)*('Extraction des traités'!J$2:J$50000&lt;&gt;"")),"Non applicable")</f>
        <v>Non applicable</v>
      </c>
    </row>
    <row r="21" spans="1:9" ht="17.100000000000001" customHeight="1" thickBot="1" x14ac:dyDescent="0.25">
      <c r="A21" s="2"/>
      <c r="B21" s="67" t="s">
        <v>83</v>
      </c>
      <c r="C21" s="71" t="str">
        <f>IF(C8&lt;&gt;0,SUMPRODUCT(('Extraction des traités'!A$2:A$50000=B21)*('Extraction des traités'!J$2:J$50000&lt;=1)*('Extraction des traités'!J$2:J$50000&lt;&gt;""))/SUMPRODUCT(('Extraction des traités'!A$2:A$50000=B21)*('Extraction des traités'!J$2:J$50000&lt;&gt;"")), "Non applicable")</f>
        <v>Non applicable</v>
      </c>
      <c r="D21" s="56" t="str">
        <f>IF(C8&lt;&gt;0,SUMPRODUCT(('Extraction des traités'!A$2:A$50000=B21)*('Extraction des traités'!J$2:J$50000&lt;=2)*('Extraction des traités'!J$2:J$50000&gt;1)*('Extraction des traités'!J$2:J$50000&lt;&gt;""))/SUMPRODUCT(('Extraction des traités'!A$2:A$50000=B21)*('Extraction des traités'!J$2:J$50000&lt;&gt;"")),"Non applicable")</f>
        <v>Non applicable</v>
      </c>
      <c r="E21" s="56" t="str">
        <f>IF(C8&lt;&gt;0, SUMPRODUCT(('Extraction des traités'!A$2:A$50000=B21)*('Extraction des traités'!J$2:J$50000&lt;=3)*('Extraction des traités'!J$2:J$50000&gt;2)*('Extraction des traités'!J$2:J$50000&lt;&gt;""))/SUMPRODUCT(('Extraction des traités'!A$2:A$50000=B21)*('Extraction des traités'!J$2:J$50000&lt;&gt;"")),"Non applicable")</f>
        <v>Non applicable</v>
      </c>
      <c r="F21" s="56" t="str">
        <f>IF(C8&lt;&gt;0, SUMPRODUCT(('Extraction des traités'!A$2:A$50000=B21)*('Extraction des traités'!J$2:J$50000&lt;=4)*('Extraction des traités'!J$2:J$50000&gt;3)*('Extraction des traités'!J$2:J$50000&lt;&gt;""))/SUMPRODUCT(('Extraction des traités'!A$2:A$50000=B21)*('Extraction des traités'!J$2:J$50000&lt;&gt;"")), "Non applicable")</f>
        <v>Non applicable</v>
      </c>
      <c r="G21" s="56" t="str">
        <f>IF(C8&lt;&gt;0, SUMPRODUCT(('Extraction des traités'!A$2:A$50000=B21)*('Extraction des traités'!J$2:J$50000&gt;4)*('Extraction des traités'!J$2:J$50000&lt;=5)*('Extraction des traités'!J$2:J$50000&lt;&gt;""))/SUMPRODUCT(('Extraction des traités'!A$2:A$50000=B21)*('Extraction des traités'!J$2:J$50000&lt;&gt;"")),"Non applicable")</f>
        <v>Non applicable</v>
      </c>
      <c r="H21" s="56" t="str">
        <f>IF(C8&lt;&gt;0, SUMPRODUCT(('Extraction des traités'!A$2:A$50000=B21)*('Extraction des traités'!J$2:J$50000&gt;5)*('Extraction des traités'!J$2:J$50000&lt;&gt;""))/SUMPRODUCT(('Extraction des traités'!A$2:A$50000=B21)*('Extraction des traités'!J$2:J$50000&lt;&gt;"")),"Non applicable")</f>
        <v>Non applicable</v>
      </c>
    </row>
    <row r="22" spans="1:9" s="2" customFormat="1" ht="17.100000000000001" customHeight="1" thickBot="1" x14ac:dyDescent="0.3">
      <c r="B22" s="10" t="s">
        <v>24</v>
      </c>
      <c r="C22" s="49" t="str">
        <f>IF(C9&lt;&gt;0,SUMPRODUCT((('Extraction des traités'!A$2:A$50000=B21)+('Extraction des traités'!A$2:A$50000=B20))*('Extraction des traités'!J$2:J$50000&lt;=1)*('Extraction des traités'!J$2:J$50000&lt;&gt;""))/SUMPRODUCT((('Extraction des traités'!A$2:A$50000=B21)+('Extraction des traités'!A$2:A$50000=B20))*('Extraction des traités'!J$2:J$50000&lt;&gt;"")), "Non applicable")</f>
        <v>Non applicable</v>
      </c>
      <c r="D22" s="53" t="str">
        <f>IF(C9&lt;&gt;0,SUMPRODUCT((('Extraction des traités'!A$2:A$50000=$B$21)+('Extraction des traités'!A$2:A$50000=$B$20))*('Extraction des traités'!J$2:J$50000&lt;=2)*('Extraction des traités'!J$2:J$50000&gt;1)*('Extraction des traités'!J$2:J$50000&lt;&gt;""))/SUMPRODUCT((('Extraction des traités'!A$2:A$50000=B21)+('Extraction des traités'!A$2:A$50000=B20))*('Extraction des traités'!J$2:J$50000&lt;&gt;"")), "Non applicable")</f>
        <v>Non applicable</v>
      </c>
      <c r="E22" s="83" t="str">
        <f>IF(C9&lt;&gt;0,SUMPRODUCT((('Extraction des traités'!A$2:A$50000=$B$21)+('Extraction des traités'!A$2:A$50000=$B$20))*('Extraction des traités'!J$2:J$50000&lt;=3)*('Extraction des traités'!J$2:J$50000&gt;2)*('Extraction des traités'!J$2:J$50000&lt;&gt;""))/SUMPRODUCT((('Extraction des traités'!A$2:A$50000=B21)+('Extraction des traités'!A$2:A$50000=B20))*('Extraction des traités'!J$2:J$50000&lt;&gt;"")), "Non applicable")</f>
        <v>Non applicable</v>
      </c>
      <c r="F22" s="53" t="str">
        <f>IF(C9&lt;&gt;0,SUMPRODUCT((('Extraction des traités'!A$2:A$50000=$B$21)+('Extraction des traités'!A$2:A$50000=$B$20))*('Extraction des traités'!J$2:J$50000&lt;=4)*('Extraction des traités'!J$2:J$50000&gt;3)*('Extraction des traités'!J$2:J$50000&lt;&gt;""))/SUMPRODUCT((('Extraction des traités'!A$2:A$50000=B21)+('Extraction des traités'!A$2:A$50000=B20))*('Extraction des traités'!J$2:J$50000&lt;&gt;"")), "Non applicable")</f>
        <v>Non applicable</v>
      </c>
      <c r="G22" s="51" t="str">
        <f>IF(C9&lt;&gt;0,SUMPRODUCT((('Extraction des traités'!A$2:A$50000=$B$21)+('Extraction des traités'!A$2:A$50000=$B$20))*('Extraction des traités'!J$2:J$50000&gt;4)*('Extraction des traités'!J$2:J$50000&lt;=5)*('Extraction des traités'!J$2:J$50000&lt;&gt;""))/SUMPRODUCT((('Extraction des traités'!A$2:A$50000=B21)+('Extraction des traités'!A$2:A$50000=B20))*('Extraction des traités'!J$2:J$50000&lt;&gt;"")), "Non applicable")</f>
        <v>Non applicable</v>
      </c>
      <c r="H22" s="53" t="str">
        <f>IF(C9&lt;&gt;0,SUMPRODUCT((('Extraction des traités'!A$2:A$50000=$B$21)+('Extraction des traités'!A$2:A$50000=$B$20))*('Extraction des traités'!J$2:J$50000&gt;5)*('Extraction des traités'!J$2:J$50000&lt;&gt;""))/SUMPRODUCT((('Extraction des traités'!A$2:A$50000=B21)+('Extraction des traités'!A$2:A$50000=B20))*('Extraction des traités'!J$2:J$50000&lt;&gt;"")), "Non applicable")</f>
        <v>Non applicable</v>
      </c>
    </row>
    <row r="23" spans="1:9" s="2" customFormat="1" ht="17.100000000000001" customHeight="1" thickBot="1" x14ac:dyDescent="0.3">
      <c r="B23" s="68"/>
      <c r="C23" s="69"/>
      <c r="D23" s="70"/>
      <c r="E23" s="70"/>
      <c r="F23" s="70"/>
      <c r="G23" s="70"/>
      <c r="H23" s="70"/>
    </row>
    <row r="24" spans="1:9" s="2" customFormat="1" ht="17.100000000000001" customHeight="1" thickBot="1" x14ac:dyDescent="0.25">
      <c r="B24"/>
      <c r="C24" s="48" t="s">
        <v>25</v>
      </c>
      <c r="D24" s="52" t="s">
        <v>26</v>
      </c>
      <c r="E24" s="50" t="s">
        <v>27</v>
      </c>
      <c r="F24" s="52" t="s">
        <v>28</v>
      </c>
      <c r="G24" s="50" t="s">
        <v>29</v>
      </c>
      <c r="H24" s="52" t="s">
        <v>30</v>
      </c>
    </row>
    <row r="25" spans="1:9" s="2" customFormat="1" ht="17.100000000000001" customHeight="1" thickBot="1" x14ac:dyDescent="0.25">
      <c r="B25" s="6" t="s">
        <v>89</v>
      </c>
      <c r="C25" s="73" t="str">
        <f>IF(G7&lt;&gt;0,SUMPRODUCT(('Extraction des traités'!A$2:A$50000=B25)*('Extraction des traités'!J$2:J$50000&lt;=1)*('Extraction des traités'!J$2:J$50000&lt;&gt;""))/SUMPRODUCT(('Extraction des traités'!A$2:A$50000=B25)*('Extraction des traités'!J$2:J$50000&lt;&gt;"")), "Non applicable")</f>
        <v>Non applicable</v>
      </c>
      <c r="D25" s="74" t="str">
        <f>IF(G7&lt;&gt;0,SUMPRODUCT(('Extraction des traités'!A$2:A$50000=B25)*('Extraction des traités'!J$2:J$50000&lt;=2)*('Extraction des traités'!J$2:J$50000&gt;1)*('Extraction des traités'!J$2:J$50000&lt;&gt;""))/SUMPRODUCT(('Extraction des traités'!A$2:A$50000=B25)*('Extraction des traités'!J$2:J$50000&lt;&gt;"")),"Non applicable")</f>
        <v>Non applicable</v>
      </c>
      <c r="E25" s="74" t="str">
        <f>IF(G7&lt;&gt;0, SUMPRODUCT(('Extraction des traités'!A$2:A$50000=B25)*('Extraction des traités'!J$2:J$50000&lt;=3)*('Extraction des traités'!J$2:J$50000&gt;2)*('Extraction des traités'!J$2:J$50000&lt;&gt;""))/SUMPRODUCT(('Extraction des traités'!A$2:A$50000=B25)*('Extraction des traités'!J$2:J$50000&lt;&gt;"")),"Non applicable")</f>
        <v>Non applicable</v>
      </c>
      <c r="F25" s="74" t="str">
        <f>IF(G7&lt;&gt;0, SUMPRODUCT(('Extraction des traités'!A$2:A$50000=B25)*('Extraction des traités'!J$2:J$50000&lt;=4)*('Extraction des traités'!J$2:J$50000&gt;3)*('Extraction des traités'!J$2:J$50000&lt;&gt;""))/SUMPRODUCT(('Extraction des traités'!A$2:A$50000=B25)*('Extraction des traités'!J$2:J$50000&lt;&gt;"")), "Non applicable")</f>
        <v>Non applicable</v>
      </c>
      <c r="G25" s="74" t="str">
        <f>IF(G7&lt;&gt;0, SUMPRODUCT(('Extraction des traités'!A$2:A$50000=B25)*('Extraction des traités'!J$2:J$50000&gt;4)*('Extraction des traités'!J$2:J$50000&lt;=5)*('Extraction des traités'!J$2:J$50000&lt;&gt;""))/SUMPRODUCT(('Extraction des traités'!A$2:A$50000=B25)*('Extraction des traités'!J$2:J$50000&lt;&gt;"")),"Non applicable")</f>
        <v>Non applicable</v>
      </c>
      <c r="H25" s="74" t="str">
        <f>IF(G7&lt;&gt;0, SUMPRODUCT(('Extraction des traités'!A$2:A$50000=B25)*('Extraction des traités'!J$2:J$50000&gt;5)*('Extraction des traités'!J$2:J$50000&lt;&gt;""))/SUMPRODUCT(('Extraction des traités'!A$2:A$50000=B25)*('Extraction des traités'!J$2:J$50000&lt;&gt;"")),"Non applicable")</f>
        <v>Non applicable</v>
      </c>
    </row>
    <row r="26" spans="1:9" s="2" customFormat="1" ht="17.100000000000001" customHeight="1" thickBot="1" x14ac:dyDescent="0.25">
      <c r="B26" s="7" t="s">
        <v>90</v>
      </c>
      <c r="C26" s="71" t="str">
        <f>IF(G8&lt;&gt;0,SUMPRODUCT(('Extraction des traités'!A$2:A$50000=B26)*('Extraction des traités'!J$2:J$50000&lt;=1)*('Extraction des traités'!J$2:J$50000&lt;&gt;""))/SUMPRODUCT(('Extraction des traités'!A$2:A$50000=B26)*('Extraction des traités'!J$2:J$50000&lt;&gt;"")), "Non applicable")</f>
        <v>Non applicable</v>
      </c>
      <c r="D26" s="56" t="str">
        <f>IF(G8&lt;&gt;0,SUMPRODUCT(('Extraction des traités'!A$2:A$50000=B26)*('Extraction des traités'!J$2:J$50000&lt;=2)*('Extraction des traités'!J$2:J$50000&gt;1)*('Extraction des traités'!J$2:J$50000&lt;&gt;""))/SUMPRODUCT(('Extraction des traités'!A$2:A$50000=B26)*('Extraction des traités'!J$2:J$50000&lt;&gt;"")),"Non applicable")</f>
        <v>Non applicable</v>
      </c>
      <c r="E26" s="56" t="str">
        <f>IF(G8&lt;&gt;0, SUMPRODUCT(('Extraction des traités'!A$2:A$50000=B26)*('Extraction des traités'!J$2:J$50000&lt;=3)*('Extraction des traités'!J$2:J$50000&gt;2)*('Extraction des traités'!J$2:J$50000&lt;&gt;""))/SUMPRODUCT(('Extraction des traités'!A$2:A$50000=B26)*('Extraction des traités'!J$2:J$50000&lt;&gt;"")),"Non applicable")</f>
        <v>Non applicable</v>
      </c>
      <c r="F26" s="56" t="str">
        <f>IF(G8&lt;&gt;0, SUMPRODUCT(('Extraction des traités'!A$2:A$50000=B26)*('Extraction des traités'!J$2:J$50000&lt;=4)*('Extraction des traités'!J$2:J$50000&gt;3)*('Extraction des traités'!J$2:J$50000&lt;&gt;""))/SUMPRODUCT(('Extraction des traités'!A$2:A$50000=B26)*('Extraction des traités'!J$2:J$50000&lt;&gt;"")), "Non applicable")</f>
        <v>Non applicable</v>
      </c>
      <c r="G26" s="56" t="str">
        <f>IF(G8&lt;&gt;0, SUMPRODUCT(('Extraction des traités'!A$2:A$50000=B26)*('Extraction des traités'!J$2:J$50000&gt;4)*('Extraction des traités'!J$2:J$50000&lt;=5)*('Extraction des traités'!J$2:J$50000&lt;&gt;""))/SUMPRODUCT(('Extraction des traités'!A$2:A$50000=B26)*('Extraction des traités'!J$2:J$50000&lt;&gt;"")),"Non applicable")</f>
        <v>Non applicable</v>
      </c>
      <c r="H26" s="56" t="str">
        <f>IF(G8&lt;&gt;0, SUMPRODUCT(('Extraction des traités'!A$2:A$50000=B26)*('Extraction des traités'!J$2:J$50000&gt;5)*('Extraction des traités'!J$2:J$50000&lt;&gt;""))/SUMPRODUCT(('Extraction des traités'!A$2:A$50000=B26)*('Extraction des traités'!J$2:J$50000&lt;&gt;"")),"Non applicable")</f>
        <v>Non applicable</v>
      </c>
    </row>
    <row r="27" spans="1:9" s="2" customFormat="1" ht="17.100000000000001" customHeight="1" thickBot="1" x14ac:dyDescent="0.3">
      <c r="B27" s="10" t="s">
        <v>24</v>
      </c>
      <c r="C27" s="49" t="str">
        <f>IF(C9&lt;&gt;0,SUMPRODUCT((('Extraction des traités'!A$2:A$50000=B26)+('Extraction des traités'!A$2:A$50000=B25))*('Extraction des traités'!J$2:J$50000&lt;=1)*('Extraction des traités'!J$2:J$50000&lt;&gt;""))/SUMPRODUCT((('Extraction des traités'!A$2:A$50000=B26)+('Extraction des traités'!A$2:A$50000=B25))*('Extraction des traités'!J$2:J$50000&lt;&gt;"")), "Non applicable")</f>
        <v>Non applicable</v>
      </c>
      <c r="D27" s="53" t="str">
        <f>IF(C9&lt;&gt;0,SUMPRODUCT((('Extraction des traités'!A$2:A$50000=$B$26)+('Extraction des traités'!A$2:A$50000=$B$25))*('Extraction des traités'!J$2:J$50000&lt;=2)*('Extraction des traités'!J$2:J$50000&gt;1)*('Extraction des traités'!J$2:J$50000&lt;&gt;""))/SUMPRODUCT((('Extraction des traités'!A$2:A$50000=B26)+('Extraction des traités'!A$2:A$50000=B25))*('Extraction des traités'!J$2:J$50000&lt;&gt;"")), "Non applicable")</f>
        <v>Non applicable</v>
      </c>
      <c r="E27" s="83" t="str">
        <f>IF(C9&lt;&gt;0,SUMPRODUCT((('Extraction des traités'!A$2:A$50000=$B$26)+('Extraction des traités'!A$2:A$50000=$B$25))*('Extraction des traités'!J$2:J$50000&lt;=3)*('Extraction des traités'!J$2:J$50000&gt;2)*('Extraction des traités'!J$2:J$50000&lt;&gt;""))/SUMPRODUCT((('Extraction des traités'!A$2:A$50000=B26)+('Extraction des traités'!A$2:A$50000=B25))*('Extraction des traités'!J$2:J$50000&lt;&gt;"")), "Non applicable")</f>
        <v>Non applicable</v>
      </c>
      <c r="F27" s="53" t="str">
        <f>IF(C9&lt;&gt;0,SUMPRODUCT((('Extraction des traités'!A$2:A$50000=$B$26)+('Extraction des traités'!A$2:A$50000=$B$25))*('Extraction des traités'!J$2:J$50000&lt;=4)*('Extraction des traités'!J$2:J$50000&gt;3)*('Extraction des traités'!J$2:J$50000&lt;&gt;""))/SUMPRODUCT((('Extraction des traités'!A$2:A$50000=B26)+('Extraction des traités'!A$2:A$50000=B25))*('Extraction des traités'!J$2:J$50000&lt;&gt;"")), "Non applicable")</f>
        <v>Non applicable</v>
      </c>
      <c r="G27" s="51" t="str">
        <f>IF(C9&lt;&gt;0,SUMPRODUCT((('Extraction des traités'!A$2:A$50000=$B$26)+('Extraction des traités'!A$2:A$50000=$B$25))*('Extraction des traités'!J$2:J$50000&gt;4)*('Extraction des traités'!J$2:J$50000&lt;=5)*('Extraction des traités'!J$2:J$50000&lt;&gt;""))/SUMPRODUCT((('Extraction des traités'!A$2:A$50000=B26)+('Extraction des traités'!A$2:A$50000=B25))*('Extraction des traités'!J$2:J$50000&lt;&gt;"")), "Non applicable")</f>
        <v>Non applicable</v>
      </c>
      <c r="H27" s="53" t="str">
        <f>IF(C9&lt;&gt;0,SUMPRODUCT((('Extraction des traités'!A$2:A$50000=$B$26)+('Extraction des traités'!A$2:A$50000=$B$25))*('Extraction des traités'!J$2:J$50000&gt;5)*('Extraction des traités'!J$2:J$50000&lt;&gt;""))/SUMPRODUCT((('Extraction des traités'!A$2:A$50000=B26)+('Extraction des traités'!A$2:A$50000=B25))*('Extraction des traités'!J$2:J$50000&lt;&gt;"")), "Non applicable")</f>
        <v>Non applicable</v>
      </c>
    </row>
    <row r="28" spans="1:9" s="2" customFormat="1" ht="17.100000000000001" customHeight="1" x14ac:dyDescent="0.25">
      <c r="B28" s="68"/>
      <c r="C28" s="69"/>
      <c r="D28" s="70"/>
      <c r="E28" s="70"/>
      <c r="F28" s="70"/>
      <c r="G28" s="70"/>
      <c r="H28" s="70"/>
    </row>
    <row r="29" spans="1:9" ht="17.100000000000001" customHeight="1" x14ac:dyDescent="0.2">
      <c r="A29" s="2"/>
      <c r="B29" s="159" t="s">
        <v>88</v>
      </c>
      <c r="C29" s="160"/>
      <c r="D29" s="160"/>
      <c r="E29" s="160"/>
      <c r="F29" s="160"/>
      <c r="G29" s="160"/>
      <c r="H29" s="160"/>
    </row>
    <row r="30" spans="1:9" s="2" customFormat="1" ht="17.100000000000001" customHeight="1" thickBot="1" x14ac:dyDescent="0.3">
      <c r="B30" s="68"/>
      <c r="C30" s="69"/>
      <c r="D30" s="70"/>
      <c r="E30" s="70"/>
      <c r="F30" s="70"/>
      <c r="G30" s="70"/>
      <c r="H30" s="70"/>
    </row>
    <row r="31" spans="1:9" s="2" customFormat="1" ht="17.100000000000001" customHeight="1" thickBot="1" x14ac:dyDescent="0.3">
      <c r="B31" s="68"/>
      <c r="C31" s="77" t="s">
        <v>82</v>
      </c>
      <c r="D31" s="78" t="s">
        <v>83</v>
      </c>
      <c r="E31" s="48" t="s">
        <v>89</v>
      </c>
      <c r="F31" s="52" t="s">
        <v>90</v>
      </c>
      <c r="G31" s="70"/>
      <c r="H31" s="70"/>
    </row>
    <row r="32" spans="1:9" s="2" customFormat="1" ht="17.100000000000001" customHeight="1" thickBot="1" x14ac:dyDescent="0.25">
      <c r="B32" s="72" t="s">
        <v>101</v>
      </c>
      <c r="C32" s="76">
        <f>SUMPRODUCT(('Extraction des traités'!A$2:A$50000=C$31)*('Extraction des traités'!L$2:L$50000="Reçu période")*(NOT(ISERROR(FIND(B32,'Extraction des traités'!O$2:O$50000)))))</f>
        <v>0</v>
      </c>
      <c r="D32" s="79">
        <f>SUMPRODUCT(('Extraction des traités'!A$2:A$50000=D$31)*('Extraction des traités'!L$2:L$50000="Reçu période")*('Extraction des traités'!O$2:O$50000=$B32))</f>
        <v>0</v>
      </c>
      <c r="E32" s="80">
        <f>SUMPRODUCT(('Extraction des traités'!A$2:A$50000=E$31)*('Extraction des traités'!L$2:L$50000="Reçu période")*('Extraction des traités'!O$2:O$50000=$B32))</f>
        <v>0</v>
      </c>
      <c r="F32" s="80">
        <f>SUMPRODUCT(('Extraction des traités'!A$2:A$50000=F$31)*('Extraction des traités'!L$2:L$50000="Reçu période")*('Extraction des traités'!O$2:O$50000&lt;&gt;$B32))</f>
        <v>0</v>
      </c>
      <c r="G32" s="70"/>
      <c r="H32" s="70"/>
    </row>
    <row r="33" spans="2:8" s="2" customFormat="1" ht="17.100000000000001" customHeight="1" thickBot="1" x14ac:dyDescent="0.25">
      <c r="B33" s="72" t="s">
        <v>100</v>
      </c>
      <c r="C33" s="76">
        <f>SUMPRODUCT(('Extraction des traités'!A$2:A$50000=C$31)*('Extraction des traités'!L$2:L$50000="Reçu période")*(NOT(ISERROR(FIND(B33,'Extraction des traités'!O$2:O$50000)))))</f>
        <v>0</v>
      </c>
      <c r="D33" s="79">
        <f>SUMPRODUCT(('Extraction des traités'!A$2:A$50000=D$31)*('Extraction des traités'!L$2:L$50000="Reçu période")*('Extraction des traités'!O$2:O$50000=$B33))</f>
        <v>0</v>
      </c>
      <c r="E33" s="80">
        <f>SUMPRODUCT(('Extraction des traités'!A$2:A$50000=E$31)*('Extraction des traités'!L$2:L$50000="Reçu période")*('Extraction des traités'!O$2:O$50000=$B33))</f>
        <v>0</v>
      </c>
      <c r="F33" s="80">
        <f>SUMPRODUCT(('Extraction des traités'!A$2:A$50000=F$31)*('Extraction des traités'!L$2:L$50000="Reçu période")*('Extraction des traités'!O$2:O$50000&lt;&gt;$B33))</f>
        <v>0</v>
      </c>
      <c r="G33" s="70"/>
      <c r="H33" s="70"/>
    </row>
    <row r="34" spans="2:8" s="2" customFormat="1" ht="17.100000000000001" customHeight="1" thickBot="1" x14ac:dyDescent="0.25">
      <c r="B34" s="75" t="s">
        <v>98</v>
      </c>
      <c r="C34" s="76">
        <f>SUMPRODUCT(('Extraction des traités'!A$2:A$50000=C$31)*('Extraction des traités'!L$2:L$50000="Reçu période")*(NOT(ISERROR(FIND(B34,'Extraction des traités'!O$2:O$50000)))))</f>
        <v>0</v>
      </c>
      <c r="D34" s="79">
        <f>SUMPRODUCT(('Extraction des traités'!A$2:A$50000=D$31)*('Extraction des traités'!L$2:L$50000="Reçu période")*('Extraction des traités'!O$2:O$50000=$B34))</f>
        <v>0</v>
      </c>
      <c r="E34" s="80">
        <f>SUMPRODUCT(('Extraction des traités'!A$2:A$50000=E$31)*('Extraction des traités'!L$2:L$50000="Reçu période")*('Extraction des traités'!O$2:O$50000=$B34))</f>
        <v>0</v>
      </c>
      <c r="F34" s="80">
        <f>SUMPRODUCT(('Extraction des traités'!A$2:A$50000=F$31)*('Extraction des traités'!L$2:L$50000="Reçu période")*('Extraction des traités'!O$2:O$50000&lt;&gt;$B34))</f>
        <v>0</v>
      </c>
      <c r="G34" s="70"/>
      <c r="H34" s="70"/>
    </row>
    <row r="35" spans="2:8" s="2" customFormat="1" ht="17.100000000000001" customHeight="1" thickBot="1" x14ac:dyDescent="0.25">
      <c r="B35" s="75" t="s">
        <v>94</v>
      </c>
      <c r="C35" s="76">
        <f>SUMPRODUCT(('Extraction des traités'!A$2:A$50000=C$31)*('Extraction des traités'!L$2:L$50000="Reçu période")*(NOT(ISERROR(FIND(B35,'Extraction des traités'!O$2:O$50000)))))</f>
        <v>0</v>
      </c>
      <c r="D35" s="79">
        <f>SUMPRODUCT(('Extraction des traités'!A$2:A$50000=D$31)*('Extraction des traités'!L$2:L$50000="Reçu période")*('Extraction des traités'!O$2:O$50000=$B35))</f>
        <v>0</v>
      </c>
      <c r="E35" s="80">
        <f>SUMPRODUCT(('Extraction des traités'!A$2:A$50000=E$31)*('Extraction des traités'!L$2:L$50000="Reçu période")*('Extraction des traités'!O$2:O$50000=$B35))</f>
        <v>0</v>
      </c>
      <c r="F35" s="80">
        <f>SUMPRODUCT(('Extraction des traités'!A$2:A$50000=F$31)*('Extraction des traités'!L$2:L$50000="Reçu période")*('Extraction des traités'!O$2:O$50000&lt;&gt;$B35))</f>
        <v>0</v>
      </c>
      <c r="G35" s="70"/>
      <c r="H35" s="70"/>
    </row>
    <row r="36" spans="2:8" s="2" customFormat="1" ht="17.100000000000001" customHeight="1" thickBot="1" x14ac:dyDescent="0.25">
      <c r="B36" s="75" t="s">
        <v>107</v>
      </c>
      <c r="C36" s="76">
        <f>SUMPRODUCT(('Extraction des traités'!A$2:A$50000=C$31)*('Extraction des traités'!L$2:L$50000="Reçu période")*(NOT(ISERROR(FIND(B36,'Extraction des traités'!O$2:O$50000)))))</f>
        <v>0</v>
      </c>
      <c r="D36" s="79">
        <f>SUMPRODUCT(('Extraction des traités'!A$2:A$50000=D$31)*('Extraction des traités'!L$2:L$50000="Reçu période")*('Extraction des traités'!O$2:O$50000=$B36))</f>
        <v>0</v>
      </c>
      <c r="E36" s="80">
        <f>SUMPRODUCT(('Extraction des traités'!A$2:A$50000=E$31)*('Extraction des traités'!L$2:L$50000="Reçu période")*('Extraction des traités'!O$2:O$50000=$B36))</f>
        <v>0</v>
      </c>
      <c r="F36" s="80">
        <f>SUMPRODUCT(('Extraction des traités'!A$2:A$50000=F$31)*('Extraction des traités'!L$2:L$50000="Reçu période")*('Extraction des traités'!O$2:O$50000&lt;&gt;$B36))</f>
        <v>0</v>
      </c>
      <c r="G36" s="70"/>
      <c r="H36" s="70"/>
    </row>
    <row r="37" spans="2:8" s="2" customFormat="1" ht="17.100000000000001" customHeight="1" thickBot="1" x14ac:dyDescent="0.25">
      <c r="B37" s="75" t="s">
        <v>97</v>
      </c>
      <c r="C37" s="76">
        <f>SUMPRODUCT(('Extraction des traités'!A$2:A$50000=C$31)*('Extraction des traités'!L$2:L$50000="Reçu période")*(NOT(ISERROR(FIND(B37,'Extraction des traités'!O$2:O$50000)))))</f>
        <v>0</v>
      </c>
      <c r="D37" s="79">
        <f>SUMPRODUCT(('Extraction des traités'!A$2:A$50000=D$31)*('Extraction des traités'!L$2:L$50000="Reçu période")*('Extraction des traités'!O$2:O$50000=$B37))</f>
        <v>0</v>
      </c>
      <c r="E37" s="80">
        <f>SUMPRODUCT(('Extraction des traités'!A$2:A$50000=E$31)*('Extraction des traités'!L$2:L$50000="Reçu période")*('Extraction des traités'!O$2:O$50000=$B37))</f>
        <v>0</v>
      </c>
      <c r="F37" s="80">
        <f>SUMPRODUCT(('Extraction des traités'!A$2:A$50000=F$31)*('Extraction des traités'!L$2:L$50000="Reçu période")*('Extraction des traités'!O$2:O$50000&lt;&gt;$B37))</f>
        <v>0</v>
      </c>
      <c r="G37" s="70"/>
      <c r="H37" s="70"/>
    </row>
    <row r="38" spans="2:8" s="2" customFormat="1" ht="17.100000000000001" customHeight="1" thickBot="1" x14ac:dyDescent="0.25">
      <c r="B38" s="75" t="s">
        <v>99</v>
      </c>
      <c r="C38" s="76">
        <f>SUMPRODUCT(('Extraction des traités'!A$2:A$50000=C$31)*('Extraction des traités'!L$2:L$50000="Reçu période")*(NOT(ISERROR(FIND(B38,'Extraction des traités'!O$2:O$50000)))))</f>
        <v>0</v>
      </c>
      <c r="D38" s="79">
        <f>SUMPRODUCT(('Extraction des traités'!A$2:A$50000=D$31)*('Extraction des traités'!L$2:L$50000="Reçu période")*('Extraction des traités'!O$2:O$50000=$B38))</f>
        <v>0</v>
      </c>
      <c r="E38" s="80">
        <f>SUMPRODUCT(('Extraction des traités'!A$2:A$50000=E$31)*('Extraction des traités'!L$2:L$50000="Reçu période")*('Extraction des traités'!O$2:O$50000=$B38))</f>
        <v>0</v>
      </c>
      <c r="F38" s="80">
        <f>SUMPRODUCT(('Extraction des traités'!A$2:A$50000=F$31)*('Extraction des traités'!L$2:L$50000="Reçu période")*('Extraction des traités'!O$2:O$50000&lt;&gt;$B38))</f>
        <v>0</v>
      </c>
      <c r="G38" s="70"/>
      <c r="H38" s="70"/>
    </row>
    <row r="39" spans="2:8" s="2" customFormat="1" ht="17.100000000000001" customHeight="1" thickBot="1" x14ac:dyDescent="0.25">
      <c r="B39" s="75" t="s">
        <v>102</v>
      </c>
      <c r="C39" s="76">
        <f>SUMPRODUCT(('Extraction des traités'!A$2:A$50000=C$31)*('Extraction des traités'!L$2:L$50000="Reçu période")*(NOT(ISERROR(FIND(B39,'Extraction des traités'!O$2:O$50000)))))</f>
        <v>0</v>
      </c>
      <c r="D39" s="79">
        <f>SUMPRODUCT(('Extraction des traités'!A$2:A$50000=D$31)*('Extraction des traités'!L$2:L$50000="Reçu période")*('Extraction des traités'!O$2:O$50000=$B39))</f>
        <v>0</v>
      </c>
      <c r="E39" s="80">
        <f>SUMPRODUCT(('Extraction des traités'!A$2:A$50000=E$31)*('Extraction des traités'!L$2:L$50000="Reçu période")*('Extraction des traités'!O$2:O$50000=$B39))</f>
        <v>0</v>
      </c>
      <c r="F39" s="80">
        <f>SUMPRODUCT(('Extraction des traités'!A$2:A$50000=F$31)*('Extraction des traités'!L$2:L$50000="Reçu période")*('Extraction des traités'!O$2:O$50000&lt;&gt;$B39))</f>
        <v>0</v>
      </c>
      <c r="G39" s="70"/>
      <c r="H39" s="70"/>
    </row>
    <row r="40" spans="2:8" s="2" customFormat="1" ht="17.100000000000001" customHeight="1" thickBot="1" x14ac:dyDescent="0.25">
      <c r="B40" s="75" t="s">
        <v>84</v>
      </c>
      <c r="C40" s="76">
        <f>SUMPRODUCT(('Extraction des traités'!A$2:A$50000=C$31)*('Extraction des traités'!L$2:L$50000="Reçu période")*(NOT(ISERROR(FIND(B40,'Extraction des traités'!O$2:O$50000)))))</f>
        <v>0</v>
      </c>
      <c r="D40" s="79">
        <f>SUMPRODUCT(('Extraction des traités'!A$2:A$50000=D$31)*('Extraction des traités'!L$2:L$50000="Reçu période")*('Extraction des traités'!O$2:O$50000=$B40))</f>
        <v>0</v>
      </c>
      <c r="E40" s="80">
        <f>SUMPRODUCT(('Extraction des traités'!A$2:A$50000=E$31)*('Extraction des traités'!L$2:L$50000="Reçu période")*('Extraction des traités'!O$2:O$50000=$B40))</f>
        <v>0</v>
      </c>
      <c r="F40" s="80">
        <f>SUMPRODUCT(('Extraction des traités'!A$2:A$50000=F$31)*('Extraction des traités'!L$2:L$50000="Reçu période")*('Extraction des traités'!O$2:O$50000&lt;&gt;$B40))</f>
        <v>0</v>
      </c>
      <c r="G40" s="70"/>
      <c r="H40" s="70"/>
    </row>
    <row r="41" spans="2:8" s="2" customFormat="1" ht="17.100000000000001" customHeight="1" thickBot="1" x14ac:dyDescent="0.25">
      <c r="B41" s="75" t="s">
        <v>96</v>
      </c>
      <c r="C41" s="76">
        <f>SUMPRODUCT(('Extraction des traités'!A$2:A$50000=C$31)*('Extraction des traités'!L$2:L$50000="Reçu période")*(NOT(ISERROR(FIND(B41,'Extraction des traités'!O$2:O$50000)))))</f>
        <v>0</v>
      </c>
      <c r="D41" s="79">
        <f>SUMPRODUCT(('Extraction des traités'!A$2:A$50000=D$31)*('Extraction des traités'!L$2:L$50000="Reçu période")*('Extraction des traités'!O$2:O$50000=$B41))</f>
        <v>0</v>
      </c>
      <c r="E41" s="80">
        <f>SUMPRODUCT(('Extraction des traités'!A$2:A$50000=E$31)*('Extraction des traités'!L$2:L$50000="Reçu période")*('Extraction des traités'!O$2:O$50000=$B41))</f>
        <v>0</v>
      </c>
      <c r="F41" s="80">
        <f>SUMPRODUCT(('Extraction des traités'!A$2:A$50000=F$31)*('Extraction des traités'!L$2:L$50000="Reçu période")*('Extraction des traités'!O$2:O$50000&lt;&gt;$B41))</f>
        <v>0</v>
      </c>
      <c r="G41" s="70"/>
      <c r="H41" s="70"/>
    </row>
    <row r="42" spans="2:8" s="2" customFormat="1" ht="17.100000000000001" customHeight="1" thickBot="1" x14ac:dyDescent="0.25">
      <c r="B42" s="75" t="s">
        <v>103</v>
      </c>
      <c r="C42" s="76">
        <f>SUMPRODUCT(('Extraction des traités'!A$2:A$50000=C$31)*('Extraction des traités'!L$2:L$50000="Reçu période")*(NOT(ISERROR(FIND(B42,'Extraction des traités'!O$2:O$50000)))))</f>
        <v>0</v>
      </c>
      <c r="D42" s="79">
        <f>SUMPRODUCT(('Extraction des traités'!A$2:A$50000=D$31)*('Extraction des traités'!L$2:L$50000="Reçu période")*('Extraction des traités'!O$2:O$50000=$B42))</f>
        <v>0</v>
      </c>
      <c r="E42" s="80">
        <f>SUMPRODUCT(('Extraction des traités'!A$2:A$50000=E$31)*('Extraction des traités'!L$2:L$50000="Reçu période")*('Extraction des traités'!O$2:O$50000=$B42))</f>
        <v>0</v>
      </c>
      <c r="F42" s="80">
        <f>SUMPRODUCT(('Extraction des traités'!A$2:A$50000=F$31)*('Extraction des traités'!L$2:L$50000="Reçu période")*('Extraction des traités'!O$2:O$50000&lt;&gt;$B42))</f>
        <v>0</v>
      </c>
      <c r="G42" s="70"/>
      <c r="H42" s="70"/>
    </row>
    <row r="43" spans="2:8" s="2" customFormat="1" ht="17.100000000000001" customHeight="1" thickBot="1" x14ac:dyDescent="0.25">
      <c r="B43" s="75" t="s">
        <v>85</v>
      </c>
      <c r="C43" s="76">
        <f>SUMPRODUCT(('Extraction des traités'!A$2:A$50000=C$31)*('Extraction des traités'!L$2:L$50000="Reçu période")*(NOT(ISERROR(FIND(B43,'Extraction des traités'!O$2:O$50000)))))</f>
        <v>0</v>
      </c>
      <c r="D43" s="79">
        <f>SUMPRODUCT(('Extraction des traités'!A$2:A$50000=D$31)*('Extraction des traités'!L$2:L$50000="Reçu période")*('Extraction des traités'!O$2:O$50000=$B43))</f>
        <v>0</v>
      </c>
      <c r="E43" s="80">
        <f>SUMPRODUCT(('Extraction des traités'!A$2:A$50000=E$31)*('Extraction des traités'!L$2:L$50000="Reçu période")*('Extraction des traités'!O$2:O$50000=$B43))</f>
        <v>0</v>
      </c>
      <c r="F43" s="80">
        <f>SUMPRODUCT(('Extraction des traités'!A$2:A$50000=F$31)*('Extraction des traités'!L$2:L$50000="Reçu période")*('Extraction des traités'!O$2:O$50000&lt;&gt;$B43))</f>
        <v>0</v>
      </c>
      <c r="G43" s="70"/>
      <c r="H43" s="70"/>
    </row>
    <row r="44" spans="2:8" s="2" customFormat="1" ht="17.100000000000001" customHeight="1" thickBot="1" x14ac:dyDescent="0.25">
      <c r="B44" s="75" t="s">
        <v>95</v>
      </c>
      <c r="C44" s="76">
        <f>SUMPRODUCT(('Extraction des traités'!A$2:A$50000=C$31)*('Extraction des traités'!L$2:L$50000="Reçu période")*(NOT(ISERROR(FIND(B44,'Extraction des traités'!O$2:O$50000)))))</f>
        <v>0</v>
      </c>
      <c r="D44" s="79">
        <f>SUMPRODUCT(('Extraction des traités'!A$2:A$50000=D$31)*('Extraction des traités'!L$2:L$50000="Reçu période")*('Extraction des traités'!O$2:O$50000=$B44))</f>
        <v>0</v>
      </c>
      <c r="E44" s="80">
        <f>SUMPRODUCT(('Extraction des traités'!A$2:A$50000=E$31)*('Extraction des traités'!L$2:L$50000="Reçu période")*('Extraction des traités'!O$2:O$50000=$B44))</f>
        <v>0</v>
      </c>
      <c r="F44" s="80">
        <f>SUMPRODUCT(('Extraction des traités'!A$2:A$50000=F$31)*('Extraction des traités'!L$2:L$50000="Reçu période")*('Extraction des traités'!O$2:O$50000&lt;&gt;$B44))</f>
        <v>0</v>
      </c>
      <c r="G44" s="70"/>
      <c r="H44" s="70"/>
    </row>
    <row r="45" spans="2:8" s="2" customFormat="1" ht="17.100000000000001" customHeight="1" thickBot="1" x14ac:dyDescent="0.25">
      <c r="B45" s="75" t="s">
        <v>93</v>
      </c>
      <c r="C45" s="76">
        <f>SUMPRODUCT(('Extraction des traités'!A$2:A$50000=C$31)*('Extraction des traités'!L$2:L$50000="Reçu période")*(NOT(ISERROR(FIND(B45,'Extraction des traités'!O$2:O$50000)))))</f>
        <v>0</v>
      </c>
      <c r="D45" s="79">
        <f>SUMPRODUCT(('Extraction des traités'!A$2:A$50000=D$31)*('Extraction des traités'!L$2:L$50000="Reçu période")*('Extraction des traités'!O$2:O$50000=$B45))</f>
        <v>0</v>
      </c>
      <c r="E45" s="80">
        <f>SUMPRODUCT(('Extraction des traités'!A$2:A$50000=E$31)*('Extraction des traités'!L$2:L$50000="Reçu période")*('Extraction des traités'!O$2:O$50000=$B45))</f>
        <v>0</v>
      </c>
      <c r="F45" s="80">
        <f>SUMPRODUCT(('Extraction des traités'!A$2:A$50000=F$31)*('Extraction des traités'!L$2:L$50000="Reçu période")*('Extraction des traités'!O$2:O$50000&lt;&gt;$B45))</f>
        <v>0</v>
      </c>
      <c r="G45" s="70"/>
      <c r="H45" s="70"/>
    </row>
    <row r="46" spans="2:8" s="2" customFormat="1" ht="17.100000000000001" customHeight="1" thickBot="1" x14ac:dyDescent="0.25">
      <c r="B46" s="75" t="s">
        <v>92</v>
      </c>
      <c r="C46" s="76">
        <f>SUMPRODUCT(('Extraction des traités'!A$2:A$50000=C$31)*('Extraction des traités'!L$2:L$50000="Reçu période")*(NOT(ISERROR(FIND(B46,'Extraction des traités'!O$2:O$50000)))))</f>
        <v>0</v>
      </c>
      <c r="D46" s="79">
        <f>SUMPRODUCT(('Extraction des traités'!A$2:A$50000=D$31)*('Extraction des traités'!L$2:L$50000="Reçu période")*('Extraction des traités'!O$2:O$50000=$B46))</f>
        <v>0</v>
      </c>
      <c r="E46" s="80">
        <f>SUMPRODUCT(('Extraction des traités'!A$2:A$50000=E$31)*('Extraction des traités'!L$2:L$50000="Reçu période")*('Extraction des traités'!O$2:O$50000=$B46))</f>
        <v>0</v>
      </c>
      <c r="F46" s="80">
        <f>SUMPRODUCT(('Extraction des traités'!A$2:A$50000=F$31)*('Extraction des traités'!L$2:L$50000="Reçu période")*('Extraction des traités'!O$2:O$50000&lt;&gt;$B46))</f>
        <v>0</v>
      </c>
      <c r="G46" s="70"/>
      <c r="H46" s="70"/>
    </row>
    <row r="47" spans="2:8" s="2" customFormat="1" ht="17.100000000000001" customHeight="1" thickBot="1" x14ac:dyDescent="0.25">
      <c r="B47" s="75"/>
      <c r="C47" s="76"/>
      <c r="D47" s="79"/>
      <c r="E47" s="80"/>
      <c r="F47" s="80"/>
      <c r="G47" s="70"/>
      <c r="H47" s="70"/>
    </row>
    <row r="48" spans="2:8" s="2" customFormat="1" ht="17.100000000000001" customHeight="1" thickBot="1" x14ac:dyDescent="0.25">
      <c r="B48" s="75"/>
      <c r="C48" s="76"/>
      <c r="D48" s="79"/>
      <c r="E48" s="80"/>
      <c r="F48" s="80"/>
      <c r="G48" s="70"/>
      <c r="H48" s="70"/>
    </row>
    <row r="49" spans="2:8" s="2" customFormat="1" ht="17.100000000000001" customHeight="1" thickBot="1" x14ac:dyDescent="0.25">
      <c r="B49" s="75"/>
      <c r="C49" s="76"/>
      <c r="D49" s="79"/>
      <c r="E49" s="80"/>
      <c r="F49" s="80"/>
      <c r="G49" s="70"/>
      <c r="H49" s="70"/>
    </row>
    <row r="50" spans="2:8" s="2" customFormat="1" ht="17.100000000000001" customHeight="1" thickBot="1" x14ac:dyDescent="0.25">
      <c r="B50" s="75"/>
      <c r="C50" s="76"/>
      <c r="D50" s="79"/>
      <c r="E50" s="80"/>
      <c r="F50" s="80"/>
      <c r="G50" s="70"/>
      <c r="H50" s="70"/>
    </row>
    <row r="51" spans="2:8" s="2" customFormat="1" ht="17.100000000000001" customHeight="1" thickBot="1" x14ac:dyDescent="0.25">
      <c r="B51" s="75"/>
      <c r="C51" s="76"/>
      <c r="D51" s="79"/>
      <c r="E51" s="80"/>
      <c r="F51" s="80"/>
      <c r="G51" s="70"/>
      <c r="H51" s="70"/>
    </row>
    <row r="52" spans="2:8" s="2" customFormat="1" ht="17.100000000000001" customHeight="1" thickBot="1" x14ac:dyDescent="0.25">
      <c r="B52" s="75"/>
      <c r="C52" s="76"/>
      <c r="D52" s="79"/>
      <c r="E52" s="80"/>
      <c r="F52" s="80"/>
      <c r="G52" s="70"/>
      <c r="H52" s="70"/>
    </row>
    <row r="53" spans="2:8" s="2" customFormat="1" ht="17.100000000000001" customHeight="1" thickBot="1" x14ac:dyDescent="0.25">
      <c r="B53" s="75"/>
      <c r="C53" s="76"/>
      <c r="D53" s="79"/>
      <c r="E53" s="80"/>
      <c r="F53" s="80"/>
      <c r="G53" s="70"/>
      <c r="H53" s="70"/>
    </row>
    <row r="54" spans="2:8" s="2" customFormat="1" ht="17.100000000000001" customHeight="1" thickBot="1" x14ac:dyDescent="0.25">
      <c r="B54" s="88" t="s">
        <v>105</v>
      </c>
      <c r="C54" s="76">
        <f>SUMPRODUCT(('Extraction des traités'!A$2:A$50000=C$31)*('Extraction des traités'!L$2:L$50000="Reçu période")*(NOT(ISERROR(FIND(B54,'Extraction des traités'!O$2:O$50000)))))</f>
        <v>0</v>
      </c>
      <c r="D54" s="79">
        <f>SUMPRODUCT(('Extraction des traités'!A$2:A$50000=D$31)*('Extraction des traités'!L$2:L$50000="Reçu période")*('Extraction des traités'!O$2:O$50000=$B54))</f>
        <v>0</v>
      </c>
      <c r="E54" s="80">
        <f>SUMPRODUCT(('Extraction des traités'!A$2:A$50000=E$31)*('Extraction des traités'!L$2:L$50000="Reçu période")*('Extraction des traités'!O$2:O$50000=$B54))</f>
        <v>0</v>
      </c>
      <c r="F54" s="80">
        <f>SUMPRODUCT(('Extraction des traités'!A$2:A$50000=F$31)*('Extraction des traités'!L$2:L$50000="Reçu période")*('Extraction des traités'!O$2:O$50000&lt;&gt;$B54))</f>
        <v>0</v>
      </c>
      <c r="G54" s="70"/>
      <c r="H54" s="70"/>
    </row>
    <row r="55" spans="2:8" s="2" customFormat="1" ht="17.100000000000001" customHeight="1" thickBot="1" x14ac:dyDescent="0.25">
      <c r="B55" s="88" t="s">
        <v>108</v>
      </c>
      <c r="C55" s="76">
        <f>SUMPRODUCT(('Extraction des traités'!A$2:A$50000=C$31)*('Extraction des traités'!L$2:L$50000="Reçu période")*(NOT(ISERROR(FIND(B55,'Extraction des traités'!O$2:O$50000)))))</f>
        <v>0</v>
      </c>
      <c r="D55" s="79">
        <f>SUMPRODUCT(('Extraction des traités'!A$2:A$50000=D$31)*('Extraction des traités'!L$2:L$50000="Reçu période")*('Extraction des traités'!O$2:O$50000=$B55))</f>
        <v>0</v>
      </c>
      <c r="E55" s="80">
        <f>SUMPRODUCT(('Extraction des traités'!A$2:A$50000=E$31)*('Extraction des traités'!L$2:L$50000="Reçu période")*('Extraction des traités'!O$2:O$50000=$B55))</f>
        <v>0</v>
      </c>
      <c r="F55" s="80">
        <f>SUMPRODUCT(('Extraction des traités'!A$2:A$50000=F$31)*('Extraction des traités'!L$2:L$50000="Reçu période")*('Extraction des traités'!O$2:O$50000&lt;&gt;$B55))</f>
        <v>0</v>
      </c>
      <c r="G55" s="70"/>
      <c r="H55" s="70"/>
    </row>
    <row r="56" spans="2:8" s="2" customFormat="1" ht="17.100000000000001" customHeight="1" thickBot="1" x14ac:dyDescent="0.25">
      <c r="B56" s="88" t="s">
        <v>104</v>
      </c>
      <c r="C56" s="76">
        <f>SUMPRODUCT(('Extraction des traités'!A$2:A$50000=C$31)*('Extraction des traités'!L$2:L$50000="Reçu période")*(NOT(ISERROR(FIND(B56,'Extraction des traités'!O$2:O$50000)))))</f>
        <v>0</v>
      </c>
      <c r="D56" s="79">
        <f>SUMPRODUCT(('Extraction des traités'!A$2:A$50000=D$31)*('Extraction des traités'!L$2:L$50000="Reçu période")*('Extraction des traités'!O$2:O$50000=$B56))</f>
        <v>0</v>
      </c>
      <c r="E56" s="80">
        <f>SUMPRODUCT(('Extraction des traités'!A$2:A$50000=E$31)*('Extraction des traités'!L$2:L$50000="Reçu période")*('Extraction des traités'!O$2:O$50000=$B56))</f>
        <v>0</v>
      </c>
      <c r="F56" s="80">
        <f>SUMPRODUCT(('Extraction des traités'!A$2:A$50000=F$31)*('Extraction des traités'!L$2:L$50000="Reçu période")*('Extraction des traités'!O$2:O$50000&lt;&gt;$B56))</f>
        <v>0</v>
      </c>
      <c r="G56" s="70"/>
      <c r="H56" s="70"/>
    </row>
    <row r="57" spans="2:8" s="2" customFormat="1" ht="17.100000000000001" customHeight="1" thickBot="1" x14ac:dyDescent="0.3">
      <c r="B57" s="89" t="s">
        <v>106</v>
      </c>
      <c r="C57" s="76">
        <f>SUMPRODUCT(('Extraction des traités'!A$2:A$50000=C$31)*('Extraction des traités'!L$2:L$50000="Reçu période")*(NOT(ISERROR(FIND(B57,'Extraction des traités'!O$2:O$50000)))))</f>
        <v>0</v>
      </c>
      <c r="D57" s="79">
        <f>SUMPRODUCT(('Extraction des traités'!A$2:A$50000=D$31)*('Extraction des traités'!L$2:L$50000="Reçu période")*('Extraction des traités'!O$2:O$50000=$B57))</f>
        <v>0</v>
      </c>
      <c r="E57" s="80">
        <f>SUMPRODUCT(('Extraction des traités'!A$2:A$50000=E$31)*('Extraction des traités'!L$2:L$50000="Reçu période")*('Extraction des traités'!O$2:O$50000=$B57))</f>
        <v>0</v>
      </c>
      <c r="F57" s="80">
        <f>SUMPRODUCT(('Extraction des traités'!A$2:A$50000=F$31)*('Extraction des traités'!L$2:L$50000="Reçu période")*('Extraction des traités'!O$2:O$50000&lt;&gt;$B57))</f>
        <v>0</v>
      </c>
      <c r="G57" s="70"/>
      <c r="H57" s="70"/>
    </row>
    <row r="58" spans="2:8" s="2" customFormat="1" ht="17.100000000000001" customHeight="1" thickBot="1" x14ac:dyDescent="0.3">
      <c r="B58" s="84" t="s">
        <v>24</v>
      </c>
      <c r="C58" s="85">
        <f>SUM(C32:C57)</f>
        <v>0</v>
      </c>
      <c r="D58" s="86">
        <f t="shared" ref="D58:F58" si="0">SUM(D32:D57)</f>
        <v>0</v>
      </c>
      <c r="E58" s="87">
        <f t="shared" si="0"/>
        <v>0</v>
      </c>
      <c r="F58" s="87">
        <f t="shared" si="0"/>
        <v>0</v>
      </c>
      <c r="G58" s="70"/>
      <c r="H58" s="70"/>
    </row>
    <row r="59" spans="2:8" s="2" customFormat="1" ht="17.100000000000001" customHeight="1" x14ac:dyDescent="0.2">
      <c r="B59" s="8"/>
      <c r="C59" s="12"/>
      <c r="D59" s="12"/>
      <c r="E59" s="12"/>
      <c r="F59" s="12"/>
      <c r="G59" s="12"/>
      <c r="H59" s="12"/>
    </row>
  </sheetData>
  <sortState ref="B32:B53">
    <sortCondition ref="B32"/>
  </sortState>
  <mergeCells count="20">
    <mergeCell ref="B2:H2"/>
    <mergeCell ref="B4:H4"/>
    <mergeCell ref="C9:D9"/>
    <mergeCell ref="G13:H13"/>
    <mergeCell ref="C14:D14"/>
    <mergeCell ref="B11:H11"/>
    <mergeCell ref="C6:D6"/>
    <mergeCell ref="C7:D7"/>
    <mergeCell ref="C8:D8"/>
    <mergeCell ref="G6:H6"/>
    <mergeCell ref="C15:D15"/>
    <mergeCell ref="C13:D13"/>
    <mergeCell ref="B29:H29"/>
    <mergeCell ref="G7:H7"/>
    <mergeCell ref="G8:H8"/>
    <mergeCell ref="G14:H14"/>
    <mergeCell ref="G15:H15"/>
    <mergeCell ref="G16:H16"/>
    <mergeCell ref="G9:H9"/>
    <mergeCell ref="C16:D16"/>
  </mergeCells>
  <phoneticPr fontId="0" type="noConversion"/>
  <pageMargins left="0.78740157499999996" right="0.78740157499999996" top="0.984251969" bottom="0.984251969" header="0.4921259845" footer="0.4921259845"/>
  <pageSetup paperSize="9" scale="48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tabColor indexed="63"/>
  </sheetPr>
  <dimension ref="A1:K81"/>
  <sheetViews>
    <sheetView topLeftCell="A25" workbookViewId="0">
      <selection activeCell="D45" sqref="D45"/>
    </sheetView>
  </sheetViews>
  <sheetFormatPr baseColWidth="10" defaultRowHeight="12.75" x14ac:dyDescent="0.2"/>
  <cols>
    <col min="1" max="1" width="29.28515625" customWidth="1"/>
    <col min="2" max="2" width="5" customWidth="1"/>
    <col min="4" max="4" width="48.7109375" bestFit="1" customWidth="1"/>
    <col min="5" max="5" width="109" customWidth="1"/>
    <col min="6" max="6" width="96.5703125" customWidth="1"/>
    <col min="7" max="7" width="4.7109375" customWidth="1"/>
    <col min="9" max="9" width="140.7109375" customWidth="1"/>
    <col min="10" max="10" width="12" customWidth="1"/>
    <col min="11" max="11" width="5.85546875" style="2" customWidth="1"/>
    <col min="12" max="31" width="20.28515625" bestFit="1" customWidth="1"/>
    <col min="32" max="32" width="5.85546875" customWidth="1"/>
  </cols>
  <sheetData>
    <row r="1" spans="1:11" x14ac:dyDescent="0.2">
      <c r="A1" s="20"/>
      <c r="D1" s="174"/>
      <c r="E1" s="175"/>
      <c r="F1" s="175"/>
      <c r="I1" s="174"/>
      <c r="J1" s="174"/>
    </row>
    <row r="2" spans="1:11" x14ac:dyDescent="0.2">
      <c r="H2" s="2"/>
      <c r="I2" s="2"/>
      <c r="J2" s="2"/>
    </row>
    <row r="3" spans="1:11" x14ac:dyDescent="0.2">
      <c r="A3" s="13"/>
      <c r="B3" s="16"/>
      <c r="D3" s="13"/>
      <c r="E3" s="14"/>
      <c r="F3" s="14"/>
      <c r="G3" s="16"/>
      <c r="H3" s="2"/>
      <c r="I3" s="54"/>
      <c r="J3" s="55"/>
      <c r="K3"/>
    </row>
    <row r="4" spans="1:11" x14ac:dyDescent="0.2">
      <c r="A4" s="13"/>
      <c r="B4" s="16"/>
      <c r="D4" s="13"/>
      <c r="E4" s="13"/>
      <c r="F4" s="13"/>
      <c r="G4" s="16"/>
      <c r="H4" s="2"/>
      <c r="I4" s="54"/>
      <c r="J4" s="55"/>
      <c r="K4"/>
    </row>
    <row r="5" spans="1:11" x14ac:dyDescent="0.2">
      <c r="A5" s="13"/>
      <c r="B5" s="17"/>
      <c r="D5" s="13"/>
      <c r="E5" s="13"/>
      <c r="F5" s="13"/>
      <c r="G5" s="17"/>
      <c r="H5" s="2"/>
      <c r="I5" s="54"/>
      <c r="J5" s="61"/>
      <c r="K5"/>
    </row>
    <row r="6" spans="1:11" x14ac:dyDescent="0.2">
      <c r="A6" s="59"/>
      <c r="B6" s="60"/>
      <c r="D6" s="82"/>
      <c r="E6" s="13"/>
      <c r="F6" s="13"/>
      <c r="G6" s="17"/>
      <c r="H6" s="2"/>
      <c r="I6" s="62"/>
      <c r="J6" s="63"/>
      <c r="K6"/>
    </row>
    <row r="7" spans="1:11" x14ac:dyDescent="0.2">
      <c r="A7" s="59"/>
      <c r="B7" s="60"/>
      <c r="D7" s="13"/>
      <c r="E7" s="14"/>
      <c r="F7" s="14"/>
      <c r="G7" s="17"/>
      <c r="H7" s="2"/>
      <c r="I7" s="62"/>
      <c r="J7" s="63"/>
      <c r="K7"/>
    </row>
    <row r="8" spans="1:11" x14ac:dyDescent="0.2">
      <c r="A8" s="59"/>
      <c r="B8" s="60"/>
      <c r="D8" s="13"/>
      <c r="E8" s="13"/>
      <c r="F8" s="13"/>
      <c r="G8" s="17"/>
      <c r="H8" s="2"/>
      <c r="I8" s="62"/>
      <c r="J8" s="63"/>
      <c r="K8"/>
    </row>
    <row r="9" spans="1:11" x14ac:dyDescent="0.2">
      <c r="A9" s="59"/>
      <c r="B9" s="60"/>
      <c r="D9" s="82"/>
      <c r="E9" s="13"/>
      <c r="F9" s="13"/>
      <c r="G9" s="17"/>
      <c r="H9" s="2"/>
      <c r="I9" s="62"/>
      <c r="J9" s="63"/>
      <c r="K9"/>
    </row>
    <row r="10" spans="1:11" x14ac:dyDescent="0.2">
      <c r="A10" s="59"/>
      <c r="B10" s="60"/>
      <c r="D10" s="13"/>
      <c r="E10" s="14"/>
      <c r="F10" s="14"/>
      <c r="G10" s="17"/>
      <c r="H10" s="2"/>
      <c r="I10" s="62"/>
      <c r="J10" s="63"/>
      <c r="K10"/>
    </row>
    <row r="11" spans="1:11" x14ac:dyDescent="0.2">
      <c r="A11" s="59"/>
      <c r="B11" s="60"/>
      <c r="D11" s="13"/>
      <c r="E11" s="13"/>
      <c r="F11" s="13"/>
      <c r="G11" s="17"/>
      <c r="H11" s="2"/>
      <c r="I11" s="62"/>
      <c r="J11" s="63"/>
      <c r="K11"/>
    </row>
    <row r="12" spans="1:11" x14ac:dyDescent="0.2">
      <c r="A12" s="59"/>
      <c r="B12" s="60"/>
      <c r="D12" s="82"/>
      <c r="E12" s="13"/>
      <c r="F12" s="13"/>
      <c r="G12" s="17"/>
      <c r="H12" s="2"/>
      <c r="I12" s="62"/>
      <c r="J12" s="63"/>
      <c r="K12"/>
    </row>
    <row r="13" spans="1:11" x14ac:dyDescent="0.2">
      <c r="A13" s="59"/>
      <c r="B13" s="60"/>
      <c r="D13" s="82"/>
      <c r="E13" s="13"/>
      <c r="F13" s="13"/>
      <c r="G13" s="17"/>
      <c r="H13" s="2"/>
      <c r="I13" s="62"/>
      <c r="J13" s="63"/>
      <c r="K13"/>
    </row>
    <row r="14" spans="1:11" x14ac:dyDescent="0.2">
      <c r="A14" s="59"/>
      <c r="B14" s="60"/>
      <c r="D14" s="13"/>
      <c r="E14" s="14"/>
      <c r="F14" s="14"/>
      <c r="G14" s="17"/>
      <c r="H14" s="2"/>
      <c r="I14" s="64"/>
      <c r="J14" s="65"/>
      <c r="K14"/>
    </row>
    <row r="15" spans="1:11" x14ac:dyDescent="0.2">
      <c r="A15" s="15"/>
      <c r="B15" s="18"/>
      <c r="D15" s="13"/>
      <c r="E15" s="13"/>
      <c r="F15" s="13"/>
      <c r="G15" s="17"/>
      <c r="H15" s="2"/>
      <c r="I15" s="2"/>
      <c r="J15" s="2"/>
      <c r="K15"/>
    </row>
    <row r="16" spans="1:11" x14ac:dyDescent="0.2">
      <c r="D16" s="82"/>
      <c r="E16" s="82"/>
      <c r="F16" s="59"/>
      <c r="G16" s="60"/>
      <c r="H16" s="2"/>
      <c r="I16" s="2"/>
      <c r="J16" s="2"/>
      <c r="K16"/>
    </row>
    <row r="17" spans="4:11" x14ac:dyDescent="0.2">
      <c r="D17" s="13"/>
      <c r="E17" s="14"/>
      <c r="F17" s="14"/>
      <c r="G17" s="17"/>
      <c r="H17" s="2"/>
      <c r="I17" s="2"/>
      <c r="J17" s="2"/>
      <c r="K17"/>
    </row>
    <row r="18" spans="4:11" x14ac:dyDescent="0.2">
      <c r="D18" s="13"/>
      <c r="E18" s="13"/>
      <c r="F18" s="13"/>
      <c r="G18" s="17"/>
      <c r="H18" s="2"/>
      <c r="I18" s="2"/>
      <c r="J18" s="2"/>
      <c r="K18"/>
    </row>
    <row r="19" spans="4:11" x14ac:dyDescent="0.2">
      <c r="D19" s="82"/>
      <c r="E19" s="13"/>
      <c r="F19" s="13"/>
      <c r="G19" s="17"/>
      <c r="H19" s="2"/>
      <c r="I19" s="2"/>
      <c r="J19" s="2"/>
      <c r="K19"/>
    </row>
    <row r="20" spans="4:11" x14ac:dyDescent="0.2">
      <c r="D20" s="13"/>
      <c r="E20" s="14"/>
      <c r="F20" s="14"/>
      <c r="G20" s="17"/>
      <c r="H20" s="2"/>
      <c r="I20" s="2"/>
      <c r="J20" s="2"/>
      <c r="K20"/>
    </row>
    <row r="21" spans="4:11" x14ac:dyDescent="0.2">
      <c r="D21" s="13"/>
      <c r="E21" s="13"/>
      <c r="F21" s="13"/>
      <c r="G21" s="17"/>
      <c r="H21" s="2"/>
      <c r="I21" s="2"/>
      <c r="J21" s="2"/>
      <c r="K21"/>
    </row>
    <row r="22" spans="4:11" x14ac:dyDescent="0.2">
      <c r="D22" s="82"/>
      <c r="E22" s="82"/>
      <c r="F22" s="59"/>
      <c r="G22" s="60"/>
      <c r="H22" s="2"/>
      <c r="I22" s="2"/>
      <c r="J22" s="2"/>
      <c r="K22"/>
    </row>
    <row r="23" spans="4:11" x14ac:dyDescent="0.2">
      <c r="D23" s="82"/>
      <c r="E23" s="13"/>
      <c r="F23" s="13"/>
      <c r="G23" s="17"/>
      <c r="H23" s="2"/>
      <c r="I23" s="2"/>
      <c r="J23" s="2"/>
      <c r="K23"/>
    </row>
    <row r="24" spans="4:11" x14ac:dyDescent="0.2">
      <c r="D24" s="13"/>
      <c r="E24" s="14"/>
      <c r="F24" s="14"/>
      <c r="G24" s="17"/>
      <c r="H24" s="2"/>
      <c r="I24" s="2"/>
      <c r="J24" s="2"/>
      <c r="K24"/>
    </row>
    <row r="25" spans="4:11" x14ac:dyDescent="0.2">
      <c r="D25" s="13"/>
      <c r="E25" s="13"/>
      <c r="F25" s="13"/>
      <c r="G25" s="17"/>
      <c r="H25" s="2"/>
      <c r="I25" s="2"/>
      <c r="J25" s="2"/>
      <c r="K25"/>
    </row>
    <row r="26" spans="4:11" x14ac:dyDescent="0.2">
      <c r="D26" s="82"/>
      <c r="E26" s="13"/>
      <c r="F26" s="13"/>
      <c r="G26" s="17"/>
      <c r="H26" s="2"/>
      <c r="I26" s="2"/>
      <c r="J26" s="2"/>
      <c r="K26"/>
    </row>
    <row r="27" spans="4:11" x14ac:dyDescent="0.2">
      <c r="D27" s="13"/>
      <c r="E27" s="14"/>
      <c r="F27" s="14"/>
      <c r="G27" s="17"/>
      <c r="H27" s="2"/>
      <c r="I27" s="2"/>
      <c r="J27" s="2"/>
      <c r="K27"/>
    </row>
    <row r="28" spans="4:11" x14ac:dyDescent="0.2">
      <c r="D28" s="13"/>
      <c r="E28" s="13"/>
      <c r="F28" s="13"/>
      <c r="G28" s="17"/>
      <c r="H28" s="2"/>
      <c r="I28" s="2"/>
      <c r="J28" s="2"/>
      <c r="K28"/>
    </row>
    <row r="29" spans="4:11" x14ac:dyDescent="0.2">
      <c r="D29" s="82"/>
      <c r="E29" s="82"/>
      <c r="F29" s="59"/>
      <c r="G29" s="60"/>
      <c r="H29" s="2"/>
      <c r="I29" s="2"/>
      <c r="J29" s="2"/>
      <c r="K29"/>
    </row>
    <row r="30" spans="4:11" x14ac:dyDescent="0.2">
      <c r="D30" s="82"/>
      <c r="E30" s="82"/>
      <c r="F30" s="59"/>
      <c r="G30" s="60"/>
      <c r="K30"/>
    </row>
    <row r="31" spans="4:11" x14ac:dyDescent="0.2">
      <c r="D31" s="13"/>
      <c r="E31" s="14"/>
      <c r="F31" s="14"/>
      <c r="G31" s="17"/>
      <c r="K31"/>
    </row>
    <row r="32" spans="4:11" x14ac:dyDescent="0.2">
      <c r="D32" s="13"/>
      <c r="E32" s="13"/>
      <c r="F32" s="13"/>
      <c r="G32" s="17"/>
      <c r="K32"/>
    </row>
    <row r="33" spans="4:11" x14ac:dyDescent="0.2">
      <c r="D33" s="82"/>
      <c r="E33" s="13"/>
      <c r="F33" s="13"/>
      <c r="G33" s="17"/>
      <c r="K33"/>
    </row>
    <row r="34" spans="4:11" x14ac:dyDescent="0.2">
      <c r="D34" s="13"/>
      <c r="E34" s="14"/>
      <c r="F34" s="14"/>
      <c r="G34" s="17"/>
      <c r="K34"/>
    </row>
    <row r="35" spans="4:11" x14ac:dyDescent="0.2">
      <c r="D35" s="13"/>
      <c r="E35" s="13"/>
      <c r="F35" s="13"/>
      <c r="G35" s="17"/>
      <c r="K35"/>
    </row>
    <row r="36" spans="4:11" x14ac:dyDescent="0.2">
      <c r="D36" s="82"/>
      <c r="E36" s="13"/>
      <c r="F36" s="13"/>
      <c r="G36" s="17"/>
      <c r="K36"/>
    </row>
    <row r="37" spans="4:11" x14ac:dyDescent="0.2">
      <c r="D37" s="13"/>
      <c r="E37" s="14"/>
      <c r="F37" s="14"/>
      <c r="G37" s="17"/>
      <c r="K37"/>
    </row>
    <row r="38" spans="4:11" x14ac:dyDescent="0.2">
      <c r="D38" s="13"/>
      <c r="E38" s="13"/>
      <c r="F38" s="13"/>
      <c r="G38" s="17"/>
      <c r="K38"/>
    </row>
    <row r="39" spans="4:11" x14ac:dyDescent="0.2">
      <c r="D39" s="82"/>
      <c r="E39" s="13"/>
      <c r="F39" s="13"/>
      <c r="G39" s="17"/>
      <c r="K39"/>
    </row>
    <row r="40" spans="4:11" x14ac:dyDescent="0.2">
      <c r="D40" s="82"/>
      <c r="E40" s="13"/>
      <c r="F40" s="13"/>
      <c r="G40" s="17"/>
      <c r="K40"/>
    </row>
    <row r="41" spans="4:11" x14ac:dyDescent="0.2">
      <c r="D41" s="13"/>
      <c r="E41" s="14"/>
      <c r="F41" s="14"/>
      <c r="G41" s="17"/>
      <c r="K41"/>
    </row>
    <row r="42" spans="4:11" x14ac:dyDescent="0.2">
      <c r="D42" s="13"/>
      <c r="E42" s="13"/>
      <c r="F42" s="13"/>
      <c r="G42" s="17"/>
      <c r="K42"/>
    </row>
    <row r="43" spans="4:11" x14ac:dyDescent="0.2">
      <c r="D43" s="82"/>
      <c r="E43" s="13"/>
      <c r="F43" s="13"/>
      <c r="G43" s="17"/>
      <c r="K43"/>
    </row>
    <row r="44" spans="4:11" x14ac:dyDescent="0.2">
      <c r="D44" s="82"/>
      <c r="E44" s="13"/>
      <c r="F44" s="13"/>
      <c r="G44" s="17"/>
      <c r="K44"/>
    </row>
    <row r="45" spans="4:11" x14ac:dyDescent="0.2">
      <c r="D45" s="82"/>
      <c r="E45" s="82"/>
      <c r="F45" s="59"/>
      <c r="G45" s="60"/>
      <c r="K45"/>
    </row>
    <row r="46" spans="4:11" x14ac:dyDescent="0.2">
      <c r="D46" s="13"/>
      <c r="E46" s="14"/>
      <c r="F46" s="14"/>
      <c r="G46" s="17"/>
      <c r="K46"/>
    </row>
    <row r="47" spans="4:11" x14ac:dyDescent="0.2">
      <c r="D47" s="13"/>
      <c r="E47" s="13"/>
      <c r="F47" s="13"/>
      <c r="G47" s="17"/>
      <c r="K47"/>
    </row>
    <row r="48" spans="4:11" x14ac:dyDescent="0.2">
      <c r="D48" s="82"/>
      <c r="E48" s="13"/>
      <c r="F48" s="13"/>
      <c r="G48" s="17"/>
      <c r="K48"/>
    </row>
    <row r="49" spans="4:11" x14ac:dyDescent="0.2">
      <c r="D49" s="13"/>
      <c r="E49" s="14"/>
      <c r="F49" s="14"/>
      <c r="G49" s="17"/>
      <c r="K49"/>
    </row>
    <row r="50" spans="4:11" x14ac:dyDescent="0.2">
      <c r="D50" s="13"/>
      <c r="E50" s="13"/>
      <c r="F50" s="13"/>
      <c r="G50" s="17"/>
      <c r="K50"/>
    </row>
    <row r="51" spans="4:11" x14ac:dyDescent="0.2">
      <c r="D51" s="13"/>
      <c r="E51" s="14"/>
      <c r="F51" s="14"/>
      <c r="G51" s="17"/>
      <c r="K51"/>
    </row>
    <row r="52" spans="4:11" x14ac:dyDescent="0.2">
      <c r="D52" s="13"/>
      <c r="E52" s="13"/>
      <c r="F52" s="13"/>
      <c r="G52" s="17"/>
      <c r="K52"/>
    </row>
    <row r="53" spans="4:11" x14ac:dyDescent="0.2">
      <c r="D53" s="82"/>
      <c r="E53" s="82"/>
      <c r="F53" s="59"/>
      <c r="G53" s="60"/>
      <c r="K53"/>
    </row>
    <row r="54" spans="4:11" x14ac:dyDescent="0.2">
      <c r="D54" s="13"/>
      <c r="E54" s="14"/>
      <c r="F54" s="14"/>
      <c r="G54" s="17"/>
      <c r="K54"/>
    </row>
    <row r="55" spans="4:11" x14ac:dyDescent="0.2">
      <c r="D55" s="13"/>
      <c r="E55" s="13"/>
      <c r="F55" s="13"/>
      <c r="G55" s="17"/>
      <c r="K55"/>
    </row>
    <row r="56" spans="4:11" x14ac:dyDescent="0.2">
      <c r="D56" s="82"/>
      <c r="E56" s="13"/>
      <c r="F56" s="13"/>
      <c r="G56" s="17"/>
      <c r="K56"/>
    </row>
    <row r="57" spans="4:11" x14ac:dyDescent="0.2">
      <c r="D57" s="82"/>
      <c r="E57" s="13"/>
      <c r="F57" s="13"/>
      <c r="G57" s="17"/>
      <c r="K57"/>
    </row>
    <row r="58" spans="4:11" x14ac:dyDescent="0.2">
      <c r="D58" s="15"/>
      <c r="E58" s="21"/>
      <c r="F58" s="21"/>
      <c r="G58" s="18"/>
      <c r="K58"/>
    </row>
    <row r="59" spans="4:11" x14ac:dyDescent="0.2">
      <c r="K59"/>
    </row>
    <row r="60" spans="4:11" x14ac:dyDescent="0.2">
      <c r="K60"/>
    </row>
    <row r="61" spans="4:11" x14ac:dyDescent="0.2">
      <c r="K61"/>
    </row>
    <row r="62" spans="4:11" x14ac:dyDescent="0.2">
      <c r="K62"/>
    </row>
    <row r="63" spans="4:11" x14ac:dyDescent="0.2">
      <c r="K63"/>
    </row>
    <row r="64" spans="4:11" x14ac:dyDescent="0.2">
      <c r="K64"/>
    </row>
    <row r="65" spans="11:11" x14ac:dyDescent="0.2">
      <c r="K65"/>
    </row>
    <row r="66" spans="11:11" x14ac:dyDescent="0.2">
      <c r="K66"/>
    </row>
    <row r="67" spans="11:11" x14ac:dyDescent="0.2">
      <c r="K67"/>
    </row>
    <row r="68" spans="11:11" x14ac:dyDescent="0.2">
      <c r="K68"/>
    </row>
    <row r="69" spans="11:11" x14ac:dyDescent="0.2">
      <c r="K69"/>
    </row>
    <row r="70" spans="11:11" x14ac:dyDescent="0.2">
      <c r="K70"/>
    </row>
    <row r="71" spans="11:11" x14ac:dyDescent="0.2">
      <c r="K71"/>
    </row>
    <row r="81" spans="1:1" x14ac:dyDescent="0.2">
      <c r="A81" s="19"/>
    </row>
  </sheetData>
  <mergeCells count="2">
    <mergeCell ref="D1:F1"/>
    <mergeCell ref="I1:J1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tabSelected="1" topLeftCell="A25"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65536"/>
  <sheetViews>
    <sheetView topLeftCell="D1" zoomScale="55" zoomScaleNormal="55" workbookViewId="0">
      <selection activeCell="D1" sqref="A1:XFD1048576"/>
    </sheetView>
  </sheetViews>
  <sheetFormatPr baseColWidth="10" defaultColWidth="0" defaultRowHeight="12.75" customHeight="1" zeroHeight="1" x14ac:dyDescent="0.2"/>
  <cols>
    <col min="1" max="1" width="12.7109375" bestFit="1" customWidth="1"/>
    <col min="2" max="2" width="47.5703125" bestFit="1" customWidth="1"/>
    <col min="3" max="3" width="26.28515625" customWidth="1"/>
    <col min="4" max="4" width="55" bestFit="1" customWidth="1"/>
    <col min="5" max="5" width="15.28515625" bestFit="1" customWidth="1"/>
    <col min="6" max="6" width="19.140625" bestFit="1" customWidth="1"/>
    <col min="7" max="7" width="13.42578125" customWidth="1"/>
    <col min="8" max="9" width="19.140625" customWidth="1"/>
    <col min="10" max="10" width="40.140625" bestFit="1" customWidth="1"/>
    <col min="11" max="12" width="26.28515625" customWidth="1"/>
    <col min="13" max="13" width="19" bestFit="1" customWidth="1"/>
    <col min="14" max="14" width="53" bestFit="1" customWidth="1"/>
    <col min="15" max="15" width="21.7109375" customWidth="1"/>
    <col min="16" max="17" width="17" customWidth="1"/>
  </cols>
  <sheetData>
    <row r="1" spans="5:6" x14ac:dyDescent="0.2"/>
    <row r="2" spans="5:6" x14ac:dyDescent="0.2">
      <c r="E2" s="58"/>
      <c r="F2" s="58"/>
    </row>
    <row r="3" spans="5:6" x14ac:dyDescent="0.2">
      <c r="E3" s="58"/>
      <c r="F3" s="58"/>
    </row>
    <row r="4" spans="5:6" x14ac:dyDescent="0.2">
      <c r="E4" s="58"/>
      <c r="F4" s="58"/>
    </row>
    <row r="5" spans="5:6" x14ac:dyDescent="0.2">
      <c r="E5" s="58"/>
      <c r="F5" s="58"/>
    </row>
    <row r="6" spans="5:6" x14ac:dyDescent="0.2">
      <c r="E6" s="58"/>
      <c r="F6" s="58"/>
    </row>
    <row r="7" spans="5:6" x14ac:dyDescent="0.2">
      <c r="E7" s="58"/>
      <c r="F7" s="58"/>
    </row>
    <row r="8" spans="5:6" x14ac:dyDescent="0.2">
      <c r="E8" s="58"/>
      <c r="F8" s="58"/>
    </row>
    <row r="9" spans="5:6" x14ac:dyDescent="0.2">
      <c r="E9" s="58"/>
      <c r="F9" s="58"/>
    </row>
    <row r="10" spans="5:6" x14ac:dyDescent="0.2">
      <c r="E10" s="58"/>
      <c r="F10" s="58"/>
    </row>
    <row r="11" spans="5:6" x14ac:dyDescent="0.2">
      <c r="E11" s="58"/>
      <c r="F11" s="58"/>
    </row>
    <row r="12" spans="5:6" x14ac:dyDescent="0.2">
      <c r="E12" s="58"/>
      <c r="F12" s="58"/>
    </row>
    <row r="13" spans="5:6" x14ac:dyDescent="0.2">
      <c r="E13" s="58"/>
      <c r="F13" s="58"/>
    </row>
    <row r="14" spans="5:6" x14ac:dyDescent="0.2">
      <c r="E14" s="58"/>
      <c r="F14" s="58"/>
    </row>
    <row r="15" spans="5:6" x14ac:dyDescent="0.2">
      <c r="E15" s="58"/>
      <c r="F15" s="58"/>
    </row>
    <row r="16" spans="5:6" x14ac:dyDescent="0.2">
      <c r="E16" s="58"/>
      <c r="F16" s="58"/>
    </row>
    <row r="17" spans="5:6" x14ac:dyDescent="0.2">
      <c r="E17" s="58"/>
      <c r="F17" s="58"/>
    </row>
    <row r="18" spans="5:6" x14ac:dyDescent="0.2">
      <c r="E18" s="58"/>
      <c r="F18" s="58"/>
    </row>
    <row r="19" spans="5:6" x14ac:dyDescent="0.2">
      <c r="E19" s="58"/>
      <c r="F19" s="58"/>
    </row>
    <row r="20" spans="5:6" x14ac:dyDescent="0.2">
      <c r="E20" s="58"/>
      <c r="F20" s="58"/>
    </row>
    <row r="21" spans="5:6" x14ac:dyDescent="0.2">
      <c r="E21" s="58"/>
      <c r="F21" s="58"/>
    </row>
    <row r="22" spans="5:6" x14ac:dyDescent="0.2">
      <c r="E22" s="58"/>
      <c r="F22" s="58"/>
    </row>
    <row r="23" spans="5:6" x14ac:dyDescent="0.2">
      <c r="E23" s="58"/>
      <c r="F23" s="58"/>
    </row>
    <row r="24" spans="5:6" x14ac:dyDescent="0.2">
      <c r="E24" s="58"/>
      <c r="F24" s="58"/>
    </row>
    <row r="25" spans="5:6" x14ac:dyDescent="0.2">
      <c r="E25" s="58"/>
      <c r="F25" s="58"/>
    </row>
    <row r="26" spans="5:6" x14ac:dyDescent="0.2">
      <c r="E26" s="58"/>
      <c r="F26" s="58"/>
    </row>
    <row r="27" spans="5:6" x14ac:dyDescent="0.2">
      <c r="E27" s="58"/>
      <c r="F27" s="58"/>
    </row>
    <row r="28" spans="5:6" x14ac:dyDescent="0.2">
      <c r="E28" s="58"/>
      <c r="F28" s="58"/>
    </row>
    <row r="29" spans="5:6" x14ac:dyDescent="0.2">
      <c r="E29" s="58"/>
      <c r="F29" s="58"/>
    </row>
    <row r="30" spans="5:6" x14ac:dyDescent="0.2">
      <c r="E30" s="58"/>
      <c r="F30" s="58"/>
    </row>
    <row r="31" spans="5:6" x14ac:dyDescent="0.2">
      <c r="E31" s="58"/>
      <c r="F31" s="58"/>
    </row>
    <row r="32" spans="5:6" x14ac:dyDescent="0.2">
      <c r="E32" s="58"/>
      <c r="F32" s="58"/>
    </row>
    <row r="33" spans="5:6" x14ac:dyDescent="0.2">
      <c r="E33" s="58"/>
      <c r="F33" s="58"/>
    </row>
    <row r="34" spans="5:6" x14ac:dyDescent="0.2">
      <c r="E34" s="58"/>
      <c r="F34" s="58"/>
    </row>
    <row r="35" spans="5:6" x14ac:dyDescent="0.2">
      <c r="E35" s="58"/>
      <c r="F35" s="58"/>
    </row>
    <row r="36" spans="5:6" x14ac:dyDescent="0.2">
      <c r="E36" s="58"/>
      <c r="F36" s="58"/>
    </row>
    <row r="37" spans="5:6" x14ac:dyDescent="0.2">
      <c r="E37" s="58"/>
      <c r="F37" s="58"/>
    </row>
    <row r="38" spans="5:6" x14ac:dyDescent="0.2">
      <c r="E38" s="58"/>
      <c r="F38" s="58"/>
    </row>
    <row r="39" spans="5:6" x14ac:dyDescent="0.2">
      <c r="E39" s="58"/>
      <c r="F39" s="58"/>
    </row>
    <row r="40" spans="5:6" x14ac:dyDescent="0.2">
      <c r="E40" s="58"/>
      <c r="F40" s="58"/>
    </row>
    <row r="41" spans="5:6" x14ac:dyDescent="0.2">
      <c r="E41" s="58"/>
      <c r="F41" s="58"/>
    </row>
    <row r="42" spans="5:6" x14ac:dyDescent="0.2">
      <c r="E42" s="58"/>
      <c r="F42" s="58"/>
    </row>
    <row r="43" spans="5:6" x14ac:dyDescent="0.2">
      <c r="E43" s="58"/>
      <c r="F43" s="58"/>
    </row>
    <row r="44" spans="5:6" x14ac:dyDescent="0.2">
      <c r="E44" s="58"/>
      <c r="F44" s="58"/>
    </row>
    <row r="45" spans="5:6" x14ac:dyDescent="0.2">
      <c r="E45" s="58"/>
      <c r="F45" s="58"/>
    </row>
    <row r="46" spans="5:6" x14ac:dyDescent="0.2">
      <c r="E46" s="58"/>
      <c r="F46" s="58"/>
    </row>
    <row r="47" spans="5:6" x14ac:dyDescent="0.2">
      <c r="E47" s="58"/>
      <c r="F47" s="58"/>
    </row>
    <row r="48" spans="5:6" x14ac:dyDescent="0.2">
      <c r="E48" s="58"/>
      <c r="F48" s="58"/>
    </row>
    <row r="49" spans="5:6" x14ac:dyDescent="0.2">
      <c r="E49" s="58"/>
      <c r="F49" s="58"/>
    </row>
    <row r="50" spans="5:6" x14ac:dyDescent="0.2">
      <c r="E50" s="58"/>
      <c r="F50" s="58"/>
    </row>
    <row r="51" spans="5:6" x14ac:dyDescent="0.2">
      <c r="E51" s="58"/>
      <c r="F51" s="58"/>
    </row>
    <row r="52" spans="5:6" x14ac:dyDescent="0.2">
      <c r="E52" s="58"/>
      <c r="F52" s="58"/>
    </row>
    <row r="53" spans="5:6" x14ac:dyDescent="0.2">
      <c r="E53" s="58"/>
      <c r="F53" s="58"/>
    </row>
    <row r="54" spans="5:6" x14ac:dyDescent="0.2">
      <c r="E54" s="58"/>
      <c r="F54" s="58"/>
    </row>
    <row r="55" spans="5:6" x14ac:dyDescent="0.2">
      <c r="E55" s="58"/>
      <c r="F55" s="58"/>
    </row>
    <row r="56" spans="5:6" x14ac:dyDescent="0.2">
      <c r="E56" s="58"/>
      <c r="F56" s="58"/>
    </row>
    <row r="57" spans="5:6" x14ac:dyDescent="0.2">
      <c r="E57" s="58"/>
      <c r="F57" s="58"/>
    </row>
    <row r="58" spans="5:6" x14ac:dyDescent="0.2">
      <c r="E58" s="58"/>
      <c r="F58" s="58"/>
    </row>
    <row r="59" spans="5:6" x14ac:dyDescent="0.2">
      <c r="E59" s="58"/>
      <c r="F59" s="58"/>
    </row>
    <row r="60" spans="5:6" x14ac:dyDescent="0.2">
      <c r="E60" s="58"/>
      <c r="F60" s="58"/>
    </row>
    <row r="61" spans="5:6" x14ac:dyDescent="0.2">
      <c r="E61" s="58"/>
      <c r="F61" s="58"/>
    </row>
    <row r="62" spans="5:6" x14ac:dyDescent="0.2">
      <c r="E62" s="58"/>
      <c r="F62" s="58"/>
    </row>
    <row r="63" spans="5:6" x14ac:dyDescent="0.2">
      <c r="E63" s="58"/>
      <c r="F63" s="58"/>
    </row>
    <row r="64" spans="5:6" x14ac:dyDescent="0.2">
      <c r="E64" s="58"/>
      <c r="F64" s="58"/>
    </row>
    <row r="65" spans="5:6" x14ac:dyDescent="0.2">
      <c r="E65" s="58"/>
      <c r="F65" s="58"/>
    </row>
    <row r="66" spans="5:6" x14ac:dyDescent="0.2">
      <c r="E66" s="58"/>
      <c r="F66" s="58"/>
    </row>
    <row r="67" spans="5:6" x14ac:dyDescent="0.2">
      <c r="E67" s="58"/>
      <c r="F67" s="58"/>
    </row>
    <row r="68" spans="5:6" x14ac:dyDescent="0.2">
      <c r="E68" s="58"/>
      <c r="F68" s="58"/>
    </row>
    <row r="69" spans="5:6" x14ac:dyDescent="0.2">
      <c r="E69" s="58"/>
      <c r="F69" s="58"/>
    </row>
    <row r="70" spans="5:6" x14ac:dyDescent="0.2">
      <c r="E70" s="58"/>
      <c r="F70" s="58"/>
    </row>
    <row r="71" spans="5:6" x14ac:dyDescent="0.2">
      <c r="E71" s="58"/>
      <c r="F71" s="58"/>
    </row>
    <row r="72" spans="5:6" x14ac:dyDescent="0.2">
      <c r="E72" s="58"/>
      <c r="F72" s="58"/>
    </row>
    <row r="73" spans="5:6" x14ac:dyDescent="0.2">
      <c r="E73" s="58"/>
      <c r="F73" s="58"/>
    </row>
    <row r="74" spans="5:6" x14ac:dyDescent="0.2">
      <c r="E74" s="58"/>
      <c r="F74" s="58"/>
    </row>
    <row r="75" spans="5:6" x14ac:dyDescent="0.2">
      <c r="E75" s="58"/>
      <c r="F75" s="58"/>
    </row>
    <row r="76" spans="5:6" x14ac:dyDescent="0.2">
      <c r="E76" s="58"/>
      <c r="F76" s="58"/>
    </row>
    <row r="77" spans="5:6" x14ac:dyDescent="0.2">
      <c r="E77" s="58"/>
      <c r="F77" s="58"/>
    </row>
    <row r="78" spans="5:6" x14ac:dyDescent="0.2">
      <c r="E78" s="58"/>
      <c r="F78" s="58"/>
    </row>
    <row r="79" spans="5:6" x14ac:dyDescent="0.2">
      <c r="E79" s="58"/>
      <c r="F79" s="58"/>
    </row>
    <row r="80" spans="5:6" x14ac:dyDescent="0.2">
      <c r="E80" s="58"/>
      <c r="F80" s="58"/>
    </row>
    <row r="81" spans="5:6" x14ac:dyDescent="0.2">
      <c r="E81" s="58"/>
      <c r="F81" s="58"/>
    </row>
    <row r="82" spans="5:6" x14ac:dyDescent="0.2">
      <c r="E82" s="58"/>
      <c r="F82" s="58"/>
    </row>
    <row r="83" spans="5:6" x14ac:dyDescent="0.2">
      <c r="E83" s="58"/>
      <c r="F83" s="58"/>
    </row>
    <row r="84" spans="5:6" x14ac:dyDescent="0.2">
      <c r="E84" s="58"/>
      <c r="F84" s="58"/>
    </row>
    <row r="85" spans="5:6" x14ac:dyDescent="0.2">
      <c r="E85" s="58"/>
      <c r="F85" s="58"/>
    </row>
    <row r="86" spans="5:6" x14ac:dyDescent="0.2">
      <c r="E86" s="58"/>
      <c r="F86" s="58"/>
    </row>
    <row r="87" spans="5:6" x14ac:dyDescent="0.2">
      <c r="E87" s="58"/>
      <c r="F87" s="58"/>
    </row>
    <row r="88" spans="5:6" x14ac:dyDescent="0.2">
      <c r="E88" s="58"/>
      <c r="F88" s="58"/>
    </row>
    <row r="89" spans="5:6" x14ac:dyDescent="0.2">
      <c r="E89" s="58"/>
      <c r="F89" s="58"/>
    </row>
    <row r="90" spans="5:6" x14ac:dyDescent="0.2">
      <c r="E90" s="58"/>
      <c r="F90" s="58"/>
    </row>
    <row r="91" spans="5:6" x14ac:dyDescent="0.2">
      <c r="E91" s="58"/>
      <c r="F91" s="58"/>
    </row>
    <row r="92" spans="5:6" x14ac:dyDescent="0.2">
      <c r="E92" s="58"/>
      <c r="F92" s="58"/>
    </row>
    <row r="93" spans="5:6" x14ac:dyDescent="0.2">
      <c r="E93" s="58"/>
      <c r="F93" s="58"/>
    </row>
    <row r="94" spans="5:6" x14ac:dyDescent="0.2">
      <c r="E94" s="58"/>
      <c r="F94" s="58"/>
    </row>
    <row r="95" spans="5:6" x14ac:dyDescent="0.2">
      <c r="E95" s="58"/>
      <c r="F95" s="58"/>
    </row>
    <row r="96" spans="5:6" x14ac:dyDescent="0.2">
      <c r="E96" s="58"/>
      <c r="F96" s="58"/>
    </row>
    <row r="97" spans="5:6" x14ac:dyDescent="0.2">
      <c r="E97" s="58"/>
      <c r="F97" s="58"/>
    </row>
    <row r="98" spans="5:6" x14ac:dyDescent="0.2">
      <c r="E98" s="58"/>
      <c r="F98" s="58"/>
    </row>
    <row r="99" spans="5:6" x14ac:dyDescent="0.2">
      <c r="E99" s="58"/>
      <c r="F99" s="58"/>
    </row>
    <row r="100" spans="5:6" x14ac:dyDescent="0.2">
      <c r="E100" s="58"/>
      <c r="F100" s="58"/>
    </row>
    <row r="101" spans="5:6" x14ac:dyDescent="0.2">
      <c r="E101" s="58"/>
      <c r="F101" s="58"/>
    </row>
    <row r="102" spans="5:6" x14ac:dyDescent="0.2">
      <c r="E102" s="58"/>
      <c r="F102" s="58"/>
    </row>
    <row r="103" spans="5:6" x14ac:dyDescent="0.2">
      <c r="E103" s="58"/>
      <c r="F103" s="58"/>
    </row>
    <row r="104" spans="5:6" x14ac:dyDescent="0.2">
      <c r="E104" s="58"/>
      <c r="F104" s="58"/>
    </row>
    <row r="105" spans="5:6" x14ac:dyDescent="0.2">
      <c r="E105" s="58"/>
      <c r="F105" s="58"/>
    </row>
    <row r="106" spans="5:6" x14ac:dyDescent="0.2">
      <c r="E106" s="58"/>
      <c r="F106" s="58"/>
    </row>
    <row r="107" spans="5:6" x14ac:dyDescent="0.2">
      <c r="E107" s="58"/>
      <c r="F107" s="58"/>
    </row>
    <row r="108" spans="5:6" x14ac:dyDescent="0.2">
      <c r="E108" s="58"/>
      <c r="F108" s="58"/>
    </row>
    <row r="109" spans="5:6" x14ac:dyDescent="0.2">
      <c r="E109" s="58"/>
      <c r="F109" s="58"/>
    </row>
    <row r="110" spans="5:6" x14ac:dyDescent="0.2">
      <c r="E110" s="58"/>
      <c r="F110" s="58"/>
    </row>
    <row r="111" spans="5:6" x14ac:dyDescent="0.2">
      <c r="E111" s="58"/>
      <c r="F111" s="58"/>
    </row>
    <row r="112" spans="5:6" x14ac:dyDescent="0.2">
      <c r="E112" s="58"/>
      <c r="F112" s="58"/>
    </row>
    <row r="113" spans="5:6" x14ac:dyDescent="0.2">
      <c r="E113" s="58"/>
      <c r="F113" s="58"/>
    </row>
    <row r="114" spans="5:6" x14ac:dyDescent="0.2">
      <c r="E114" s="58"/>
      <c r="F114" s="58"/>
    </row>
    <row r="115" spans="5:6" x14ac:dyDescent="0.2">
      <c r="E115" s="58"/>
      <c r="F115" s="58"/>
    </row>
    <row r="116" spans="5:6" x14ac:dyDescent="0.2">
      <c r="E116" s="58"/>
      <c r="F116" s="58"/>
    </row>
    <row r="117" spans="5:6" x14ac:dyDescent="0.2">
      <c r="E117" s="58"/>
      <c r="F117" s="58"/>
    </row>
    <row r="118" spans="5:6" x14ac:dyDescent="0.2">
      <c r="E118" s="58"/>
      <c r="F118" s="58"/>
    </row>
    <row r="119" spans="5:6" x14ac:dyDescent="0.2">
      <c r="E119" s="58"/>
      <c r="F119" s="58"/>
    </row>
    <row r="120" spans="5:6" x14ac:dyDescent="0.2">
      <c r="E120" s="58"/>
      <c r="F120" s="58"/>
    </row>
    <row r="121" spans="5:6" x14ac:dyDescent="0.2">
      <c r="E121" s="58"/>
      <c r="F121" s="58"/>
    </row>
    <row r="122" spans="5:6" x14ac:dyDescent="0.2">
      <c r="E122" s="58"/>
      <c r="F122" s="58"/>
    </row>
    <row r="123" spans="5:6" x14ac:dyDescent="0.2">
      <c r="E123" s="58"/>
      <c r="F123" s="58"/>
    </row>
    <row r="124" spans="5:6" x14ac:dyDescent="0.2">
      <c r="E124" s="58"/>
      <c r="F124" s="58"/>
    </row>
    <row r="125" spans="5:6" x14ac:dyDescent="0.2">
      <c r="E125" s="58"/>
      <c r="F125" s="58"/>
    </row>
    <row r="126" spans="5:6" x14ac:dyDescent="0.2">
      <c r="E126" s="58"/>
      <c r="F126" s="58"/>
    </row>
    <row r="127" spans="5:6" x14ac:dyDescent="0.2">
      <c r="E127" s="58"/>
      <c r="F127" s="58"/>
    </row>
    <row r="128" spans="5:6" x14ac:dyDescent="0.2">
      <c r="E128" s="58"/>
      <c r="F128" s="58"/>
    </row>
    <row r="129" spans="5:6" x14ac:dyDescent="0.2">
      <c r="E129" s="58"/>
      <c r="F129" s="58"/>
    </row>
    <row r="130" spans="5:6" x14ac:dyDescent="0.2">
      <c r="E130" s="58"/>
      <c r="F130" s="58"/>
    </row>
    <row r="131" spans="5:6" x14ac:dyDescent="0.2">
      <c r="E131" s="58"/>
      <c r="F131" s="58"/>
    </row>
    <row r="132" spans="5:6" x14ac:dyDescent="0.2">
      <c r="E132" s="58"/>
      <c r="F132" s="58"/>
    </row>
    <row r="133" spans="5:6" x14ac:dyDescent="0.2">
      <c r="E133" s="58"/>
      <c r="F133" s="58"/>
    </row>
    <row r="134" spans="5:6" x14ac:dyDescent="0.2">
      <c r="E134" s="58"/>
      <c r="F134" s="58"/>
    </row>
    <row r="135" spans="5:6" x14ac:dyDescent="0.2">
      <c r="E135" s="58"/>
      <c r="F135" s="58"/>
    </row>
    <row r="136" spans="5:6" x14ac:dyDescent="0.2">
      <c r="E136" s="58"/>
      <c r="F136" s="58"/>
    </row>
    <row r="137" spans="5:6" x14ac:dyDescent="0.2">
      <c r="E137" s="58"/>
      <c r="F137" s="58"/>
    </row>
    <row r="138" spans="5:6" x14ac:dyDescent="0.2">
      <c r="E138" s="58"/>
      <c r="F138" s="58"/>
    </row>
    <row r="139" spans="5:6" x14ac:dyDescent="0.2">
      <c r="E139" s="58"/>
      <c r="F139" s="58"/>
    </row>
    <row r="140" spans="5:6" x14ac:dyDescent="0.2">
      <c r="E140" s="58"/>
      <c r="F140" s="58"/>
    </row>
    <row r="141" spans="5:6" x14ac:dyDescent="0.2">
      <c r="E141" s="58"/>
      <c r="F141" s="58"/>
    </row>
    <row r="142" spans="5:6" x14ac:dyDescent="0.2">
      <c r="E142" s="58"/>
      <c r="F142" s="58"/>
    </row>
    <row r="143" spans="5:6" x14ac:dyDescent="0.2">
      <c r="E143" s="58"/>
      <c r="F143" s="58"/>
    </row>
    <row r="144" spans="5:6" x14ac:dyDescent="0.2">
      <c r="E144" s="58"/>
      <c r="F144" s="58"/>
    </row>
    <row r="145" spans="5:6" x14ac:dyDescent="0.2">
      <c r="E145" s="58"/>
      <c r="F145" s="58"/>
    </row>
    <row r="146" spans="5:6" x14ac:dyDescent="0.2">
      <c r="E146" s="58"/>
      <c r="F146" s="58"/>
    </row>
    <row r="147" spans="5:6" x14ac:dyDescent="0.2">
      <c r="E147" s="58"/>
      <c r="F147" s="58"/>
    </row>
    <row r="148" spans="5:6" x14ac:dyDescent="0.2">
      <c r="E148" s="58"/>
      <c r="F148" s="58"/>
    </row>
    <row r="149" spans="5:6" x14ac:dyDescent="0.2">
      <c r="E149" s="58"/>
      <c r="F149" s="58"/>
    </row>
    <row r="150" spans="5:6" x14ac:dyDescent="0.2">
      <c r="E150" s="58"/>
      <c r="F150" s="58"/>
    </row>
    <row r="151" spans="5:6" x14ac:dyDescent="0.2">
      <c r="E151" s="58"/>
      <c r="F151" s="58"/>
    </row>
    <row r="152" spans="5:6" x14ac:dyDescent="0.2">
      <c r="E152" s="58"/>
      <c r="F152" s="58"/>
    </row>
    <row r="153" spans="5:6" x14ac:dyDescent="0.2">
      <c r="E153" s="58"/>
      <c r="F153" s="58"/>
    </row>
    <row r="154" spans="5:6" x14ac:dyDescent="0.2">
      <c r="E154" s="58"/>
      <c r="F154" s="58"/>
    </row>
    <row r="155" spans="5:6" x14ac:dyDescent="0.2">
      <c r="E155" s="58"/>
      <c r="F155" s="58"/>
    </row>
    <row r="156" spans="5:6" x14ac:dyDescent="0.2">
      <c r="E156" s="58"/>
      <c r="F156" s="58"/>
    </row>
    <row r="157" spans="5:6" x14ac:dyDescent="0.2">
      <c r="E157" s="58"/>
      <c r="F157" s="58"/>
    </row>
    <row r="158" spans="5:6" x14ac:dyDescent="0.2">
      <c r="E158" s="58"/>
      <c r="F158" s="58"/>
    </row>
    <row r="159" spans="5:6" x14ac:dyDescent="0.2">
      <c r="E159" s="58"/>
      <c r="F159" s="58"/>
    </row>
    <row r="160" spans="5:6" x14ac:dyDescent="0.2">
      <c r="E160" s="58"/>
      <c r="F160" s="58"/>
    </row>
    <row r="161" spans="5:6" x14ac:dyDescent="0.2">
      <c r="E161" s="58"/>
      <c r="F161" s="58"/>
    </row>
    <row r="162" spans="5:6" x14ac:dyDescent="0.2">
      <c r="E162" s="58"/>
      <c r="F162" s="58"/>
    </row>
    <row r="163" spans="5:6" x14ac:dyDescent="0.2">
      <c r="E163" s="58"/>
      <c r="F163" s="58"/>
    </row>
    <row r="164" spans="5:6" x14ac:dyDescent="0.2">
      <c r="E164" s="58"/>
      <c r="F164" s="58"/>
    </row>
    <row r="165" spans="5:6" x14ac:dyDescent="0.2">
      <c r="E165" s="58"/>
      <c r="F165" s="58"/>
    </row>
    <row r="166" spans="5:6" x14ac:dyDescent="0.2">
      <c r="E166" s="58"/>
      <c r="F166" s="58"/>
    </row>
    <row r="167" spans="5:6" x14ac:dyDescent="0.2">
      <c r="E167" s="58"/>
      <c r="F167" s="58"/>
    </row>
    <row r="168" spans="5:6" x14ac:dyDescent="0.2">
      <c r="E168" s="58"/>
      <c r="F168" s="58"/>
    </row>
    <row r="169" spans="5:6" x14ac:dyDescent="0.2">
      <c r="E169" s="58"/>
      <c r="F169" s="58"/>
    </row>
    <row r="170" spans="5:6" x14ac:dyDescent="0.2">
      <c r="E170" s="58"/>
      <c r="F170" s="58"/>
    </row>
    <row r="171" spans="5:6" x14ac:dyDescent="0.2">
      <c r="E171" s="58"/>
      <c r="F171" s="58"/>
    </row>
    <row r="172" spans="5:6" x14ac:dyDescent="0.2">
      <c r="E172" s="58"/>
      <c r="F172" s="58"/>
    </row>
    <row r="173" spans="5:6" x14ac:dyDescent="0.2">
      <c r="E173" s="58"/>
      <c r="F173" s="58"/>
    </row>
    <row r="174" spans="5:6" x14ac:dyDescent="0.2">
      <c r="E174" s="58"/>
      <c r="F174" s="58"/>
    </row>
    <row r="175" spans="5:6" x14ac:dyDescent="0.2">
      <c r="E175" s="58"/>
      <c r="F175" s="58"/>
    </row>
    <row r="176" spans="5:6" x14ac:dyDescent="0.2">
      <c r="E176" s="58"/>
      <c r="F176" s="58"/>
    </row>
    <row r="177" spans="5:6" x14ac:dyDescent="0.2">
      <c r="E177" s="58"/>
      <c r="F177" s="58"/>
    </row>
    <row r="178" spans="5:6" x14ac:dyDescent="0.2">
      <c r="E178" s="58"/>
      <c r="F178" s="58"/>
    </row>
    <row r="179" spans="5:6" x14ac:dyDescent="0.2">
      <c r="E179" s="58"/>
      <c r="F179" s="58"/>
    </row>
    <row r="180" spans="5:6" x14ac:dyDescent="0.2">
      <c r="E180" s="58"/>
      <c r="F180" s="58"/>
    </row>
    <row r="181" spans="5:6" x14ac:dyDescent="0.2">
      <c r="E181" s="58"/>
      <c r="F181" s="58"/>
    </row>
    <row r="182" spans="5:6" x14ac:dyDescent="0.2">
      <c r="E182" s="58"/>
      <c r="F182" s="58"/>
    </row>
    <row r="183" spans="5:6" x14ac:dyDescent="0.2">
      <c r="E183" s="58"/>
      <c r="F183" s="58"/>
    </row>
    <row r="184" spans="5:6" x14ac:dyDescent="0.2">
      <c r="E184" s="58"/>
      <c r="F184" s="58"/>
    </row>
    <row r="185" spans="5:6" x14ac:dyDescent="0.2">
      <c r="E185" s="58"/>
      <c r="F185" s="58"/>
    </row>
    <row r="186" spans="5:6" x14ac:dyDescent="0.2">
      <c r="E186" s="58"/>
      <c r="F186" s="58"/>
    </row>
    <row r="187" spans="5:6" x14ac:dyDescent="0.2">
      <c r="E187" s="58"/>
      <c r="F187" s="58"/>
    </row>
    <row r="188" spans="5:6" x14ac:dyDescent="0.2">
      <c r="E188" s="58"/>
      <c r="F188" s="58"/>
    </row>
    <row r="189" spans="5:6" x14ac:dyDescent="0.2">
      <c r="E189" s="58"/>
      <c r="F189" s="58"/>
    </row>
    <row r="190" spans="5:6" x14ac:dyDescent="0.2">
      <c r="E190" s="58"/>
      <c r="F190" s="58"/>
    </row>
    <row r="191" spans="5:6" x14ac:dyDescent="0.2">
      <c r="E191" s="58"/>
      <c r="F191" s="58"/>
    </row>
    <row r="192" spans="5:6" x14ac:dyDescent="0.2">
      <c r="E192" s="58"/>
      <c r="F192" s="58"/>
    </row>
    <row r="193" spans="5:6" x14ac:dyDescent="0.2">
      <c r="E193" s="58"/>
      <c r="F193" s="58"/>
    </row>
    <row r="194" spans="5:6" x14ac:dyDescent="0.2">
      <c r="E194" s="58"/>
      <c r="F194" s="58"/>
    </row>
    <row r="195" spans="5:6" x14ac:dyDescent="0.2">
      <c r="E195" s="58"/>
      <c r="F195" s="58"/>
    </row>
    <row r="196" spans="5:6" x14ac:dyDescent="0.2">
      <c r="E196" s="58"/>
      <c r="F196" s="58"/>
    </row>
    <row r="197" spans="5:6" x14ac:dyDescent="0.2">
      <c r="E197" s="58"/>
      <c r="F197" s="58"/>
    </row>
    <row r="198" spans="5:6" x14ac:dyDescent="0.2">
      <c r="E198" s="58"/>
      <c r="F198" s="58"/>
    </row>
    <row r="199" spans="5:6" x14ac:dyDescent="0.2">
      <c r="E199" s="58"/>
      <c r="F199" s="58"/>
    </row>
    <row r="200" spans="5:6" x14ac:dyDescent="0.2">
      <c r="E200" s="58"/>
      <c r="F200" s="58"/>
    </row>
    <row r="201" spans="5:6" x14ac:dyDescent="0.2">
      <c r="E201" s="58"/>
      <c r="F201" s="58"/>
    </row>
    <row r="202" spans="5:6" x14ac:dyDescent="0.2">
      <c r="E202" s="58"/>
      <c r="F202" s="58"/>
    </row>
    <row r="203" spans="5:6" x14ac:dyDescent="0.2">
      <c r="E203" s="58"/>
      <c r="F203" s="58"/>
    </row>
    <row r="204" spans="5:6" x14ac:dyDescent="0.2">
      <c r="E204" s="58"/>
      <c r="F204" s="58"/>
    </row>
    <row r="205" spans="5:6" x14ac:dyDescent="0.2">
      <c r="E205" s="58"/>
      <c r="F205" s="58"/>
    </row>
    <row r="206" spans="5:6" x14ac:dyDescent="0.2">
      <c r="E206" s="58"/>
      <c r="F206" s="58"/>
    </row>
    <row r="207" spans="5:6" x14ac:dyDescent="0.2">
      <c r="E207" s="58"/>
      <c r="F207" s="58"/>
    </row>
    <row r="208" spans="5:6" x14ac:dyDescent="0.2">
      <c r="E208" s="58"/>
      <c r="F208" s="58"/>
    </row>
    <row r="209" spans="5:6" x14ac:dyDescent="0.2">
      <c r="E209" s="58"/>
      <c r="F209" s="58"/>
    </row>
    <row r="210" spans="5:6" x14ac:dyDescent="0.2">
      <c r="E210" s="58"/>
      <c r="F210" s="58"/>
    </row>
    <row r="211" spans="5:6" x14ac:dyDescent="0.2">
      <c r="E211" s="58"/>
      <c r="F211" s="58"/>
    </row>
    <row r="212" spans="5:6" x14ac:dyDescent="0.2">
      <c r="E212" s="58"/>
      <c r="F212" s="58"/>
    </row>
    <row r="213" spans="5:6" x14ac:dyDescent="0.2">
      <c r="E213" s="58"/>
      <c r="F213" s="58"/>
    </row>
    <row r="214" spans="5:6" x14ac:dyDescent="0.2">
      <c r="E214" s="58"/>
      <c r="F214" s="58"/>
    </row>
    <row r="215" spans="5:6" x14ac:dyDescent="0.2">
      <c r="E215" s="58"/>
      <c r="F215" s="58"/>
    </row>
    <row r="216" spans="5:6" x14ac:dyDescent="0.2">
      <c r="E216" s="58"/>
      <c r="F216" s="58"/>
    </row>
    <row r="217" spans="5:6" x14ac:dyDescent="0.2">
      <c r="E217" s="58"/>
      <c r="F217" s="58"/>
    </row>
    <row r="218" spans="5:6" x14ac:dyDescent="0.2">
      <c r="E218" s="58"/>
      <c r="F218" s="58"/>
    </row>
    <row r="219" spans="5:6" x14ac:dyDescent="0.2">
      <c r="E219" s="58"/>
      <c r="F219" s="58"/>
    </row>
    <row r="220" spans="5:6" x14ac:dyDescent="0.2">
      <c r="E220" s="58"/>
      <c r="F220" s="58"/>
    </row>
    <row r="221" spans="5:6" x14ac:dyDescent="0.2">
      <c r="E221" s="58"/>
      <c r="F221" s="58"/>
    </row>
    <row r="222" spans="5:6" x14ac:dyDescent="0.2">
      <c r="E222" s="58"/>
      <c r="F222" s="58"/>
    </row>
    <row r="223" spans="5:6" x14ac:dyDescent="0.2">
      <c r="E223" s="58"/>
      <c r="F223" s="58"/>
    </row>
    <row r="224" spans="5:6" x14ac:dyDescent="0.2">
      <c r="E224" s="58"/>
      <c r="F224" s="58"/>
    </row>
    <row r="225" spans="5:6" x14ac:dyDescent="0.2">
      <c r="E225" s="58"/>
      <c r="F225" s="58"/>
    </row>
    <row r="226" spans="5:6" x14ac:dyDescent="0.2">
      <c r="E226" s="58"/>
      <c r="F226" s="58"/>
    </row>
    <row r="227" spans="5:6" x14ac:dyDescent="0.2">
      <c r="E227" s="58"/>
      <c r="F227" s="58"/>
    </row>
    <row r="228" spans="5:6" x14ac:dyDescent="0.2">
      <c r="E228" s="58"/>
      <c r="F228" s="58"/>
    </row>
    <row r="229" spans="5:6" x14ac:dyDescent="0.2">
      <c r="E229" s="58"/>
      <c r="F229" s="58"/>
    </row>
    <row r="230" spans="5:6" x14ac:dyDescent="0.2">
      <c r="E230" s="58"/>
      <c r="F230" s="58"/>
    </row>
    <row r="231" spans="5:6" x14ac:dyDescent="0.2">
      <c r="E231" s="58"/>
      <c r="F231" s="58"/>
    </row>
    <row r="232" spans="5:6" x14ac:dyDescent="0.2">
      <c r="E232" s="58"/>
      <c r="F232" s="58"/>
    </row>
    <row r="233" spans="5:6" x14ac:dyDescent="0.2">
      <c r="E233" s="58"/>
      <c r="F233" s="58"/>
    </row>
    <row r="234" spans="5:6" x14ac:dyDescent="0.2">
      <c r="E234" s="58"/>
      <c r="F234" s="58"/>
    </row>
    <row r="235" spans="5:6" x14ac:dyDescent="0.2">
      <c r="E235" s="58"/>
      <c r="F235" s="58"/>
    </row>
    <row r="236" spans="5:6" x14ac:dyDescent="0.2">
      <c r="E236" s="58"/>
      <c r="F236" s="58"/>
    </row>
    <row r="237" spans="5:6" x14ac:dyDescent="0.2">
      <c r="E237" s="58"/>
      <c r="F237" s="58"/>
    </row>
    <row r="238" spans="5:6" x14ac:dyDescent="0.2">
      <c r="E238" s="58"/>
      <c r="F238" s="58"/>
    </row>
    <row r="239" spans="5:6" x14ac:dyDescent="0.2">
      <c r="E239" s="58"/>
      <c r="F239" s="58"/>
    </row>
    <row r="240" spans="5:6" x14ac:dyDescent="0.2">
      <c r="E240" s="58"/>
      <c r="F240" s="58"/>
    </row>
    <row r="241" spans="5:6" x14ac:dyDescent="0.2">
      <c r="E241" s="58"/>
      <c r="F241" s="58"/>
    </row>
    <row r="242" spans="5:6" x14ac:dyDescent="0.2">
      <c r="E242" s="58"/>
      <c r="F242" s="58"/>
    </row>
    <row r="243" spans="5:6" x14ac:dyDescent="0.2">
      <c r="E243" s="58"/>
      <c r="F243" s="58"/>
    </row>
    <row r="244" spans="5:6" x14ac:dyDescent="0.2">
      <c r="E244" s="58"/>
      <c r="F244" s="58"/>
    </row>
    <row r="245" spans="5:6" x14ac:dyDescent="0.2">
      <c r="E245" s="58"/>
      <c r="F245" s="58"/>
    </row>
    <row r="246" spans="5:6" x14ac:dyDescent="0.2">
      <c r="E246" s="58"/>
      <c r="F246" s="58"/>
    </row>
    <row r="247" spans="5:6" x14ac:dyDescent="0.2">
      <c r="E247" s="58"/>
      <c r="F247" s="58"/>
    </row>
    <row r="248" spans="5:6" x14ac:dyDescent="0.2">
      <c r="E248" s="58"/>
      <c r="F248" s="58"/>
    </row>
    <row r="249" spans="5:6" x14ac:dyDescent="0.2">
      <c r="E249" s="58"/>
      <c r="F249" s="58"/>
    </row>
    <row r="250" spans="5:6" x14ac:dyDescent="0.2">
      <c r="E250" s="58"/>
      <c r="F250" s="58"/>
    </row>
    <row r="251" spans="5:6" x14ac:dyDescent="0.2">
      <c r="E251" s="58"/>
      <c r="F251" s="58"/>
    </row>
    <row r="252" spans="5:6" x14ac:dyDescent="0.2">
      <c r="E252" s="58"/>
      <c r="F252" s="58"/>
    </row>
    <row r="253" spans="5:6" x14ac:dyDescent="0.2">
      <c r="E253" s="58"/>
      <c r="F253" s="58"/>
    </row>
    <row r="254" spans="5:6" x14ac:dyDescent="0.2">
      <c r="E254" s="58"/>
      <c r="F254" s="58"/>
    </row>
    <row r="255" spans="5:6" x14ac:dyDescent="0.2">
      <c r="E255" s="58"/>
      <c r="F255" s="58"/>
    </row>
    <row r="256" spans="5:6" x14ac:dyDescent="0.2">
      <c r="E256" s="58"/>
      <c r="F256" s="58"/>
    </row>
    <row r="257" spans="5:6" x14ac:dyDescent="0.2">
      <c r="E257" s="58"/>
      <c r="F257" s="58"/>
    </row>
    <row r="258" spans="5:6" x14ac:dyDescent="0.2">
      <c r="E258" s="58"/>
      <c r="F258" s="58"/>
    </row>
    <row r="259" spans="5:6" x14ac:dyDescent="0.2">
      <c r="E259" s="58"/>
      <c r="F259" s="58"/>
    </row>
    <row r="260" spans="5:6" x14ac:dyDescent="0.2">
      <c r="E260" s="58"/>
      <c r="F260" s="58"/>
    </row>
    <row r="261" spans="5:6" x14ac:dyDescent="0.2">
      <c r="E261" s="58"/>
      <c r="F261" s="58"/>
    </row>
    <row r="262" spans="5:6" x14ac:dyDescent="0.2">
      <c r="E262" s="58"/>
      <c r="F262" s="58"/>
    </row>
    <row r="263" spans="5:6" x14ac:dyDescent="0.2">
      <c r="E263" s="58"/>
      <c r="F263" s="58"/>
    </row>
    <row r="264" spans="5:6" x14ac:dyDescent="0.2">
      <c r="E264" s="58"/>
      <c r="F264" s="58"/>
    </row>
    <row r="265" spans="5:6" x14ac:dyDescent="0.2">
      <c r="E265" s="58"/>
      <c r="F265" s="58"/>
    </row>
    <row r="266" spans="5:6" x14ac:dyDescent="0.2">
      <c r="E266" s="58"/>
      <c r="F266" s="58"/>
    </row>
    <row r="267" spans="5:6" x14ac:dyDescent="0.2">
      <c r="E267" s="58"/>
      <c r="F267" s="58"/>
    </row>
    <row r="268" spans="5:6" x14ac:dyDescent="0.2">
      <c r="E268" s="58"/>
      <c r="F268" s="58"/>
    </row>
    <row r="269" spans="5:6" x14ac:dyDescent="0.2">
      <c r="E269" s="58"/>
      <c r="F269" s="58"/>
    </row>
    <row r="270" spans="5:6" x14ac:dyDescent="0.2">
      <c r="E270" s="58"/>
      <c r="F270" s="58"/>
    </row>
    <row r="271" spans="5:6" x14ac:dyDescent="0.2">
      <c r="E271" s="58"/>
      <c r="F271" s="58"/>
    </row>
    <row r="272" spans="5:6" x14ac:dyDescent="0.2">
      <c r="E272" s="58"/>
      <c r="F272" s="58"/>
    </row>
    <row r="273" spans="5:6" x14ac:dyDescent="0.2">
      <c r="E273" s="58"/>
      <c r="F273" s="58"/>
    </row>
    <row r="274" spans="5:6" x14ac:dyDescent="0.2">
      <c r="E274" s="58"/>
      <c r="F274" s="58"/>
    </row>
    <row r="275" spans="5:6" x14ac:dyDescent="0.2">
      <c r="E275" s="58"/>
      <c r="F275" s="58"/>
    </row>
    <row r="276" spans="5:6" x14ac:dyDescent="0.2">
      <c r="E276" s="58"/>
      <c r="F276" s="58"/>
    </row>
    <row r="277" spans="5:6" x14ac:dyDescent="0.2">
      <c r="E277" s="58"/>
      <c r="F277" s="58"/>
    </row>
    <row r="278" spans="5:6" x14ac:dyDescent="0.2">
      <c r="E278" s="58"/>
      <c r="F278" s="58"/>
    </row>
    <row r="279" spans="5:6" x14ac:dyDescent="0.2">
      <c r="E279" s="58"/>
      <c r="F279" s="58"/>
    </row>
    <row r="280" spans="5:6" x14ac:dyDescent="0.2">
      <c r="E280" s="58"/>
      <c r="F280" s="58"/>
    </row>
    <row r="281" spans="5:6" x14ac:dyDescent="0.2">
      <c r="E281" s="58"/>
      <c r="F281" s="58"/>
    </row>
    <row r="282" spans="5:6" x14ac:dyDescent="0.2">
      <c r="E282" s="58"/>
      <c r="F282" s="58"/>
    </row>
    <row r="283" spans="5:6" x14ac:dyDescent="0.2">
      <c r="E283" s="58"/>
      <c r="F283" s="58"/>
    </row>
    <row r="284" spans="5:6" x14ac:dyDescent="0.2">
      <c r="E284" s="58"/>
      <c r="F284" s="58"/>
    </row>
    <row r="285" spans="5:6" x14ac:dyDescent="0.2">
      <c r="E285" s="58"/>
      <c r="F285" s="58"/>
    </row>
    <row r="286" spans="5:6" x14ac:dyDescent="0.2">
      <c r="E286" s="58"/>
      <c r="F286" s="58"/>
    </row>
    <row r="287" spans="5:6" x14ac:dyDescent="0.2">
      <c r="E287" s="58"/>
      <c r="F287" s="58"/>
    </row>
    <row r="288" spans="5:6" x14ac:dyDescent="0.2">
      <c r="E288" s="58"/>
      <c r="F288" s="58"/>
    </row>
    <row r="289" spans="5:6" x14ac:dyDescent="0.2">
      <c r="E289" s="58"/>
      <c r="F289" s="58"/>
    </row>
    <row r="290" spans="5:6" x14ac:dyDescent="0.2">
      <c r="E290" s="58"/>
      <c r="F290" s="58"/>
    </row>
    <row r="291" spans="5:6" x14ac:dyDescent="0.2">
      <c r="E291" s="58"/>
      <c r="F291" s="58"/>
    </row>
    <row r="292" spans="5:6" x14ac:dyDescent="0.2">
      <c r="E292" s="58"/>
      <c r="F292" s="58"/>
    </row>
    <row r="293" spans="5:6" x14ac:dyDescent="0.2">
      <c r="E293" s="58"/>
      <c r="F293" s="58"/>
    </row>
    <row r="294" spans="5:6" x14ac:dyDescent="0.2">
      <c r="E294" s="58"/>
      <c r="F294" s="58"/>
    </row>
    <row r="295" spans="5:6" x14ac:dyDescent="0.2">
      <c r="E295" s="58"/>
      <c r="F295" s="58"/>
    </row>
    <row r="296" spans="5:6" x14ac:dyDescent="0.2">
      <c r="E296" s="58"/>
      <c r="F296" s="58"/>
    </row>
    <row r="297" spans="5:6" x14ac:dyDescent="0.2">
      <c r="E297" s="58"/>
      <c r="F297" s="58"/>
    </row>
    <row r="298" spans="5:6" x14ac:dyDescent="0.2">
      <c r="E298" s="58"/>
      <c r="F298" s="58"/>
    </row>
    <row r="299" spans="5:6" x14ac:dyDescent="0.2">
      <c r="E299" s="58"/>
      <c r="F299" s="58"/>
    </row>
    <row r="300" spans="5:6" x14ac:dyDescent="0.2">
      <c r="E300" s="58"/>
      <c r="F300" s="58"/>
    </row>
    <row r="301" spans="5:6" x14ac:dyDescent="0.2">
      <c r="E301" s="58"/>
      <c r="F301" s="58"/>
    </row>
    <row r="302" spans="5:6" x14ac:dyDescent="0.2">
      <c r="E302" s="58"/>
      <c r="F302" s="58"/>
    </row>
    <row r="303" spans="5:6" x14ac:dyDescent="0.2">
      <c r="E303" s="58"/>
      <c r="F303" s="58"/>
    </row>
    <row r="304" spans="5:6" x14ac:dyDescent="0.2">
      <c r="E304" s="58"/>
      <c r="F304" s="58"/>
    </row>
    <row r="305" spans="5:6" x14ac:dyDescent="0.2">
      <c r="E305" s="58"/>
      <c r="F305" s="58"/>
    </row>
    <row r="306" spans="5:6" x14ac:dyDescent="0.2">
      <c r="E306" s="58"/>
      <c r="F306" s="58"/>
    </row>
    <row r="307" spans="5:6" x14ac:dyDescent="0.2">
      <c r="E307" s="58"/>
      <c r="F307" s="58"/>
    </row>
    <row r="308" spans="5:6" x14ac:dyDescent="0.2">
      <c r="E308" s="58"/>
      <c r="F308" s="58"/>
    </row>
    <row r="309" spans="5:6" x14ac:dyDescent="0.2">
      <c r="E309" s="58"/>
      <c r="F309" s="58"/>
    </row>
    <row r="310" spans="5:6" x14ac:dyDescent="0.2">
      <c r="E310" s="58"/>
      <c r="F310" s="58"/>
    </row>
    <row r="311" spans="5:6" x14ac:dyDescent="0.2">
      <c r="E311" s="58"/>
      <c r="F311" s="58"/>
    </row>
    <row r="312" spans="5:6" x14ac:dyDescent="0.2">
      <c r="E312" s="58"/>
      <c r="F312" s="58"/>
    </row>
    <row r="313" spans="5:6" x14ac:dyDescent="0.2">
      <c r="E313" s="58"/>
      <c r="F313" s="58"/>
    </row>
    <row r="314" spans="5:6" x14ac:dyDescent="0.2">
      <c r="E314" s="58"/>
      <c r="F314" s="58"/>
    </row>
    <row r="315" spans="5:6" x14ac:dyDescent="0.2">
      <c r="E315" s="58"/>
      <c r="F315" s="58"/>
    </row>
    <row r="316" spans="5:6" x14ac:dyDescent="0.2">
      <c r="E316" s="58"/>
      <c r="F316" s="58"/>
    </row>
    <row r="317" spans="5:6" x14ac:dyDescent="0.2">
      <c r="E317" s="58"/>
      <c r="F317" s="58"/>
    </row>
    <row r="318" spans="5:6" x14ac:dyDescent="0.2">
      <c r="E318" s="58"/>
      <c r="F318" s="58"/>
    </row>
    <row r="319" spans="5:6" x14ac:dyDescent="0.2">
      <c r="E319" s="58"/>
      <c r="F319" s="58"/>
    </row>
    <row r="320" spans="5:6" x14ac:dyDescent="0.2">
      <c r="E320" s="58"/>
      <c r="F320" s="58"/>
    </row>
    <row r="321" spans="5:6" x14ac:dyDescent="0.2">
      <c r="E321" s="58"/>
      <c r="F321" s="58"/>
    </row>
    <row r="322" spans="5:6" x14ac:dyDescent="0.2">
      <c r="E322" s="58"/>
      <c r="F322" s="58"/>
    </row>
    <row r="323" spans="5:6" x14ac:dyDescent="0.2">
      <c r="E323" s="58"/>
      <c r="F323" s="58"/>
    </row>
    <row r="324" spans="5:6" x14ac:dyDescent="0.2">
      <c r="E324" s="58"/>
      <c r="F324" s="58"/>
    </row>
    <row r="325" spans="5:6" x14ac:dyDescent="0.2">
      <c r="E325" s="58"/>
      <c r="F325" s="58"/>
    </row>
    <row r="326" spans="5:6" x14ac:dyDescent="0.2">
      <c r="E326" s="58"/>
      <c r="F326" s="58"/>
    </row>
    <row r="327" spans="5:6" x14ac:dyDescent="0.2">
      <c r="E327" s="58"/>
      <c r="F327" s="58"/>
    </row>
    <row r="328" spans="5:6" x14ac:dyDescent="0.2">
      <c r="E328" s="58"/>
      <c r="F328" s="58"/>
    </row>
    <row r="329" spans="5:6" x14ac:dyDescent="0.2">
      <c r="E329" s="58"/>
      <c r="F329" s="58"/>
    </row>
    <row r="330" spans="5:6" x14ac:dyDescent="0.2">
      <c r="E330" s="58"/>
      <c r="F330" s="58"/>
    </row>
    <row r="331" spans="5:6" x14ac:dyDescent="0.2">
      <c r="E331" s="58"/>
      <c r="F331" s="58"/>
    </row>
    <row r="332" spans="5:6" x14ac:dyDescent="0.2">
      <c r="E332" s="58"/>
      <c r="F332" s="58"/>
    </row>
    <row r="333" spans="5:6" x14ac:dyDescent="0.2">
      <c r="E333" s="58"/>
      <c r="F333" s="58"/>
    </row>
    <row r="334" spans="5:6" x14ac:dyDescent="0.2">
      <c r="E334" s="58"/>
      <c r="F334" s="58"/>
    </row>
    <row r="335" spans="5:6" x14ac:dyDescent="0.2">
      <c r="E335" s="58"/>
      <c r="F335" s="58"/>
    </row>
    <row r="336" spans="5:6" x14ac:dyDescent="0.2">
      <c r="E336" s="58"/>
      <c r="F336" s="58"/>
    </row>
    <row r="337" spans="5:6" x14ac:dyDescent="0.2">
      <c r="E337" s="58"/>
      <c r="F337" s="58"/>
    </row>
    <row r="338" spans="5:6" x14ac:dyDescent="0.2">
      <c r="E338" s="58"/>
      <c r="F338" s="58"/>
    </row>
    <row r="339" spans="5:6" x14ac:dyDescent="0.2">
      <c r="E339" s="58"/>
      <c r="F339" s="58"/>
    </row>
    <row r="340" spans="5:6" x14ac:dyDescent="0.2">
      <c r="E340" s="58"/>
      <c r="F340" s="58"/>
    </row>
    <row r="341" spans="5:6" x14ac:dyDescent="0.2">
      <c r="E341" s="58"/>
      <c r="F341" s="58"/>
    </row>
    <row r="342" spans="5:6" x14ac:dyDescent="0.2">
      <c r="E342" s="58"/>
      <c r="F342" s="58"/>
    </row>
    <row r="343" spans="5:6" x14ac:dyDescent="0.2">
      <c r="E343" s="58"/>
      <c r="F343" s="58"/>
    </row>
    <row r="344" spans="5:6" x14ac:dyDescent="0.2">
      <c r="E344" s="58"/>
      <c r="F344" s="58"/>
    </row>
    <row r="345" spans="5:6" x14ac:dyDescent="0.2">
      <c r="E345" s="58"/>
      <c r="F345" s="58"/>
    </row>
    <row r="346" spans="5:6" x14ac:dyDescent="0.2">
      <c r="E346" s="58"/>
      <c r="F346" s="58"/>
    </row>
    <row r="347" spans="5:6" x14ac:dyDescent="0.2">
      <c r="E347" s="58"/>
      <c r="F347" s="58"/>
    </row>
    <row r="348" spans="5:6" x14ac:dyDescent="0.2">
      <c r="E348" s="58"/>
      <c r="F348" s="58"/>
    </row>
    <row r="349" spans="5:6" x14ac:dyDescent="0.2">
      <c r="E349" s="58"/>
      <c r="F349" s="58"/>
    </row>
    <row r="350" spans="5:6" x14ac:dyDescent="0.2">
      <c r="E350" s="58"/>
      <c r="F350" s="58"/>
    </row>
    <row r="351" spans="5:6" x14ac:dyDescent="0.2">
      <c r="E351" s="58"/>
      <c r="F351" s="58"/>
    </row>
    <row r="352" spans="5:6" x14ac:dyDescent="0.2">
      <c r="E352" s="58"/>
      <c r="F352" s="58"/>
    </row>
    <row r="353" spans="5:6" x14ac:dyDescent="0.2">
      <c r="E353" s="58"/>
      <c r="F353" s="58"/>
    </row>
    <row r="354" spans="5:6" x14ac:dyDescent="0.2">
      <c r="E354" s="58"/>
      <c r="F354" s="58"/>
    </row>
    <row r="355" spans="5:6" x14ac:dyDescent="0.2">
      <c r="E355" s="58"/>
      <c r="F355" s="58"/>
    </row>
    <row r="356" spans="5:6" x14ac:dyDescent="0.2">
      <c r="E356" s="58"/>
      <c r="F356" s="58"/>
    </row>
    <row r="357" spans="5:6" x14ac:dyDescent="0.2">
      <c r="E357" s="58"/>
      <c r="F357" s="58"/>
    </row>
    <row r="358" spans="5:6" x14ac:dyDescent="0.2">
      <c r="E358" s="58"/>
      <c r="F358" s="58"/>
    </row>
    <row r="359" spans="5:6" x14ac:dyDescent="0.2">
      <c r="E359" s="58"/>
      <c r="F359" s="58"/>
    </row>
    <row r="360" spans="5:6" x14ac:dyDescent="0.2">
      <c r="E360" s="58"/>
      <c r="F360" s="58"/>
    </row>
    <row r="361" spans="5:6" x14ac:dyDescent="0.2">
      <c r="E361" s="58"/>
      <c r="F361" s="58"/>
    </row>
    <row r="362" spans="5:6" x14ac:dyDescent="0.2">
      <c r="E362" s="58"/>
      <c r="F362" s="58"/>
    </row>
    <row r="363" spans="5:6" x14ac:dyDescent="0.2">
      <c r="E363" s="58"/>
      <c r="F363" s="58"/>
    </row>
    <row r="364" spans="5:6" x14ac:dyDescent="0.2">
      <c r="E364" s="58"/>
      <c r="F364" s="58"/>
    </row>
    <row r="365" spans="5:6" x14ac:dyDescent="0.2">
      <c r="E365" s="58"/>
      <c r="F365" s="58"/>
    </row>
    <row r="366" spans="5:6" x14ac:dyDescent="0.2">
      <c r="E366" s="58"/>
      <c r="F366" s="58"/>
    </row>
    <row r="367" spans="5:6" x14ac:dyDescent="0.2">
      <c r="E367" s="58"/>
      <c r="F367" s="58"/>
    </row>
    <row r="368" spans="5:6" x14ac:dyDescent="0.2">
      <c r="E368" s="58"/>
      <c r="F368" s="58"/>
    </row>
    <row r="369" spans="5:6" x14ac:dyDescent="0.2">
      <c r="E369" s="58"/>
      <c r="F369" s="58"/>
    </row>
    <row r="370" spans="5:6" x14ac:dyDescent="0.2">
      <c r="E370" s="58"/>
      <c r="F370" s="58"/>
    </row>
    <row r="371" spans="5:6" x14ac:dyDescent="0.2">
      <c r="E371" s="58"/>
      <c r="F371" s="58"/>
    </row>
    <row r="372" spans="5:6" x14ac:dyDescent="0.2">
      <c r="E372" s="58"/>
      <c r="F372" s="58"/>
    </row>
    <row r="373" spans="5:6" x14ac:dyDescent="0.2">
      <c r="E373" s="58"/>
      <c r="F373" s="58"/>
    </row>
    <row r="374" spans="5:6" x14ac:dyDescent="0.2">
      <c r="E374" s="58"/>
      <c r="F374" s="58"/>
    </row>
    <row r="375" spans="5:6" x14ac:dyDescent="0.2">
      <c r="E375" s="58"/>
      <c r="F375" s="58"/>
    </row>
    <row r="376" spans="5:6" x14ac:dyDescent="0.2">
      <c r="E376" s="58"/>
      <c r="F376" s="58"/>
    </row>
    <row r="377" spans="5:6" x14ac:dyDescent="0.2">
      <c r="E377" s="58"/>
      <c r="F377" s="58"/>
    </row>
    <row r="378" spans="5:6" x14ac:dyDescent="0.2">
      <c r="E378" s="58"/>
      <c r="F378" s="58"/>
    </row>
    <row r="379" spans="5:6" x14ac:dyDescent="0.2">
      <c r="E379" s="58"/>
      <c r="F379" s="58"/>
    </row>
    <row r="380" spans="5:6" x14ac:dyDescent="0.2">
      <c r="E380" s="58"/>
      <c r="F380" s="58"/>
    </row>
    <row r="381" spans="5:6" x14ac:dyDescent="0.2">
      <c r="E381" s="58"/>
      <c r="F381" s="58"/>
    </row>
    <row r="382" spans="5:6" x14ac:dyDescent="0.2">
      <c r="E382" s="58"/>
      <c r="F382" s="58"/>
    </row>
    <row r="383" spans="5:6" x14ac:dyDescent="0.2">
      <c r="E383" s="58"/>
      <c r="F383" s="58"/>
    </row>
    <row r="384" spans="5:6" x14ac:dyDescent="0.2">
      <c r="E384" s="58"/>
      <c r="F384" s="58"/>
    </row>
    <row r="385" spans="5:6" x14ac:dyDescent="0.2">
      <c r="E385" s="58"/>
      <c r="F385" s="58"/>
    </row>
    <row r="386" spans="5:6" x14ac:dyDescent="0.2">
      <c r="E386" s="58"/>
      <c r="F386" s="58"/>
    </row>
    <row r="387" spans="5:6" x14ac:dyDescent="0.2">
      <c r="E387" s="58"/>
      <c r="F387" s="58"/>
    </row>
    <row r="388" spans="5:6" x14ac:dyDescent="0.2">
      <c r="E388" s="58"/>
      <c r="F388" s="58"/>
    </row>
    <row r="389" spans="5:6" x14ac:dyDescent="0.2">
      <c r="E389" s="58"/>
      <c r="F389" s="58"/>
    </row>
    <row r="390" spans="5:6" x14ac:dyDescent="0.2">
      <c r="E390" s="58"/>
      <c r="F390" s="58"/>
    </row>
    <row r="391" spans="5:6" x14ac:dyDescent="0.2">
      <c r="E391" s="58"/>
      <c r="F391" s="58"/>
    </row>
    <row r="392" spans="5:6" x14ac:dyDescent="0.2">
      <c r="E392" s="58"/>
      <c r="F392" s="58"/>
    </row>
    <row r="393" spans="5:6" x14ac:dyDescent="0.2">
      <c r="E393" s="58"/>
      <c r="F393" s="58"/>
    </row>
    <row r="394" spans="5:6" x14ac:dyDescent="0.2">
      <c r="E394" s="58"/>
      <c r="F394" s="58"/>
    </row>
    <row r="395" spans="5:6" x14ac:dyDescent="0.2">
      <c r="E395" s="58"/>
      <c r="F395" s="58"/>
    </row>
    <row r="396" spans="5:6" x14ac:dyDescent="0.2">
      <c r="E396" s="58"/>
      <c r="F396" s="58"/>
    </row>
    <row r="397" spans="5:6" x14ac:dyDescent="0.2">
      <c r="E397" s="58"/>
      <c r="F397" s="58"/>
    </row>
    <row r="398" spans="5:6" x14ac:dyDescent="0.2">
      <c r="E398" s="58"/>
      <c r="F398" s="58"/>
    </row>
    <row r="399" spans="5:6" x14ac:dyDescent="0.2">
      <c r="E399" s="58"/>
      <c r="F399" s="58"/>
    </row>
    <row r="400" spans="5:6" x14ac:dyDescent="0.2">
      <c r="E400" s="58"/>
      <c r="F400" s="58"/>
    </row>
    <row r="401" spans="5:6" x14ac:dyDescent="0.2">
      <c r="E401" s="58"/>
      <c r="F401" s="58"/>
    </row>
    <row r="402" spans="5:6" x14ac:dyDescent="0.2">
      <c r="E402" s="58"/>
      <c r="F402" s="58"/>
    </row>
    <row r="403" spans="5:6" x14ac:dyDescent="0.2">
      <c r="E403" s="58"/>
      <c r="F403" s="58"/>
    </row>
    <row r="404" spans="5:6" x14ac:dyDescent="0.2">
      <c r="E404" s="58"/>
      <c r="F404" s="58"/>
    </row>
    <row r="405" spans="5:6" x14ac:dyDescent="0.2">
      <c r="E405" s="58"/>
      <c r="F405" s="58"/>
    </row>
    <row r="406" spans="5:6" x14ac:dyDescent="0.2">
      <c r="E406" s="58"/>
      <c r="F406" s="58"/>
    </row>
    <row r="407" spans="5:6" x14ac:dyDescent="0.2">
      <c r="E407" s="58"/>
      <c r="F407" s="58"/>
    </row>
    <row r="408" spans="5:6" x14ac:dyDescent="0.2">
      <c r="E408" s="58"/>
      <c r="F408" s="58"/>
    </row>
    <row r="409" spans="5:6" x14ac:dyDescent="0.2">
      <c r="E409" s="58"/>
      <c r="F409" s="58"/>
    </row>
    <row r="410" spans="5:6" x14ac:dyDescent="0.2">
      <c r="E410" s="58"/>
      <c r="F410" s="58"/>
    </row>
    <row r="411" spans="5:6" x14ac:dyDescent="0.2">
      <c r="E411" s="58"/>
      <c r="F411" s="58"/>
    </row>
    <row r="412" spans="5:6" x14ac:dyDescent="0.2">
      <c r="E412" s="58"/>
      <c r="F412" s="58"/>
    </row>
    <row r="413" spans="5:6" x14ac:dyDescent="0.2">
      <c r="E413" s="58"/>
      <c r="F413" s="58"/>
    </row>
    <row r="414" spans="5:6" x14ac:dyDescent="0.2">
      <c r="E414" s="58"/>
      <c r="F414" s="58"/>
    </row>
    <row r="415" spans="5:6" x14ac:dyDescent="0.2">
      <c r="E415" s="58"/>
      <c r="F415" s="58"/>
    </row>
    <row r="416" spans="5:6" x14ac:dyDescent="0.2">
      <c r="E416" s="58"/>
      <c r="F416" s="58"/>
    </row>
    <row r="417" spans="5:6" x14ac:dyDescent="0.2">
      <c r="E417" s="58"/>
      <c r="F417" s="58"/>
    </row>
    <row r="418" spans="5:6" x14ac:dyDescent="0.2">
      <c r="E418" s="58"/>
      <c r="F418" s="58"/>
    </row>
    <row r="419" spans="5:6" x14ac:dyDescent="0.2">
      <c r="E419" s="58"/>
      <c r="F419" s="58"/>
    </row>
    <row r="420" spans="5:6" x14ac:dyDescent="0.2">
      <c r="E420" s="58"/>
      <c r="F420" s="58"/>
    </row>
    <row r="421" spans="5:6" x14ac:dyDescent="0.2">
      <c r="E421" s="58"/>
      <c r="F421" s="58"/>
    </row>
    <row r="422" spans="5:6" x14ac:dyDescent="0.2">
      <c r="E422" s="58"/>
      <c r="F422" s="58"/>
    </row>
    <row r="423" spans="5:6" x14ac:dyDescent="0.2">
      <c r="E423" s="58"/>
      <c r="F423" s="58"/>
    </row>
    <row r="424" spans="5:6" x14ac:dyDescent="0.2">
      <c r="E424" s="58"/>
      <c r="F424" s="58"/>
    </row>
    <row r="425" spans="5:6" x14ac:dyDescent="0.2">
      <c r="E425" s="58"/>
      <c r="F425" s="58"/>
    </row>
    <row r="426" spans="5:6" x14ac:dyDescent="0.2">
      <c r="E426" s="58"/>
      <c r="F426" s="58"/>
    </row>
    <row r="427" spans="5:6" x14ac:dyDescent="0.2">
      <c r="E427" s="58"/>
      <c r="F427" s="58"/>
    </row>
    <row r="428" spans="5:6" x14ac:dyDescent="0.2">
      <c r="E428" s="58"/>
      <c r="F428" s="58"/>
    </row>
    <row r="429" spans="5:6" x14ac:dyDescent="0.2">
      <c r="E429" s="58"/>
      <c r="F429" s="58"/>
    </row>
    <row r="430" spans="5:6" x14ac:dyDescent="0.2">
      <c r="E430" s="58"/>
      <c r="F430" s="58"/>
    </row>
    <row r="431" spans="5:6" x14ac:dyDescent="0.2">
      <c r="E431" s="58"/>
      <c r="F431" s="58"/>
    </row>
    <row r="432" spans="5:6" x14ac:dyDescent="0.2">
      <c r="E432" s="58"/>
      <c r="F432" s="58"/>
    </row>
    <row r="433" spans="5:6" x14ac:dyDescent="0.2">
      <c r="E433" s="58"/>
      <c r="F433" s="58"/>
    </row>
    <row r="434" spans="5:6" x14ac:dyDescent="0.2">
      <c r="E434" s="58"/>
      <c r="F434" s="58"/>
    </row>
    <row r="435" spans="5:6" x14ac:dyDescent="0.2">
      <c r="E435" s="58"/>
      <c r="F435" s="58"/>
    </row>
    <row r="436" spans="5:6" x14ac:dyDescent="0.2">
      <c r="E436" s="58"/>
      <c r="F436" s="58"/>
    </row>
    <row r="437" spans="5:6" x14ac:dyDescent="0.2">
      <c r="E437" s="58"/>
      <c r="F437" s="58"/>
    </row>
    <row r="438" spans="5:6" x14ac:dyDescent="0.2">
      <c r="E438" s="58"/>
      <c r="F438" s="58"/>
    </row>
    <row r="439" spans="5:6" x14ac:dyDescent="0.2">
      <c r="E439" s="58"/>
      <c r="F439" s="58"/>
    </row>
    <row r="440" spans="5:6" x14ac:dyDescent="0.2">
      <c r="E440" s="58"/>
      <c r="F440" s="58"/>
    </row>
    <row r="441" spans="5:6" x14ac:dyDescent="0.2">
      <c r="E441" s="58"/>
      <c r="F441" s="58"/>
    </row>
    <row r="442" spans="5:6" x14ac:dyDescent="0.2">
      <c r="E442" s="58"/>
      <c r="F442" s="58"/>
    </row>
    <row r="443" spans="5:6" x14ac:dyDescent="0.2">
      <c r="E443" s="58"/>
      <c r="F443" s="58"/>
    </row>
    <row r="444" spans="5:6" x14ac:dyDescent="0.2">
      <c r="E444" s="58"/>
      <c r="F444" s="58"/>
    </row>
    <row r="445" spans="5:6" x14ac:dyDescent="0.2">
      <c r="E445" s="58"/>
      <c r="F445" s="58"/>
    </row>
    <row r="446" spans="5:6" x14ac:dyDescent="0.2">
      <c r="E446" s="58"/>
      <c r="F446" s="58"/>
    </row>
    <row r="447" spans="5:6" x14ac:dyDescent="0.2">
      <c r="E447" s="58"/>
      <c r="F447" s="58"/>
    </row>
    <row r="448" spans="5:6" x14ac:dyDescent="0.2">
      <c r="E448" s="58"/>
      <c r="F448" s="58"/>
    </row>
    <row r="449" spans="5:6" x14ac:dyDescent="0.2">
      <c r="E449" s="58"/>
      <c r="F449" s="58"/>
    </row>
    <row r="450" spans="5:6" x14ac:dyDescent="0.2">
      <c r="E450" s="58"/>
      <c r="F450" s="58"/>
    </row>
    <row r="451" spans="5:6" x14ac:dyDescent="0.2">
      <c r="E451" s="58"/>
      <c r="F451" s="58"/>
    </row>
    <row r="452" spans="5:6" x14ac:dyDescent="0.2">
      <c r="E452" s="58"/>
      <c r="F452" s="58"/>
    </row>
    <row r="453" spans="5:6" x14ac:dyDescent="0.2">
      <c r="E453" s="58"/>
      <c r="F453" s="58"/>
    </row>
    <row r="454" spans="5:6" x14ac:dyDescent="0.2">
      <c r="E454" s="58"/>
      <c r="F454" s="58"/>
    </row>
    <row r="455" spans="5:6" x14ac:dyDescent="0.2">
      <c r="E455" s="58"/>
      <c r="F455" s="58"/>
    </row>
    <row r="456" spans="5:6" x14ac:dyDescent="0.2">
      <c r="E456" s="58"/>
      <c r="F456" s="58"/>
    </row>
    <row r="457" spans="5:6" x14ac:dyDescent="0.2">
      <c r="E457" s="58"/>
      <c r="F457" s="58"/>
    </row>
    <row r="458" spans="5:6" x14ac:dyDescent="0.2">
      <c r="E458" s="58"/>
      <c r="F458" s="58"/>
    </row>
    <row r="459" spans="5:6" x14ac:dyDescent="0.2">
      <c r="E459" s="58"/>
      <c r="F459" s="58"/>
    </row>
    <row r="460" spans="5:6" x14ac:dyDescent="0.2">
      <c r="E460" s="58"/>
      <c r="F460" s="58"/>
    </row>
    <row r="461" spans="5:6" x14ac:dyDescent="0.2">
      <c r="E461" s="58"/>
      <c r="F461" s="58"/>
    </row>
    <row r="462" spans="5:6" x14ac:dyDescent="0.2">
      <c r="E462" s="58"/>
      <c r="F462" s="58"/>
    </row>
    <row r="463" spans="5:6" x14ac:dyDescent="0.2">
      <c r="E463" s="58"/>
      <c r="F463" s="58"/>
    </row>
    <row r="464" spans="5:6" x14ac:dyDescent="0.2">
      <c r="E464" s="58"/>
      <c r="F464" s="58"/>
    </row>
    <row r="465" spans="5:6" x14ac:dyDescent="0.2">
      <c r="E465" s="58"/>
      <c r="F465" s="58"/>
    </row>
    <row r="466" spans="5:6" x14ac:dyDescent="0.2">
      <c r="E466" s="58"/>
      <c r="F466" s="58"/>
    </row>
    <row r="467" spans="5:6" x14ac:dyDescent="0.2">
      <c r="E467" s="58"/>
      <c r="F467" s="58"/>
    </row>
    <row r="468" spans="5:6" x14ac:dyDescent="0.2">
      <c r="E468" s="58"/>
      <c r="F468" s="58"/>
    </row>
    <row r="469" spans="5:6" x14ac:dyDescent="0.2">
      <c r="E469" s="58"/>
      <c r="F469" s="58"/>
    </row>
    <row r="470" spans="5:6" x14ac:dyDescent="0.2">
      <c r="E470" s="58"/>
      <c r="F470" s="58"/>
    </row>
    <row r="471" spans="5:6" x14ac:dyDescent="0.2">
      <c r="E471" s="58"/>
      <c r="F471" s="58"/>
    </row>
    <row r="472" spans="5:6" x14ac:dyDescent="0.2">
      <c r="E472" s="58"/>
      <c r="F472" s="58"/>
    </row>
    <row r="473" spans="5:6" x14ac:dyDescent="0.2">
      <c r="E473" s="58"/>
      <c r="F473" s="58"/>
    </row>
    <row r="474" spans="5:6" x14ac:dyDescent="0.2">
      <c r="E474" s="58"/>
      <c r="F474" s="58"/>
    </row>
    <row r="475" spans="5:6" x14ac:dyDescent="0.2">
      <c r="E475" s="58"/>
      <c r="F475" s="58"/>
    </row>
    <row r="476" spans="5:6" x14ac:dyDescent="0.2">
      <c r="E476" s="58"/>
      <c r="F476" s="58"/>
    </row>
    <row r="477" spans="5:6" x14ac:dyDescent="0.2">
      <c r="E477" s="58"/>
      <c r="F477" s="58"/>
    </row>
    <row r="478" spans="5:6" x14ac:dyDescent="0.2">
      <c r="E478" s="58"/>
      <c r="F478" s="58"/>
    </row>
    <row r="479" spans="5:6" x14ac:dyDescent="0.2">
      <c r="E479" s="58"/>
      <c r="F479" s="58"/>
    </row>
    <row r="480" spans="5:6" x14ac:dyDescent="0.2">
      <c r="E480" s="58"/>
      <c r="F480" s="58"/>
    </row>
    <row r="481" spans="5:6" x14ac:dyDescent="0.2">
      <c r="E481" s="58"/>
      <c r="F481" s="58"/>
    </row>
    <row r="482" spans="5:6" x14ac:dyDescent="0.2">
      <c r="E482" s="58"/>
      <c r="F482" s="58"/>
    </row>
    <row r="483" spans="5:6" x14ac:dyDescent="0.2">
      <c r="E483" s="58"/>
      <c r="F483" s="58"/>
    </row>
    <row r="484" spans="5:6" x14ac:dyDescent="0.2">
      <c r="E484" s="58"/>
      <c r="F484" s="58"/>
    </row>
    <row r="485" spans="5:6" x14ac:dyDescent="0.2">
      <c r="E485" s="58"/>
      <c r="F485" s="58"/>
    </row>
    <row r="486" spans="5:6" x14ac:dyDescent="0.2">
      <c r="E486" s="58"/>
      <c r="F486" s="58"/>
    </row>
    <row r="487" spans="5:6" x14ac:dyDescent="0.2">
      <c r="E487" s="58"/>
      <c r="F487" s="58"/>
    </row>
    <row r="488" spans="5:6" x14ac:dyDescent="0.2">
      <c r="E488" s="58"/>
      <c r="F488" s="58"/>
    </row>
    <row r="489" spans="5:6" x14ac:dyDescent="0.2">
      <c r="E489" s="58"/>
      <c r="F489" s="58"/>
    </row>
    <row r="490" spans="5:6" x14ac:dyDescent="0.2">
      <c r="E490" s="58"/>
      <c r="F490" s="58"/>
    </row>
    <row r="491" spans="5:6" x14ac:dyDescent="0.2">
      <c r="E491" s="58"/>
      <c r="F491" s="58"/>
    </row>
    <row r="492" spans="5:6" x14ac:dyDescent="0.2">
      <c r="E492" s="58"/>
      <c r="F492" s="58"/>
    </row>
    <row r="493" spans="5:6" x14ac:dyDescent="0.2">
      <c r="E493" s="58"/>
      <c r="F493" s="58"/>
    </row>
    <row r="494" spans="5:6" x14ac:dyDescent="0.2">
      <c r="E494" s="58"/>
      <c r="F494" s="58"/>
    </row>
    <row r="495" spans="5:6" x14ac:dyDescent="0.2">
      <c r="E495" s="58"/>
      <c r="F495" s="58"/>
    </row>
    <row r="496" spans="5:6" x14ac:dyDescent="0.2">
      <c r="E496" s="58"/>
      <c r="F496" s="58"/>
    </row>
    <row r="497" spans="5:6" x14ac:dyDescent="0.2">
      <c r="E497" s="58"/>
      <c r="F497" s="58"/>
    </row>
    <row r="498" spans="5:6" x14ac:dyDescent="0.2">
      <c r="E498" s="58"/>
      <c r="F498" s="58"/>
    </row>
    <row r="499" spans="5:6" x14ac:dyDescent="0.2">
      <c r="E499" s="58"/>
      <c r="F499" s="58"/>
    </row>
    <row r="500" spans="5:6" x14ac:dyDescent="0.2">
      <c r="E500" s="58"/>
      <c r="F500" s="58"/>
    </row>
    <row r="501" spans="5:6" x14ac:dyDescent="0.2">
      <c r="E501" s="58"/>
      <c r="F501" s="58"/>
    </row>
    <row r="502" spans="5:6" x14ac:dyDescent="0.2">
      <c r="E502" s="58"/>
      <c r="F502" s="58"/>
    </row>
    <row r="503" spans="5:6" x14ac:dyDescent="0.2">
      <c r="E503" s="58"/>
      <c r="F503" s="58"/>
    </row>
    <row r="504" spans="5:6" x14ac:dyDescent="0.2">
      <c r="E504" s="58"/>
      <c r="F504" s="58"/>
    </row>
    <row r="505" spans="5:6" x14ac:dyDescent="0.2">
      <c r="E505" s="58"/>
      <c r="F505" s="58"/>
    </row>
    <row r="506" spans="5:6" x14ac:dyDescent="0.2">
      <c r="E506" s="58"/>
      <c r="F506" s="58"/>
    </row>
    <row r="507" spans="5:6" x14ac:dyDescent="0.2">
      <c r="E507" s="58"/>
      <c r="F507" s="58"/>
    </row>
    <row r="508" spans="5:6" x14ac:dyDescent="0.2">
      <c r="E508" s="58"/>
      <c r="F508" s="58"/>
    </row>
    <row r="509" spans="5:6" x14ac:dyDescent="0.2">
      <c r="E509" s="58"/>
      <c r="F509" s="58"/>
    </row>
    <row r="510" spans="5:6" x14ac:dyDescent="0.2">
      <c r="E510" s="58"/>
      <c r="F510" s="58"/>
    </row>
    <row r="511" spans="5:6" x14ac:dyDescent="0.2">
      <c r="E511" s="58"/>
      <c r="F511" s="58"/>
    </row>
    <row r="512" spans="5:6" x14ac:dyDescent="0.2">
      <c r="E512" s="58"/>
      <c r="F512" s="58"/>
    </row>
    <row r="513" spans="5:6" x14ac:dyDescent="0.2">
      <c r="E513" s="58"/>
      <c r="F513" s="58"/>
    </row>
    <row r="514" spans="5:6" x14ac:dyDescent="0.2">
      <c r="E514" s="58"/>
      <c r="F514" s="58"/>
    </row>
    <row r="515" spans="5:6" x14ac:dyDescent="0.2">
      <c r="E515" s="58"/>
      <c r="F515" s="58"/>
    </row>
    <row r="516" spans="5:6" x14ac:dyDescent="0.2">
      <c r="E516" s="58"/>
      <c r="F516" s="58"/>
    </row>
    <row r="517" spans="5:6" x14ac:dyDescent="0.2">
      <c r="E517" s="58"/>
      <c r="F517" s="58"/>
    </row>
    <row r="518" spans="5:6" x14ac:dyDescent="0.2">
      <c r="E518" s="58"/>
      <c r="F518" s="58"/>
    </row>
    <row r="519" spans="5:6" x14ac:dyDescent="0.2">
      <c r="E519" s="58"/>
      <c r="F519" s="58"/>
    </row>
    <row r="520" spans="5:6" x14ac:dyDescent="0.2">
      <c r="E520" s="58"/>
      <c r="F520" s="58"/>
    </row>
    <row r="521" spans="5:6" x14ac:dyDescent="0.2">
      <c r="E521" s="58"/>
      <c r="F521" s="58"/>
    </row>
    <row r="522" spans="5:6" x14ac:dyDescent="0.2">
      <c r="E522" s="58"/>
      <c r="F522" s="58"/>
    </row>
    <row r="523" spans="5:6" x14ac:dyDescent="0.2">
      <c r="E523" s="58"/>
      <c r="F523" s="58"/>
    </row>
    <row r="524" spans="5:6" x14ac:dyDescent="0.2">
      <c r="E524" s="58"/>
      <c r="F524" s="58"/>
    </row>
    <row r="525" spans="5:6" x14ac:dyDescent="0.2">
      <c r="E525" s="58"/>
      <c r="F525" s="58"/>
    </row>
    <row r="526" spans="5:6" x14ac:dyDescent="0.2">
      <c r="E526" s="58"/>
      <c r="F526" s="58"/>
    </row>
    <row r="527" spans="5:6" x14ac:dyDescent="0.2">
      <c r="E527" s="58"/>
      <c r="F527" s="58"/>
    </row>
    <row r="528" spans="5:6" x14ac:dyDescent="0.2">
      <c r="E528" s="58"/>
      <c r="F528" s="58"/>
    </row>
    <row r="529" spans="5:6" x14ac:dyDescent="0.2">
      <c r="E529" s="58"/>
      <c r="F529" s="58"/>
    </row>
    <row r="530" spans="5:6" x14ac:dyDescent="0.2">
      <c r="E530" s="58"/>
      <c r="F530" s="58"/>
    </row>
    <row r="531" spans="5:6" x14ac:dyDescent="0.2">
      <c r="E531" s="58"/>
      <c r="F531" s="58"/>
    </row>
    <row r="532" spans="5:6" x14ac:dyDescent="0.2">
      <c r="E532" s="58"/>
      <c r="F532" s="58"/>
    </row>
    <row r="533" spans="5:6" x14ac:dyDescent="0.2">
      <c r="E533" s="58"/>
      <c r="F533" s="58"/>
    </row>
    <row r="534" spans="5:6" x14ac:dyDescent="0.2">
      <c r="E534" s="58"/>
      <c r="F534" s="58"/>
    </row>
    <row r="535" spans="5:6" x14ac:dyDescent="0.2">
      <c r="E535" s="58"/>
      <c r="F535" s="58"/>
    </row>
    <row r="536" spans="5:6" x14ac:dyDescent="0.2">
      <c r="E536" s="58"/>
      <c r="F536" s="58"/>
    </row>
    <row r="537" spans="5:6" x14ac:dyDescent="0.2">
      <c r="E537" s="58"/>
      <c r="F537" s="58"/>
    </row>
    <row r="538" spans="5:6" x14ac:dyDescent="0.2">
      <c r="E538" s="58"/>
      <c r="F538" s="58"/>
    </row>
    <row r="539" spans="5:6" x14ac:dyDescent="0.2">
      <c r="E539" s="58"/>
      <c r="F539" s="58"/>
    </row>
    <row r="540" spans="5:6" x14ac:dyDescent="0.2">
      <c r="E540" s="58"/>
      <c r="F540" s="58"/>
    </row>
    <row r="541" spans="5:6" x14ac:dyDescent="0.2">
      <c r="E541" s="58"/>
      <c r="F541" s="58"/>
    </row>
    <row r="542" spans="5:6" x14ac:dyDescent="0.2">
      <c r="E542" s="58"/>
      <c r="F542" s="58"/>
    </row>
    <row r="543" spans="5:6" x14ac:dyDescent="0.2">
      <c r="E543" s="58"/>
      <c r="F543" s="58"/>
    </row>
    <row r="544" spans="5:6" x14ac:dyDescent="0.2">
      <c r="E544" s="58"/>
      <c r="F544" s="58"/>
    </row>
    <row r="545" spans="5:6" x14ac:dyDescent="0.2">
      <c r="E545" s="58"/>
      <c r="F545" s="58"/>
    </row>
    <row r="546" spans="5:6" x14ac:dyDescent="0.2">
      <c r="E546" s="58"/>
      <c r="F546" s="58"/>
    </row>
    <row r="547" spans="5:6" x14ac:dyDescent="0.2">
      <c r="E547" s="58"/>
      <c r="F547" s="58"/>
    </row>
    <row r="548" spans="5:6" x14ac:dyDescent="0.2">
      <c r="E548" s="58"/>
      <c r="F548" s="58"/>
    </row>
    <row r="549" spans="5:6" x14ac:dyDescent="0.2">
      <c r="E549" s="58"/>
      <c r="F549" s="58"/>
    </row>
    <row r="550" spans="5:6" x14ac:dyDescent="0.2">
      <c r="E550" s="58"/>
      <c r="F550" s="58"/>
    </row>
    <row r="551" spans="5:6" x14ac:dyDescent="0.2">
      <c r="E551" s="58"/>
      <c r="F551" s="58"/>
    </row>
    <row r="552" spans="5:6" x14ac:dyDescent="0.2">
      <c r="E552" s="58"/>
      <c r="F552" s="58"/>
    </row>
    <row r="553" spans="5:6" x14ac:dyDescent="0.2">
      <c r="E553" s="58"/>
      <c r="F553" s="58"/>
    </row>
    <row r="554" spans="5:6" x14ac:dyDescent="0.2">
      <c r="E554" s="58"/>
      <c r="F554" s="58"/>
    </row>
    <row r="555" spans="5:6" x14ac:dyDescent="0.2">
      <c r="E555" s="58"/>
      <c r="F555" s="58"/>
    </row>
    <row r="556" spans="5:6" x14ac:dyDescent="0.2">
      <c r="E556" s="58"/>
      <c r="F556" s="58"/>
    </row>
    <row r="557" spans="5:6" x14ac:dyDescent="0.2">
      <c r="E557" s="58"/>
      <c r="F557" s="58"/>
    </row>
    <row r="558" spans="5:6" x14ac:dyDescent="0.2">
      <c r="E558" s="58"/>
      <c r="F558" s="58"/>
    </row>
    <row r="559" spans="5:6" x14ac:dyDescent="0.2">
      <c r="E559" s="58"/>
      <c r="F559" s="58"/>
    </row>
    <row r="560" spans="5:6" x14ac:dyDescent="0.2">
      <c r="E560" s="58"/>
      <c r="F560" s="58"/>
    </row>
    <row r="561" spans="5:6" x14ac:dyDescent="0.2">
      <c r="E561" s="58"/>
      <c r="F561" s="58"/>
    </row>
    <row r="562" spans="5:6" x14ac:dyDescent="0.2">
      <c r="E562" s="58"/>
      <c r="F562" s="58"/>
    </row>
    <row r="563" spans="5:6" x14ac:dyDescent="0.2">
      <c r="E563" s="58"/>
      <c r="F563" s="58"/>
    </row>
    <row r="564" spans="5:6" x14ac:dyDescent="0.2">
      <c r="E564" s="58"/>
      <c r="F564" s="58"/>
    </row>
    <row r="565" spans="5:6" x14ac:dyDescent="0.2">
      <c r="E565" s="58"/>
      <c r="F565" s="58"/>
    </row>
    <row r="566" spans="5:6" x14ac:dyDescent="0.2">
      <c r="E566" s="58"/>
      <c r="F566" s="58"/>
    </row>
    <row r="567" spans="5:6" x14ac:dyDescent="0.2">
      <c r="E567" s="58"/>
      <c r="F567" s="58"/>
    </row>
    <row r="568" spans="5:6" x14ac:dyDescent="0.2">
      <c r="E568" s="58"/>
      <c r="F568" s="58"/>
    </row>
    <row r="569" spans="5:6" x14ac:dyDescent="0.2">
      <c r="E569" s="58"/>
      <c r="F569" s="58"/>
    </row>
    <row r="570" spans="5:6" x14ac:dyDescent="0.2">
      <c r="E570" s="58"/>
      <c r="F570" s="58"/>
    </row>
    <row r="571" spans="5:6" x14ac:dyDescent="0.2">
      <c r="E571" s="58"/>
      <c r="F571" s="58"/>
    </row>
    <row r="572" spans="5:6" x14ac:dyDescent="0.2">
      <c r="E572" s="58"/>
      <c r="F572" s="58"/>
    </row>
    <row r="573" spans="5:6" x14ac:dyDescent="0.2">
      <c r="E573" s="58"/>
      <c r="F573" s="58"/>
    </row>
    <row r="574" spans="5:6" x14ac:dyDescent="0.2">
      <c r="E574" s="58"/>
      <c r="F574" s="58"/>
    </row>
    <row r="575" spans="5:6" x14ac:dyDescent="0.2">
      <c r="E575" s="58"/>
      <c r="F575" s="58"/>
    </row>
    <row r="576" spans="5:6" x14ac:dyDescent="0.2">
      <c r="E576" s="58"/>
      <c r="F576" s="58"/>
    </row>
    <row r="577" spans="5:6" x14ac:dyDescent="0.2">
      <c r="E577" s="58"/>
      <c r="F577" s="58"/>
    </row>
    <row r="578" spans="5:6" x14ac:dyDescent="0.2">
      <c r="E578" s="58"/>
      <c r="F578" s="58"/>
    </row>
    <row r="579" spans="5:6" x14ac:dyDescent="0.2">
      <c r="E579" s="58"/>
      <c r="F579" s="58"/>
    </row>
    <row r="580" spans="5:6" x14ac:dyDescent="0.2">
      <c r="E580" s="58"/>
      <c r="F580" s="58"/>
    </row>
    <row r="581" spans="5:6" x14ac:dyDescent="0.2">
      <c r="E581" s="58"/>
      <c r="F581" s="58"/>
    </row>
    <row r="582" spans="5:6" x14ac:dyDescent="0.2">
      <c r="E582" s="58"/>
      <c r="F582" s="58"/>
    </row>
    <row r="583" spans="5:6" x14ac:dyDescent="0.2">
      <c r="E583" s="58"/>
      <c r="F583" s="58"/>
    </row>
    <row r="584" spans="5:6" x14ac:dyDescent="0.2">
      <c r="E584" s="58"/>
      <c r="F584" s="58"/>
    </row>
    <row r="585" spans="5:6" x14ac:dyDescent="0.2">
      <c r="E585" s="58"/>
      <c r="F585" s="58"/>
    </row>
    <row r="586" spans="5:6" x14ac:dyDescent="0.2">
      <c r="E586" s="58"/>
      <c r="F586" s="58"/>
    </row>
    <row r="587" spans="5:6" x14ac:dyDescent="0.2">
      <c r="E587" s="58"/>
      <c r="F587" s="58"/>
    </row>
    <row r="588" spans="5:6" x14ac:dyDescent="0.2">
      <c r="E588" s="58"/>
      <c r="F588" s="58"/>
    </row>
    <row r="589" spans="5:6" x14ac:dyDescent="0.2">
      <c r="E589" s="58"/>
      <c r="F589" s="58"/>
    </row>
    <row r="590" spans="5:6" x14ac:dyDescent="0.2">
      <c r="E590" s="58"/>
      <c r="F590" s="58"/>
    </row>
    <row r="591" spans="5:6" x14ac:dyDescent="0.2">
      <c r="E591" s="58"/>
      <c r="F591" s="58"/>
    </row>
    <row r="592" spans="5:6" x14ac:dyDescent="0.2">
      <c r="E592" s="58"/>
      <c r="F592" s="58"/>
    </row>
    <row r="593" spans="5:6" x14ac:dyDescent="0.2">
      <c r="E593" s="58"/>
      <c r="F593" s="58"/>
    </row>
    <row r="594" spans="5:6" x14ac:dyDescent="0.2">
      <c r="E594" s="58"/>
      <c r="F594" s="58"/>
    </row>
    <row r="595" spans="5:6" x14ac:dyDescent="0.2">
      <c r="E595" s="58"/>
      <c r="F595" s="58"/>
    </row>
    <row r="596" spans="5:6" x14ac:dyDescent="0.2">
      <c r="E596" s="58"/>
      <c r="F596" s="58"/>
    </row>
    <row r="597" spans="5:6" x14ac:dyDescent="0.2">
      <c r="E597" s="58"/>
      <c r="F597" s="58"/>
    </row>
    <row r="598" spans="5:6" x14ac:dyDescent="0.2">
      <c r="E598" s="58"/>
      <c r="F598" s="58"/>
    </row>
    <row r="599" spans="5:6" x14ac:dyDescent="0.2">
      <c r="E599" s="58"/>
      <c r="F599" s="58"/>
    </row>
    <row r="600" spans="5:6" x14ac:dyDescent="0.2">
      <c r="E600" s="58"/>
      <c r="F600" s="58"/>
    </row>
    <row r="601" spans="5:6" x14ac:dyDescent="0.2">
      <c r="E601" s="58"/>
      <c r="F601" s="58"/>
    </row>
    <row r="602" spans="5:6" x14ac:dyDescent="0.2">
      <c r="E602" s="58"/>
      <c r="F602" s="58"/>
    </row>
    <row r="603" spans="5:6" x14ac:dyDescent="0.2">
      <c r="E603" s="58"/>
      <c r="F603" s="58"/>
    </row>
    <row r="604" spans="5:6" x14ac:dyDescent="0.2">
      <c r="E604" s="58"/>
      <c r="F604" s="58"/>
    </row>
    <row r="605" spans="5:6" x14ac:dyDescent="0.2">
      <c r="E605" s="58"/>
      <c r="F605" s="58"/>
    </row>
    <row r="606" spans="5:6" x14ac:dyDescent="0.2">
      <c r="E606" s="58"/>
      <c r="F606" s="58"/>
    </row>
    <row r="607" spans="5:6" x14ac:dyDescent="0.2">
      <c r="E607" s="58"/>
      <c r="F607" s="58"/>
    </row>
    <row r="608" spans="5:6" x14ac:dyDescent="0.2">
      <c r="E608" s="58"/>
      <c r="F608" s="58"/>
    </row>
    <row r="609" spans="5:6" x14ac:dyDescent="0.2">
      <c r="E609" s="58"/>
      <c r="F609" s="58"/>
    </row>
    <row r="610" spans="5:6" x14ac:dyDescent="0.2">
      <c r="E610" s="58"/>
      <c r="F610" s="58"/>
    </row>
    <row r="611" spans="5:6" x14ac:dyDescent="0.2">
      <c r="E611" s="58"/>
      <c r="F611" s="58"/>
    </row>
    <row r="612" spans="5:6" x14ac:dyDescent="0.2">
      <c r="E612" s="58"/>
      <c r="F612" s="58"/>
    </row>
    <row r="613" spans="5:6" x14ac:dyDescent="0.2">
      <c r="E613" s="58"/>
      <c r="F613" s="58"/>
    </row>
    <row r="614" spans="5:6" x14ac:dyDescent="0.2">
      <c r="E614" s="58"/>
      <c r="F614" s="58"/>
    </row>
    <row r="615" spans="5:6" x14ac:dyDescent="0.2">
      <c r="E615" s="58"/>
      <c r="F615" s="58"/>
    </row>
    <row r="616" spans="5:6" x14ac:dyDescent="0.2">
      <c r="E616" s="58"/>
      <c r="F616" s="58"/>
    </row>
    <row r="617" spans="5:6" x14ac:dyDescent="0.2">
      <c r="E617" s="58"/>
      <c r="F617" s="58"/>
    </row>
    <row r="618" spans="5:6" x14ac:dyDescent="0.2">
      <c r="E618" s="58"/>
      <c r="F618" s="58"/>
    </row>
    <row r="619" spans="5:6" x14ac:dyDescent="0.2">
      <c r="E619" s="58"/>
      <c r="F619" s="58"/>
    </row>
    <row r="620" spans="5:6" x14ac:dyDescent="0.2">
      <c r="E620" s="58"/>
      <c r="F620" s="58"/>
    </row>
    <row r="621" spans="5:6" x14ac:dyDescent="0.2">
      <c r="E621" s="58"/>
      <c r="F621" s="58"/>
    </row>
    <row r="622" spans="5:6" x14ac:dyDescent="0.2">
      <c r="E622" s="58"/>
      <c r="F622" s="58"/>
    </row>
    <row r="623" spans="5:6" x14ac:dyDescent="0.2">
      <c r="E623" s="58"/>
      <c r="F623" s="58"/>
    </row>
    <row r="624" spans="5:6" x14ac:dyDescent="0.2">
      <c r="E624" s="58"/>
      <c r="F624" s="58"/>
    </row>
    <row r="625" spans="5:6" x14ac:dyDescent="0.2">
      <c r="E625" s="58"/>
      <c r="F625" s="58"/>
    </row>
    <row r="626" spans="5:6" x14ac:dyDescent="0.2">
      <c r="E626" s="58"/>
      <c r="F626" s="58"/>
    </row>
    <row r="627" spans="5:6" x14ac:dyDescent="0.2">
      <c r="E627" s="58"/>
      <c r="F627" s="58"/>
    </row>
    <row r="628" spans="5:6" x14ac:dyDescent="0.2">
      <c r="E628" s="58"/>
      <c r="F628" s="58"/>
    </row>
    <row r="629" spans="5:6" x14ac:dyDescent="0.2">
      <c r="E629" s="58"/>
      <c r="F629" s="58"/>
    </row>
    <row r="630" spans="5:6" x14ac:dyDescent="0.2">
      <c r="E630" s="58"/>
      <c r="F630" s="58"/>
    </row>
    <row r="631" spans="5:6" x14ac:dyDescent="0.2">
      <c r="E631" s="58"/>
      <c r="F631" s="58"/>
    </row>
    <row r="632" spans="5:6" x14ac:dyDescent="0.2">
      <c r="E632" s="58"/>
      <c r="F632" s="58"/>
    </row>
    <row r="633" spans="5:6" x14ac:dyDescent="0.2">
      <c r="E633" s="58"/>
      <c r="F633" s="58"/>
    </row>
    <row r="634" spans="5:6" x14ac:dyDescent="0.2">
      <c r="E634" s="58"/>
      <c r="F634" s="58"/>
    </row>
    <row r="635" spans="5:6" x14ac:dyDescent="0.2">
      <c r="E635" s="58"/>
      <c r="F635" s="58"/>
    </row>
    <row r="636" spans="5:6" x14ac:dyDescent="0.2">
      <c r="E636" s="58"/>
      <c r="F636" s="58"/>
    </row>
    <row r="637" spans="5:6" x14ac:dyDescent="0.2">
      <c r="E637" s="58"/>
      <c r="F637" s="58"/>
    </row>
    <row r="638" spans="5:6" x14ac:dyDescent="0.2">
      <c r="E638" s="58"/>
      <c r="F638" s="58"/>
    </row>
    <row r="639" spans="5:6" x14ac:dyDescent="0.2">
      <c r="E639" s="58"/>
      <c r="F639" s="58"/>
    </row>
    <row r="640" spans="5:6" x14ac:dyDescent="0.2">
      <c r="E640" s="58"/>
      <c r="F640" s="58"/>
    </row>
    <row r="641" spans="5:6" x14ac:dyDescent="0.2">
      <c r="E641" s="58"/>
      <c r="F641" s="58"/>
    </row>
    <row r="642" spans="5:6" x14ac:dyDescent="0.2">
      <c r="E642" s="58"/>
      <c r="F642" s="58"/>
    </row>
    <row r="643" spans="5:6" x14ac:dyDescent="0.2">
      <c r="E643" s="58"/>
      <c r="F643" s="58"/>
    </row>
    <row r="644" spans="5:6" x14ac:dyDescent="0.2">
      <c r="E644" s="58"/>
      <c r="F644" s="58"/>
    </row>
    <row r="645" spans="5:6" x14ac:dyDescent="0.2">
      <c r="E645" s="58"/>
      <c r="F645" s="58"/>
    </row>
    <row r="646" spans="5:6" x14ac:dyDescent="0.2">
      <c r="E646" s="58"/>
      <c r="F646" s="58"/>
    </row>
    <row r="647" spans="5:6" x14ac:dyDescent="0.2">
      <c r="E647" s="58"/>
      <c r="F647" s="58"/>
    </row>
    <row r="648" spans="5:6" x14ac:dyDescent="0.2">
      <c r="E648" s="58"/>
      <c r="F648" s="58"/>
    </row>
    <row r="649" spans="5:6" x14ac:dyDescent="0.2">
      <c r="E649" s="58"/>
      <c r="F649" s="58"/>
    </row>
    <row r="650" spans="5:6" x14ac:dyDescent="0.2">
      <c r="E650" s="58"/>
      <c r="F650" s="58"/>
    </row>
    <row r="651" spans="5:6" x14ac:dyDescent="0.2">
      <c r="E651" s="58"/>
      <c r="F651" s="58"/>
    </row>
    <row r="652" spans="5:6" x14ac:dyDescent="0.2">
      <c r="E652" s="58"/>
      <c r="F652" s="58"/>
    </row>
    <row r="653" spans="5:6" x14ac:dyDescent="0.2">
      <c r="E653" s="58"/>
      <c r="F653" s="58"/>
    </row>
    <row r="654" spans="5:6" x14ac:dyDescent="0.2">
      <c r="E654" s="58"/>
      <c r="F654" s="58"/>
    </row>
    <row r="655" spans="5:6" x14ac:dyDescent="0.2">
      <c r="E655" s="58"/>
      <c r="F655" s="58"/>
    </row>
    <row r="656" spans="5:6" x14ac:dyDescent="0.2">
      <c r="E656" s="58"/>
      <c r="F656" s="58"/>
    </row>
    <row r="657" spans="5:6" x14ac:dyDescent="0.2">
      <c r="E657" s="58"/>
      <c r="F657" s="58"/>
    </row>
    <row r="658" spans="5:6" x14ac:dyDescent="0.2">
      <c r="E658" s="58"/>
      <c r="F658" s="58"/>
    </row>
    <row r="659" spans="5:6" x14ac:dyDescent="0.2">
      <c r="E659" s="58"/>
      <c r="F659" s="58"/>
    </row>
    <row r="660" spans="5:6" x14ac:dyDescent="0.2">
      <c r="E660" s="58"/>
      <c r="F660" s="58"/>
    </row>
    <row r="661" spans="5:6" x14ac:dyDescent="0.2">
      <c r="E661" s="58"/>
      <c r="F661" s="58"/>
    </row>
    <row r="662" spans="5:6" x14ac:dyDescent="0.2">
      <c r="E662" s="58"/>
      <c r="F662" s="58"/>
    </row>
    <row r="663" spans="5:6" x14ac:dyDescent="0.2">
      <c r="E663" s="58"/>
      <c r="F663" s="58"/>
    </row>
    <row r="664" spans="5:6" x14ac:dyDescent="0.2">
      <c r="E664" s="58"/>
      <c r="F664" s="58"/>
    </row>
    <row r="665" spans="5:6" x14ac:dyDescent="0.2">
      <c r="E665" s="58"/>
      <c r="F665" s="58"/>
    </row>
    <row r="666" spans="5:6" x14ac:dyDescent="0.2">
      <c r="E666" s="58"/>
      <c r="F666" s="58"/>
    </row>
    <row r="667" spans="5:6" x14ac:dyDescent="0.2">
      <c r="E667" s="58"/>
      <c r="F667" s="58"/>
    </row>
    <row r="668" spans="5:6" x14ac:dyDescent="0.2">
      <c r="E668" s="58"/>
      <c r="F668" s="58"/>
    </row>
    <row r="669" spans="5:6" x14ac:dyDescent="0.2">
      <c r="E669" s="58"/>
      <c r="F669" s="58"/>
    </row>
    <row r="670" spans="5:6" x14ac:dyDescent="0.2">
      <c r="E670" s="58"/>
      <c r="F670" s="58"/>
    </row>
    <row r="671" spans="5:6" x14ac:dyDescent="0.2">
      <c r="E671" s="58"/>
      <c r="F671" s="58"/>
    </row>
    <row r="672" spans="5:6" x14ac:dyDescent="0.2">
      <c r="E672" s="58"/>
      <c r="F672" s="58"/>
    </row>
    <row r="673" spans="5:6" x14ac:dyDescent="0.2">
      <c r="E673" s="58"/>
      <c r="F673" s="58"/>
    </row>
    <row r="674" spans="5:6" x14ac:dyDescent="0.2">
      <c r="E674" s="58"/>
      <c r="F674" s="58"/>
    </row>
    <row r="675" spans="5:6" x14ac:dyDescent="0.2">
      <c r="E675" s="58"/>
      <c r="F675" s="58"/>
    </row>
    <row r="676" spans="5:6" x14ac:dyDescent="0.2">
      <c r="E676" s="58"/>
      <c r="F676" s="58"/>
    </row>
    <row r="677" spans="5:6" x14ac:dyDescent="0.2">
      <c r="E677" s="58"/>
      <c r="F677" s="58"/>
    </row>
    <row r="678" spans="5:6" x14ac:dyDescent="0.2">
      <c r="E678" s="58"/>
      <c r="F678" s="58"/>
    </row>
    <row r="679" spans="5:6" x14ac:dyDescent="0.2">
      <c r="E679" s="58"/>
      <c r="F679" s="58"/>
    </row>
    <row r="680" spans="5:6" x14ac:dyDescent="0.2">
      <c r="E680" s="58"/>
      <c r="F680" s="58"/>
    </row>
    <row r="681" spans="5:6" x14ac:dyDescent="0.2">
      <c r="E681" s="58"/>
      <c r="F681" s="58"/>
    </row>
    <row r="682" spans="5:6" x14ac:dyDescent="0.2">
      <c r="E682" s="58"/>
      <c r="F682" s="58"/>
    </row>
    <row r="683" spans="5:6" x14ac:dyDescent="0.2">
      <c r="E683" s="58"/>
      <c r="F683" s="58"/>
    </row>
    <row r="684" spans="5:6" x14ac:dyDescent="0.2">
      <c r="E684" s="58"/>
      <c r="F684" s="58"/>
    </row>
    <row r="685" spans="5:6" x14ac:dyDescent="0.2">
      <c r="E685" s="58"/>
      <c r="F685" s="58"/>
    </row>
    <row r="686" spans="5:6" x14ac:dyDescent="0.2">
      <c r="E686" s="58"/>
      <c r="F686" s="58"/>
    </row>
    <row r="687" spans="5:6" x14ac:dyDescent="0.2">
      <c r="E687" s="58"/>
      <c r="F687" s="58"/>
    </row>
    <row r="688" spans="5:6" x14ac:dyDescent="0.2">
      <c r="E688" s="58"/>
      <c r="F688" s="58"/>
    </row>
    <row r="689" spans="5:6" x14ac:dyDescent="0.2">
      <c r="E689" s="58"/>
      <c r="F689" s="58"/>
    </row>
    <row r="690" spans="5:6" x14ac:dyDescent="0.2">
      <c r="E690" s="58"/>
      <c r="F690" s="58"/>
    </row>
    <row r="691" spans="5:6" x14ac:dyDescent="0.2">
      <c r="E691" s="58"/>
      <c r="F691" s="58"/>
    </row>
    <row r="692" spans="5:6" x14ac:dyDescent="0.2">
      <c r="E692" s="58"/>
      <c r="F692" s="58"/>
    </row>
    <row r="693" spans="5:6" x14ac:dyDescent="0.2">
      <c r="E693" s="58"/>
      <c r="F693" s="58"/>
    </row>
    <row r="694" spans="5:6" x14ac:dyDescent="0.2">
      <c r="E694" s="58"/>
      <c r="F694" s="58"/>
    </row>
    <row r="695" spans="5:6" x14ac:dyDescent="0.2">
      <c r="E695" s="58"/>
      <c r="F695" s="58"/>
    </row>
    <row r="696" spans="5:6" x14ac:dyDescent="0.2">
      <c r="E696" s="58"/>
      <c r="F696" s="58"/>
    </row>
    <row r="697" spans="5:6" x14ac:dyDescent="0.2">
      <c r="E697" s="58"/>
      <c r="F697" s="58"/>
    </row>
    <row r="698" spans="5:6" x14ac:dyDescent="0.2">
      <c r="E698" s="58"/>
      <c r="F698" s="58"/>
    </row>
    <row r="699" spans="5:6" x14ac:dyDescent="0.2">
      <c r="E699" s="58"/>
      <c r="F699" s="58"/>
    </row>
    <row r="700" spans="5:6" x14ac:dyDescent="0.2">
      <c r="E700" s="58"/>
      <c r="F700" s="58"/>
    </row>
    <row r="701" spans="5:6" x14ac:dyDescent="0.2">
      <c r="E701" s="58"/>
      <c r="F701" s="58"/>
    </row>
    <row r="702" spans="5:6" x14ac:dyDescent="0.2">
      <c r="E702" s="58"/>
      <c r="F702" s="58"/>
    </row>
    <row r="703" spans="5:6" x14ac:dyDescent="0.2">
      <c r="E703" s="58"/>
      <c r="F703" s="58"/>
    </row>
    <row r="704" spans="5:6" x14ac:dyDescent="0.2">
      <c r="E704" s="58"/>
      <c r="F704" s="58"/>
    </row>
    <row r="705" spans="5:6" x14ac:dyDescent="0.2">
      <c r="E705" s="58"/>
      <c r="F705" s="58"/>
    </row>
    <row r="706" spans="5:6" x14ac:dyDescent="0.2">
      <c r="E706" s="58"/>
      <c r="F706" s="58"/>
    </row>
    <row r="707" spans="5:6" x14ac:dyDescent="0.2">
      <c r="E707" s="58"/>
      <c r="F707" s="58"/>
    </row>
    <row r="708" spans="5:6" x14ac:dyDescent="0.2">
      <c r="E708" s="58"/>
      <c r="F708" s="58"/>
    </row>
    <row r="709" spans="5:6" x14ac:dyDescent="0.2">
      <c r="E709" s="58"/>
      <c r="F709" s="58"/>
    </row>
    <row r="710" spans="5:6" x14ac:dyDescent="0.2">
      <c r="E710" s="58"/>
      <c r="F710" s="58"/>
    </row>
    <row r="711" spans="5:6" x14ac:dyDescent="0.2">
      <c r="E711" s="58"/>
      <c r="F711" s="58"/>
    </row>
    <row r="712" spans="5:6" x14ac:dyDescent="0.2">
      <c r="E712" s="58"/>
      <c r="F712" s="58"/>
    </row>
    <row r="713" spans="5:6" x14ac:dyDescent="0.2">
      <c r="E713" s="58"/>
      <c r="F713" s="58"/>
    </row>
    <row r="714" spans="5:6" x14ac:dyDescent="0.2">
      <c r="E714" s="58"/>
      <c r="F714" s="58"/>
    </row>
    <row r="715" spans="5:6" x14ac:dyDescent="0.2">
      <c r="E715" s="58"/>
      <c r="F715" s="58"/>
    </row>
    <row r="716" spans="5:6" x14ac:dyDescent="0.2">
      <c r="E716" s="58"/>
      <c r="F716" s="58"/>
    </row>
    <row r="717" spans="5:6" x14ac:dyDescent="0.2">
      <c r="E717" s="58"/>
      <c r="F717" s="58"/>
    </row>
    <row r="718" spans="5:6" x14ac:dyDescent="0.2">
      <c r="E718" s="58"/>
      <c r="F718" s="58"/>
    </row>
    <row r="719" spans="5:6" x14ac:dyDescent="0.2">
      <c r="E719" s="58"/>
      <c r="F719" s="58"/>
    </row>
    <row r="720" spans="5:6" x14ac:dyDescent="0.2">
      <c r="E720" s="58"/>
      <c r="F720" s="58"/>
    </row>
    <row r="721" spans="5:6" x14ac:dyDescent="0.2">
      <c r="E721" s="58"/>
      <c r="F721" s="58"/>
    </row>
    <row r="722" spans="5:6" x14ac:dyDescent="0.2">
      <c r="E722" s="58"/>
      <c r="F722" s="58"/>
    </row>
    <row r="723" spans="5:6" x14ac:dyDescent="0.2">
      <c r="E723" s="58"/>
      <c r="F723" s="58"/>
    </row>
    <row r="724" spans="5:6" x14ac:dyDescent="0.2">
      <c r="E724" s="58"/>
      <c r="F724" s="58"/>
    </row>
    <row r="725" spans="5:6" x14ac:dyDescent="0.2">
      <c r="E725" s="58"/>
      <c r="F725" s="58"/>
    </row>
    <row r="726" spans="5:6" x14ac:dyDescent="0.2">
      <c r="E726" s="58"/>
      <c r="F726" s="58"/>
    </row>
    <row r="727" spans="5:6" x14ac:dyDescent="0.2">
      <c r="E727" s="58"/>
      <c r="F727" s="58"/>
    </row>
    <row r="728" spans="5:6" x14ac:dyDescent="0.2">
      <c r="E728" s="58"/>
      <c r="F728" s="58"/>
    </row>
    <row r="729" spans="5:6" x14ac:dyDescent="0.2">
      <c r="E729" s="58"/>
      <c r="F729" s="58"/>
    </row>
    <row r="730" spans="5:6" x14ac:dyDescent="0.2">
      <c r="E730" s="58"/>
      <c r="F730" s="58"/>
    </row>
    <row r="731" spans="5:6" x14ac:dyDescent="0.2">
      <c r="E731" s="58"/>
      <c r="F731" s="58"/>
    </row>
    <row r="732" spans="5:6" x14ac:dyDescent="0.2">
      <c r="E732" s="58"/>
      <c r="F732" s="58"/>
    </row>
    <row r="733" spans="5:6" x14ac:dyDescent="0.2">
      <c r="E733" s="58"/>
      <c r="F733" s="58"/>
    </row>
    <row r="734" spans="5:6" x14ac:dyDescent="0.2">
      <c r="E734" s="58"/>
      <c r="F734" s="58"/>
    </row>
    <row r="735" spans="5:6" x14ac:dyDescent="0.2">
      <c r="E735" s="58"/>
      <c r="F735" s="58"/>
    </row>
    <row r="736" spans="5:6" x14ac:dyDescent="0.2">
      <c r="E736" s="58"/>
      <c r="F736" s="58"/>
    </row>
    <row r="737" spans="5:6" x14ac:dyDescent="0.2">
      <c r="E737" s="58"/>
      <c r="F737" s="58"/>
    </row>
    <row r="738" spans="5:6" x14ac:dyDescent="0.2">
      <c r="E738" s="58"/>
      <c r="F738" s="58"/>
    </row>
    <row r="739" spans="5:6" x14ac:dyDescent="0.2">
      <c r="E739" s="58"/>
      <c r="F739" s="58"/>
    </row>
    <row r="740" spans="5:6" x14ac:dyDescent="0.2">
      <c r="E740" s="58"/>
      <c r="F740" s="58"/>
    </row>
    <row r="741" spans="5:6" x14ac:dyDescent="0.2">
      <c r="E741" s="58"/>
      <c r="F741" s="58"/>
    </row>
    <row r="742" spans="5:6" x14ac:dyDescent="0.2">
      <c r="E742" s="58"/>
      <c r="F742" s="58"/>
    </row>
    <row r="743" spans="5:6" x14ac:dyDescent="0.2">
      <c r="E743" s="58"/>
      <c r="F743" s="58"/>
    </row>
    <row r="744" spans="5:6" x14ac:dyDescent="0.2">
      <c r="E744" s="58"/>
      <c r="F744" s="58"/>
    </row>
    <row r="745" spans="5:6" x14ac:dyDescent="0.2">
      <c r="E745" s="58"/>
      <c r="F745" s="58"/>
    </row>
    <row r="746" spans="5:6" x14ac:dyDescent="0.2">
      <c r="E746" s="58"/>
      <c r="F746" s="58"/>
    </row>
    <row r="747" spans="5:6" x14ac:dyDescent="0.2">
      <c r="E747" s="58"/>
      <c r="F747" s="58"/>
    </row>
    <row r="748" spans="5:6" x14ac:dyDescent="0.2">
      <c r="E748" s="58"/>
      <c r="F748" s="58"/>
    </row>
    <row r="749" spans="5:6" x14ac:dyDescent="0.2">
      <c r="E749" s="58"/>
      <c r="F749" s="58"/>
    </row>
    <row r="750" spans="5:6" x14ac:dyDescent="0.2">
      <c r="E750" s="58"/>
      <c r="F750" s="58"/>
    </row>
    <row r="751" spans="5:6" x14ac:dyDescent="0.2">
      <c r="E751" s="58"/>
      <c r="F751" s="58"/>
    </row>
    <row r="752" spans="5:6" x14ac:dyDescent="0.2">
      <c r="E752" s="58"/>
      <c r="F752" s="58"/>
    </row>
    <row r="753" spans="5:6" x14ac:dyDescent="0.2">
      <c r="E753" s="58"/>
      <c r="F753" s="58"/>
    </row>
    <row r="754" spans="5:6" x14ac:dyDescent="0.2">
      <c r="E754" s="58"/>
      <c r="F754" s="58"/>
    </row>
    <row r="755" spans="5:6" x14ac:dyDescent="0.2">
      <c r="E755" s="58"/>
      <c r="F755" s="58"/>
    </row>
    <row r="756" spans="5:6" x14ac:dyDescent="0.2">
      <c r="E756" s="58"/>
      <c r="F756" s="58"/>
    </row>
    <row r="757" spans="5:6" x14ac:dyDescent="0.2">
      <c r="E757" s="58"/>
      <c r="F757" s="58"/>
    </row>
    <row r="758" spans="5:6" x14ac:dyDescent="0.2">
      <c r="E758" s="58"/>
      <c r="F758" s="58"/>
    </row>
    <row r="759" spans="5:6" x14ac:dyDescent="0.2">
      <c r="E759" s="58"/>
      <c r="F759" s="58"/>
    </row>
    <row r="760" spans="5:6" x14ac:dyDescent="0.2">
      <c r="E760" s="58"/>
      <c r="F760" s="58"/>
    </row>
    <row r="761" spans="5:6" x14ac:dyDescent="0.2">
      <c r="E761" s="58"/>
      <c r="F761" s="58"/>
    </row>
    <row r="762" spans="5:6" x14ac:dyDescent="0.2">
      <c r="E762" s="58"/>
      <c r="F762" s="58"/>
    </row>
    <row r="763" spans="5:6" x14ac:dyDescent="0.2">
      <c r="E763" s="58"/>
      <c r="F763" s="58"/>
    </row>
    <row r="764" spans="5:6" x14ac:dyDescent="0.2">
      <c r="E764" s="58"/>
      <c r="F764" s="58"/>
    </row>
    <row r="765" spans="5:6" x14ac:dyDescent="0.2">
      <c r="E765" s="58"/>
      <c r="F765" s="58"/>
    </row>
    <row r="766" spans="5:6" x14ac:dyDescent="0.2">
      <c r="E766" s="58"/>
      <c r="F766" s="58"/>
    </row>
    <row r="767" spans="5:6" x14ac:dyDescent="0.2">
      <c r="E767" s="58"/>
      <c r="F767" s="58"/>
    </row>
    <row r="768" spans="5:6" x14ac:dyDescent="0.2">
      <c r="E768" s="58"/>
      <c r="F768" s="58"/>
    </row>
    <row r="769" spans="5:6" x14ac:dyDescent="0.2">
      <c r="E769" s="58"/>
      <c r="F769" s="58"/>
    </row>
    <row r="770" spans="5:6" x14ac:dyDescent="0.2">
      <c r="E770" s="58"/>
      <c r="F770" s="58"/>
    </row>
    <row r="771" spans="5:6" x14ac:dyDescent="0.2">
      <c r="E771" s="58"/>
      <c r="F771" s="58"/>
    </row>
    <row r="772" spans="5:6" x14ac:dyDescent="0.2">
      <c r="E772" s="58"/>
      <c r="F772" s="58"/>
    </row>
    <row r="773" spans="5:6" x14ac:dyDescent="0.2">
      <c r="E773" s="58"/>
      <c r="F773" s="58"/>
    </row>
    <row r="774" spans="5:6" x14ac:dyDescent="0.2">
      <c r="E774" s="58"/>
      <c r="F774" s="58"/>
    </row>
    <row r="775" spans="5:6" x14ac:dyDescent="0.2">
      <c r="E775" s="58"/>
      <c r="F775" s="58"/>
    </row>
    <row r="776" spans="5:6" x14ac:dyDescent="0.2">
      <c r="E776" s="58"/>
      <c r="F776" s="58"/>
    </row>
    <row r="777" spans="5:6" x14ac:dyDescent="0.2">
      <c r="E777" s="58"/>
      <c r="F777" s="58"/>
    </row>
    <row r="778" spans="5:6" x14ac:dyDescent="0.2">
      <c r="E778" s="58"/>
      <c r="F778" s="58"/>
    </row>
    <row r="779" spans="5:6" x14ac:dyDescent="0.2">
      <c r="E779" s="58"/>
      <c r="F779" s="58"/>
    </row>
    <row r="780" spans="5:6" x14ac:dyDescent="0.2">
      <c r="E780" s="58"/>
      <c r="F780" s="58"/>
    </row>
    <row r="781" spans="5:6" x14ac:dyDescent="0.2">
      <c r="E781" s="58"/>
      <c r="F781" s="58"/>
    </row>
    <row r="782" spans="5:6" x14ac:dyDescent="0.2">
      <c r="E782" s="58"/>
      <c r="F782" s="58"/>
    </row>
    <row r="783" spans="5:6" x14ac:dyDescent="0.2">
      <c r="E783" s="58"/>
      <c r="F783" s="58"/>
    </row>
    <row r="784" spans="5:6" x14ac:dyDescent="0.2">
      <c r="E784" s="58"/>
      <c r="F784" s="58"/>
    </row>
    <row r="785" spans="5:6" x14ac:dyDescent="0.2">
      <c r="E785" s="58"/>
      <c r="F785" s="58"/>
    </row>
    <row r="786" spans="5:6" x14ac:dyDescent="0.2">
      <c r="E786" s="58"/>
      <c r="F786" s="58"/>
    </row>
    <row r="787" spans="5:6" x14ac:dyDescent="0.2">
      <c r="E787" s="58"/>
      <c r="F787" s="58"/>
    </row>
    <row r="788" spans="5:6" x14ac:dyDescent="0.2">
      <c r="E788" s="58"/>
      <c r="F788" s="58"/>
    </row>
    <row r="789" spans="5:6" x14ac:dyDescent="0.2">
      <c r="E789" s="58"/>
      <c r="F789" s="58"/>
    </row>
    <row r="790" spans="5:6" x14ac:dyDescent="0.2">
      <c r="E790" s="58"/>
      <c r="F790" s="58"/>
    </row>
    <row r="791" spans="5:6" x14ac:dyDescent="0.2">
      <c r="E791" s="58"/>
      <c r="F791" s="58"/>
    </row>
    <row r="792" spans="5:6" x14ac:dyDescent="0.2">
      <c r="E792" s="58"/>
      <c r="F792" s="58"/>
    </row>
    <row r="793" spans="5:6" x14ac:dyDescent="0.2">
      <c r="E793" s="58"/>
      <c r="F793" s="58"/>
    </row>
    <row r="794" spans="5:6" x14ac:dyDescent="0.2">
      <c r="E794" s="58"/>
      <c r="F794" s="58"/>
    </row>
    <row r="795" spans="5:6" x14ac:dyDescent="0.2">
      <c r="E795" s="58"/>
      <c r="F795" s="58"/>
    </row>
    <row r="796" spans="5:6" x14ac:dyDescent="0.2">
      <c r="E796" s="58"/>
      <c r="F796" s="58"/>
    </row>
    <row r="797" spans="5:6" x14ac:dyDescent="0.2">
      <c r="E797" s="58"/>
      <c r="F797" s="58"/>
    </row>
    <row r="798" spans="5:6" x14ac:dyDescent="0.2">
      <c r="E798" s="58"/>
      <c r="F798" s="58"/>
    </row>
    <row r="799" spans="5:6" x14ac:dyDescent="0.2">
      <c r="E799" s="58"/>
      <c r="F799" s="58"/>
    </row>
    <row r="800" spans="5:6" x14ac:dyDescent="0.2">
      <c r="E800" s="58"/>
      <c r="F800" s="58"/>
    </row>
    <row r="801" spans="5:6" x14ac:dyDescent="0.2">
      <c r="E801" s="58"/>
      <c r="F801" s="58"/>
    </row>
    <row r="802" spans="5:6" x14ac:dyDescent="0.2">
      <c r="E802" s="58"/>
      <c r="F802" s="58"/>
    </row>
    <row r="803" spans="5:6" x14ac:dyDescent="0.2">
      <c r="E803" s="58"/>
      <c r="F803" s="58"/>
    </row>
    <row r="804" spans="5:6" x14ac:dyDescent="0.2">
      <c r="E804" s="58"/>
      <c r="F804" s="58"/>
    </row>
    <row r="805" spans="5:6" x14ac:dyDescent="0.2">
      <c r="E805" s="58"/>
      <c r="F805" s="58"/>
    </row>
    <row r="806" spans="5:6" x14ac:dyDescent="0.2">
      <c r="E806" s="58"/>
      <c r="F806" s="58"/>
    </row>
    <row r="807" spans="5:6" x14ac:dyDescent="0.2">
      <c r="E807" s="58"/>
      <c r="F807" s="58"/>
    </row>
    <row r="808" spans="5:6" x14ac:dyDescent="0.2">
      <c r="E808" s="58"/>
      <c r="F808" s="58"/>
    </row>
    <row r="809" spans="5:6" x14ac:dyDescent="0.2">
      <c r="E809" s="58"/>
      <c r="F809" s="58"/>
    </row>
    <row r="810" spans="5:6" x14ac:dyDescent="0.2">
      <c r="E810" s="58"/>
      <c r="F810" s="58"/>
    </row>
    <row r="811" spans="5:6" x14ac:dyDescent="0.2">
      <c r="E811" s="58"/>
      <c r="F811" s="58"/>
    </row>
    <row r="812" spans="5:6" x14ac:dyDescent="0.2">
      <c r="E812" s="58"/>
      <c r="F812" s="58"/>
    </row>
    <row r="813" spans="5:6" x14ac:dyDescent="0.2">
      <c r="E813" s="58"/>
      <c r="F813" s="58"/>
    </row>
    <row r="814" spans="5:6" x14ac:dyDescent="0.2">
      <c r="E814" s="58"/>
      <c r="F814" s="58"/>
    </row>
    <row r="815" spans="5:6" x14ac:dyDescent="0.2">
      <c r="E815" s="58"/>
      <c r="F815" s="58"/>
    </row>
    <row r="816" spans="5:6" x14ac:dyDescent="0.2">
      <c r="E816" s="58"/>
      <c r="F816" s="58"/>
    </row>
    <row r="817" spans="5:6" x14ac:dyDescent="0.2">
      <c r="E817" s="58"/>
      <c r="F817" s="58"/>
    </row>
    <row r="818" spans="5:6" x14ac:dyDescent="0.2">
      <c r="E818" s="58"/>
      <c r="F818" s="58"/>
    </row>
    <row r="819" spans="5:6" x14ac:dyDescent="0.2">
      <c r="E819" s="58"/>
      <c r="F819" s="58"/>
    </row>
    <row r="820" spans="5:6" x14ac:dyDescent="0.2">
      <c r="E820" s="58"/>
      <c r="F820" s="58"/>
    </row>
    <row r="821" spans="5:6" x14ac:dyDescent="0.2">
      <c r="E821" s="58"/>
      <c r="F821" s="58"/>
    </row>
    <row r="822" spans="5:6" x14ac:dyDescent="0.2">
      <c r="E822" s="58"/>
      <c r="F822" s="58"/>
    </row>
    <row r="823" spans="5:6" x14ac:dyDescent="0.2">
      <c r="E823" s="58"/>
      <c r="F823" s="58"/>
    </row>
    <row r="824" spans="5:6" x14ac:dyDescent="0.2">
      <c r="E824" s="58"/>
      <c r="F824" s="58"/>
    </row>
    <row r="825" spans="5:6" x14ac:dyDescent="0.2">
      <c r="E825" s="58"/>
      <c r="F825" s="58"/>
    </row>
    <row r="826" spans="5:6" x14ac:dyDescent="0.2">
      <c r="E826" s="58"/>
      <c r="F826" s="58"/>
    </row>
    <row r="827" spans="5:6" x14ac:dyDescent="0.2">
      <c r="E827" s="58"/>
      <c r="F827" s="58"/>
    </row>
    <row r="828" spans="5:6" x14ac:dyDescent="0.2">
      <c r="E828" s="58"/>
      <c r="F828" s="58"/>
    </row>
    <row r="829" spans="5:6" x14ac:dyDescent="0.2">
      <c r="E829" s="58"/>
      <c r="F829" s="58"/>
    </row>
    <row r="830" spans="5:6" x14ac:dyDescent="0.2">
      <c r="E830" s="58"/>
      <c r="F830" s="58"/>
    </row>
    <row r="831" spans="5:6" x14ac:dyDescent="0.2">
      <c r="E831" s="58"/>
      <c r="F831" s="58"/>
    </row>
    <row r="832" spans="5:6" x14ac:dyDescent="0.2">
      <c r="E832" s="58"/>
      <c r="F832" s="58"/>
    </row>
    <row r="833" spans="5:6" x14ac:dyDescent="0.2">
      <c r="E833" s="58"/>
      <c r="F833" s="58"/>
    </row>
    <row r="834" spans="5:6" x14ac:dyDescent="0.2">
      <c r="E834" s="58"/>
      <c r="F834" s="58"/>
    </row>
    <row r="835" spans="5:6" x14ac:dyDescent="0.2">
      <c r="E835" s="58"/>
      <c r="F835" s="58"/>
    </row>
    <row r="836" spans="5:6" x14ac:dyDescent="0.2">
      <c r="E836" s="58"/>
      <c r="F836" s="58"/>
    </row>
    <row r="837" spans="5:6" x14ac:dyDescent="0.2">
      <c r="E837" s="58"/>
      <c r="F837" s="58"/>
    </row>
    <row r="838" spans="5:6" x14ac:dyDescent="0.2">
      <c r="E838" s="58"/>
      <c r="F838" s="58"/>
    </row>
    <row r="839" spans="5:6" x14ac:dyDescent="0.2">
      <c r="E839" s="58"/>
      <c r="F839" s="58"/>
    </row>
    <row r="840" spans="5:6" x14ac:dyDescent="0.2">
      <c r="E840" s="58"/>
      <c r="F840" s="58"/>
    </row>
    <row r="841" spans="5:6" x14ac:dyDescent="0.2">
      <c r="E841" s="58"/>
      <c r="F841" s="58"/>
    </row>
    <row r="842" spans="5:6" x14ac:dyDescent="0.2">
      <c r="E842" s="58"/>
      <c r="F842" s="58"/>
    </row>
    <row r="843" spans="5:6" x14ac:dyDescent="0.2">
      <c r="E843" s="58"/>
      <c r="F843" s="58"/>
    </row>
    <row r="844" spans="5:6" x14ac:dyDescent="0.2">
      <c r="E844" s="58"/>
      <c r="F844" s="58"/>
    </row>
    <row r="845" spans="5:6" x14ac:dyDescent="0.2">
      <c r="E845" s="58"/>
      <c r="F845" s="58"/>
    </row>
    <row r="846" spans="5:6" x14ac:dyDescent="0.2">
      <c r="E846" s="58"/>
      <c r="F846" s="58"/>
    </row>
    <row r="847" spans="5:6" x14ac:dyDescent="0.2">
      <c r="E847" s="58"/>
      <c r="F847" s="58"/>
    </row>
    <row r="848" spans="5:6" x14ac:dyDescent="0.2">
      <c r="E848" s="58"/>
      <c r="F848" s="58"/>
    </row>
    <row r="849" spans="5:6" x14ac:dyDescent="0.2">
      <c r="E849" s="58"/>
      <c r="F849" s="58"/>
    </row>
    <row r="850" spans="5:6" x14ac:dyDescent="0.2">
      <c r="E850" s="58"/>
      <c r="F850" s="58"/>
    </row>
    <row r="851" spans="5:6" x14ac:dyDescent="0.2">
      <c r="E851" s="58"/>
      <c r="F851" s="58"/>
    </row>
    <row r="852" spans="5:6" x14ac:dyDescent="0.2">
      <c r="E852" s="58"/>
      <c r="F852" s="58"/>
    </row>
    <row r="853" spans="5:6" x14ac:dyDescent="0.2">
      <c r="E853" s="58"/>
      <c r="F853" s="58"/>
    </row>
    <row r="854" spans="5:6" x14ac:dyDescent="0.2">
      <c r="E854" s="58"/>
      <c r="F854" s="58"/>
    </row>
    <row r="855" spans="5:6" x14ac:dyDescent="0.2">
      <c r="E855" s="58"/>
      <c r="F855" s="58"/>
    </row>
    <row r="856" spans="5:6" x14ac:dyDescent="0.2">
      <c r="E856" s="58"/>
      <c r="F856" s="58"/>
    </row>
    <row r="857" spans="5:6" x14ac:dyDescent="0.2">
      <c r="E857" s="58"/>
      <c r="F857" s="58"/>
    </row>
    <row r="858" spans="5:6" x14ac:dyDescent="0.2">
      <c r="E858" s="58"/>
      <c r="F858" s="58"/>
    </row>
    <row r="859" spans="5:6" x14ac:dyDescent="0.2">
      <c r="E859" s="58"/>
      <c r="F859" s="58"/>
    </row>
    <row r="860" spans="5:6" x14ac:dyDescent="0.2">
      <c r="E860" s="58"/>
      <c r="F860" s="58"/>
    </row>
    <row r="861" spans="5:6" x14ac:dyDescent="0.2">
      <c r="E861" s="58"/>
      <c r="F861" s="58"/>
    </row>
    <row r="862" spans="5:6" x14ac:dyDescent="0.2">
      <c r="E862" s="58"/>
      <c r="F862" s="58"/>
    </row>
    <row r="863" spans="5:6" x14ac:dyDescent="0.2">
      <c r="E863" s="58"/>
      <c r="F863" s="58"/>
    </row>
    <row r="864" spans="5:6" x14ac:dyDescent="0.2">
      <c r="E864" s="58"/>
      <c r="F864" s="58"/>
    </row>
    <row r="865" spans="5:6" x14ac:dyDescent="0.2">
      <c r="E865" s="58"/>
      <c r="F865" s="58"/>
    </row>
    <row r="866" spans="5:6" x14ac:dyDescent="0.2">
      <c r="E866" s="58"/>
      <c r="F866" s="58"/>
    </row>
    <row r="867" spans="5:6" x14ac:dyDescent="0.2">
      <c r="E867" s="58"/>
      <c r="F867" s="58"/>
    </row>
    <row r="868" spans="5:6" x14ac:dyDescent="0.2">
      <c r="E868" s="58"/>
      <c r="F868" s="58"/>
    </row>
    <row r="869" spans="5:6" x14ac:dyDescent="0.2">
      <c r="E869" s="58"/>
      <c r="F869" s="58"/>
    </row>
    <row r="870" spans="5:6" x14ac:dyDescent="0.2">
      <c r="E870" s="58"/>
      <c r="F870" s="58"/>
    </row>
    <row r="871" spans="5:6" x14ac:dyDescent="0.2">
      <c r="E871" s="58"/>
      <c r="F871" s="58"/>
    </row>
    <row r="872" spans="5:6" x14ac:dyDescent="0.2">
      <c r="E872" s="58"/>
      <c r="F872" s="58"/>
    </row>
    <row r="873" spans="5:6" x14ac:dyDescent="0.2">
      <c r="E873" s="58"/>
      <c r="F873" s="58"/>
    </row>
    <row r="874" spans="5:6" x14ac:dyDescent="0.2">
      <c r="E874" s="58"/>
      <c r="F874" s="58"/>
    </row>
    <row r="875" spans="5:6" x14ac:dyDescent="0.2">
      <c r="E875" s="58"/>
      <c r="F875" s="58"/>
    </row>
    <row r="876" spans="5:6" x14ac:dyDescent="0.2">
      <c r="E876" s="58"/>
      <c r="F876" s="58"/>
    </row>
    <row r="877" spans="5:6" x14ac:dyDescent="0.2">
      <c r="E877" s="58"/>
      <c r="F877" s="58"/>
    </row>
    <row r="878" spans="5:6" x14ac:dyDescent="0.2">
      <c r="E878" s="58"/>
      <c r="F878" s="58"/>
    </row>
    <row r="879" spans="5:6" x14ac:dyDescent="0.2">
      <c r="E879" s="58"/>
      <c r="F879" s="58"/>
    </row>
    <row r="880" spans="5:6" x14ac:dyDescent="0.2">
      <c r="E880" s="58"/>
      <c r="F880" s="58"/>
    </row>
    <row r="881" spans="5:6" x14ac:dyDescent="0.2">
      <c r="E881" s="58"/>
      <c r="F881" s="58"/>
    </row>
    <row r="882" spans="5:6" x14ac:dyDescent="0.2">
      <c r="E882" s="58"/>
      <c r="F882" s="58"/>
    </row>
    <row r="883" spans="5:6" x14ac:dyDescent="0.2">
      <c r="E883" s="58"/>
      <c r="F883" s="58"/>
    </row>
    <row r="884" spans="5:6" x14ac:dyDescent="0.2">
      <c r="E884" s="58"/>
      <c r="F884" s="58"/>
    </row>
    <row r="885" spans="5:6" x14ac:dyDescent="0.2">
      <c r="E885" s="58"/>
      <c r="F885" s="58"/>
    </row>
    <row r="886" spans="5:6" x14ac:dyDescent="0.2">
      <c r="E886" s="58"/>
      <c r="F886" s="58"/>
    </row>
    <row r="887" spans="5:6" x14ac:dyDescent="0.2">
      <c r="E887" s="58"/>
      <c r="F887" s="58"/>
    </row>
    <row r="888" spans="5:6" x14ac:dyDescent="0.2">
      <c r="E888" s="58"/>
      <c r="F888" s="58"/>
    </row>
    <row r="889" spans="5:6" x14ac:dyDescent="0.2">
      <c r="E889" s="58"/>
      <c r="F889" s="58"/>
    </row>
    <row r="890" spans="5:6" x14ac:dyDescent="0.2">
      <c r="E890" s="58"/>
      <c r="F890" s="58"/>
    </row>
    <row r="891" spans="5:6" x14ac:dyDescent="0.2">
      <c r="E891" s="58"/>
      <c r="F891" s="58"/>
    </row>
    <row r="892" spans="5:6" x14ac:dyDescent="0.2">
      <c r="E892" s="58"/>
      <c r="F892" s="58"/>
    </row>
    <row r="893" spans="5:6" x14ac:dyDescent="0.2">
      <c r="E893" s="58"/>
      <c r="F893" s="58"/>
    </row>
    <row r="894" spans="5:6" x14ac:dyDescent="0.2">
      <c r="E894" s="58"/>
      <c r="F894" s="58"/>
    </row>
    <row r="895" spans="5:6" x14ac:dyDescent="0.2">
      <c r="E895" s="58"/>
      <c r="F895" s="58"/>
    </row>
    <row r="896" spans="5:6" x14ac:dyDescent="0.2">
      <c r="E896" s="58"/>
      <c r="F896" s="58"/>
    </row>
    <row r="897" spans="5:6" x14ac:dyDescent="0.2">
      <c r="E897" s="58"/>
      <c r="F897" s="58"/>
    </row>
    <row r="898" spans="5:6" x14ac:dyDescent="0.2">
      <c r="E898" s="58"/>
      <c r="F898" s="58"/>
    </row>
    <row r="899" spans="5:6" x14ac:dyDescent="0.2">
      <c r="E899" s="58"/>
      <c r="F899" s="58"/>
    </row>
    <row r="900" spans="5:6" x14ac:dyDescent="0.2">
      <c r="E900" s="58"/>
      <c r="F900" s="58"/>
    </row>
    <row r="901" spans="5:6" x14ac:dyDescent="0.2">
      <c r="E901" s="58"/>
      <c r="F901" s="58"/>
    </row>
    <row r="902" spans="5:6" x14ac:dyDescent="0.2">
      <c r="E902" s="58"/>
      <c r="F902" s="58"/>
    </row>
    <row r="903" spans="5:6" x14ac:dyDescent="0.2">
      <c r="E903" s="58"/>
      <c r="F903" s="58"/>
    </row>
    <row r="904" spans="5:6" x14ac:dyDescent="0.2">
      <c r="E904" s="58"/>
      <c r="F904" s="58"/>
    </row>
    <row r="905" spans="5:6" x14ac:dyDescent="0.2">
      <c r="E905" s="58"/>
      <c r="F905" s="58"/>
    </row>
    <row r="906" spans="5:6" x14ac:dyDescent="0.2">
      <c r="E906" s="58"/>
      <c r="F906" s="58"/>
    </row>
    <row r="907" spans="5:6" x14ac:dyDescent="0.2">
      <c r="E907" s="58"/>
      <c r="F907" s="58"/>
    </row>
    <row r="908" spans="5:6" x14ac:dyDescent="0.2">
      <c r="E908" s="58"/>
      <c r="F908" s="58"/>
    </row>
    <row r="909" spans="5:6" x14ac:dyDescent="0.2">
      <c r="E909" s="58"/>
      <c r="F909" s="58"/>
    </row>
    <row r="910" spans="5:6" x14ac:dyDescent="0.2">
      <c r="E910" s="58"/>
      <c r="F910" s="58"/>
    </row>
    <row r="911" spans="5:6" x14ac:dyDescent="0.2">
      <c r="E911" s="58"/>
      <c r="F911" s="58"/>
    </row>
    <row r="912" spans="5:6" x14ac:dyDescent="0.2">
      <c r="E912" s="58"/>
      <c r="F912" s="58"/>
    </row>
    <row r="913" spans="5:6" x14ac:dyDescent="0.2">
      <c r="E913" s="58"/>
      <c r="F913" s="58"/>
    </row>
    <row r="914" spans="5:6" x14ac:dyDescent="0.2">
      <c r="E914" s="58"/>
      <c r="F914" s="58"/>
    </row>
    <row r="915" spans="5:6" x14ac:dyDescent="0.2">
      <c r="E915" s="58"/>
      <c r="F915" s="58"/>
    </row>
    <row r="916" spans="5:6" x14ac:dyDescent="0.2">
      <c r="E916" s="58"/>
      <c r="F916" s="58"/>
    </row>
    <row r="917" spans="5:6" x14ac:dyDescent="0.2">
      <c r="E917" s="58"/>
      <c r="F917" s="58"/>
    </row>
    <row r="918" spans="5:6" x14ac:dyDescent="0.2">
      <c r="E918" s="58"/>
      <c r="F918" s="58"/>
    </row>
    <row r="919" spans="5:6" x14ac:dyDescent="0.2">
      <c r="E919" s="58"/>
      <c r="F919" s="58"/>
    </row>
    <row r="920" spans="5:6" x14ac:dyDescent="0.2">
      <c r="E920" s="58"/>
      <c r="F920" s="58"/>
    </row>
    <row r="921" spans="5:6" x14ac:dyDescent="0.2">
      <c r="E921" s="58"/>
      <c r="F921" s="58"/>
    </row>
    <row r="922" spans="5:6" x14ac:dyDescent="0.2">
      <c r="E922" s="58"/>
      <c r="F922" s="58"/>
    </row>
    <row r="923" spans="5:6" x14ac:dyDescent="0.2">
      <c r="E923" s="58"/>
      <c r="F923" s="58"/>
    </row>
    <row r="924" spans="5:6" x14ac:dyDescent="0.2">
      <c r="E924" s="58"/>
      <c r="F924" s="58"/>
    </row>
    <row r="925" spans="5:6" x14ac:dyDescent="0.2">
      <c r="E925" s="58"/>
      <c r="F925" s="58"/>
    </row>
    <row r="926" spans="5:6" x14ac:dyDescent="0.2">
      <c r="E926" s="58"/>
      <c r="F926" s="58"/>
    </row>
    <row r="927" spans="5:6" x14ac:dyDescent="0.2">
      <c r="E927" s="58"/>
      <c r="F927" s="58"/>
    </row>
    <row r="928" spans="5:6" x14ac:dyDescent="0.2">
      <c r="E928" s="58"/>
      <c r="F928" s="58"/>
    </row>
    <row r="929" spans="5:6" x14ac:dyDescent="0.2">
      <c r="E929" s="58"/>
      <c r="F929" s="58"/>
    </row>
    <row r="930" spans="5:6" x14ac:dyDescent="0.2">
      <c r="E930" s="58"/>
      <c r="F930" s="58"/>
    </row>
    <row r="931" spans="5:6" x14ac:dyDescent="0.2">
      <c r="E931" s="58"/>
      <c r="F931" s="58"/>
    </row>
    <row r="932" spans="5:6" x14ac:dyDescent="0.2">
      <c r="E932" s="58"/>
      <c r="F932" s="58"/>
    </row>
    <row r="933" spans="5:6" x14ac:dyDescent="0.2">
      <c r="E933" s="58"/>
      <c r="F933" s="58"/>
    </row>
    <row r="934" spans="5:6" x14ac:dyDescent="0.2">
      <c r="E934" s="58"/>
      <c r="F934" s="58"/>
    </row>
    <row r="935" spans="5:6" x14ac:dyDescent="0.2">
      <c r="E935" s="58"/>
      <c r="F935" s="58"/>
    </row>
    <row r="936" spans="5:6" x14ac:dyDescent="0.2">
      <c r="E936" s="58"/>
      <c r="F936" s="58"/>
    </row>
    <row r="937" spans="5:6" x14ac:dyDescent="0.2">
      <c r="E937" s="58"/>
      <c r="F937" s="58"/>
    </row>
    <row r="938" spans="5:6" x14ac:dyDescent="0.2">
      <c r="E938" s="58"/>
      <c r="F938" s="58"/>
    </row>
    <row r="939" spans="5:6" x14ac:dyDescent="0.2">
      <c r="E939" s="58"/>
      <c r="F939" s="58"/>
    </row>
    <row r="940" spans="5:6" x14ac:dyDescent="0.2">
      <c r="E940" s="58"/>
      <c r="F940" s="58"/>
    </row>
    <row r="941" spans="5:6" x14ac:dyDescent="0.2">
      <c r="E941" s="58"/>
      <c r="F941" s="58"/>
    </row>
    <row r="942" spans="5:6" x14ac:dyDescent="0.2">
      <c r="E942" s="58"/>
      <c r="F942" s="58"/>
    </row>
    <row r="943" spans="5:6" x14ac:dyDescent="0.2">
      <c r="E943" s="58"/>
      <c r="F943" s="58"/>
    </row>
    <row r="944" spans="5:6" x14ac:dyDescent="0.2">
      <c r="E944" s="58"/>
      <c r="F944" s="58"/>
    </row>
    <row r="945" spans="5:6" x14ac:dyDescent="0.2">
      <c r="E945" s="58"/>
      <c r="F945" s="58"/>
    </row>
    <row r="946" spans="5:6" x14ac:dyDescent="0.2">
      <c r="E946" s="58"/>
      <c r="F946" s="58"/>
    </row>
    <row r="947" spans="5:6" x14ac:dyDescent="0.2">
      <c r="E947" s="58"/>
      <c r="F947" s="58"/>
    </row>
    <row r="948" spans="5:6" x14ac:dyDescent="0.2">
      <c r="E948" s="58"/>
      <c r="F948" s="58"/>
    </row>
    <row r="949" spans="5:6" x14ac:dyDescent="0.2">
      <c r="E949" s="58"/>
      <c r="F949" s="58"/>
    </row>
    <row r="950" spans="5:6" x14ac:dyDescent="0.2">
      <c r="E950" s="58"/>
      <c r="F950" s="58"/>
    </row>
    <row r="951" spans="5:6" x14ac:dyDescent="0.2">
      <c r="E951" s="58"/>
      <c r="F951" s="58"/>
    </row>
    <row r="952" spans="5:6" x14ac:dyDescent="0.2">
      <c r="E952" s="58"/>
      <c r="F952" s="58"/>
    </row>
    <row r="953" spans="5:6" x14ac:dyDescent="0.2">
      <c r="E953" s="58"/>
      <c r="F953" s="58"/>
    </row>
    <row r="954" spans="5:6" x14ac:dyDescent="0.2">
      <c r="E954" s="58"/>
      <c r="F954" s="58"/>
    </row>
    <row r="955" spans="5:6" x14ac:dyDescent="0.2">
      <c r="E955" s="58"/>
      <c r="F955" s="58"/>
    </row>
    <row r="956" spans="5:6" x14ac:dyDescent="0.2">
      <c r="E956" s="58"/>
      <c r="F956" s="58"/>
    </row>
    <row r="957" spans="5:6" x14ac:dyDescent="0.2">
      <c r="E957" s="58"/>
      <c r="F957" s="58"/>
    </row>
    <row r="958" spans="5:6" x14ac:dyDescent="0.2">
      <c r="E958" s="58"/>
      <c r="F958" s="58"/>
    </row>
    <row r="959" spans="5:6" x14ac:dyDescent="0.2">
      <c r="E959" s="58"/>
      <c r="F959" s="58"/>
    </row>
    <row r="960" spans="5:6" x14ac:dyDescent="0.2">
      <c r="E960" s="58"/>
      <c r="F960" s="58"/>
    </row>
    <row r="961" spans="5:6" x14ac:dyDescent="0.2">
      <c r="E961" s="58"/>
      <c r="F961" s="58"/>
    </row>
    <row r="962" spans="5:6" x14ac:dyDescent="0.2">
      <c r="E962" s="58"/>
      <c r="F962" s="58"/>
    </row>
    <row r="963" spans="5:6" x14ac:dyDescent="0.2">
      <c r="E963" s="58"/>
      <c r="F963" s="58"/>
    </row>
    <row r="964" spans="5:6" x14ac:dyDescent="0.2">
      <c r="E964" s="58"/>
      <c r="F964" s="58"/>
    </row>
    <row r="965" spans="5:6" x14ac:dyDescent="0.2">
      <c r="E965" s="58"/>
      <c r="F965" s="58"/>
    </row>
    <row r="966" spans="5:6" x14ac:dyDescent="0.2">
      <c r="E966" s="58"/>
      <c r="F966" s="58"/>
    </row>
    <row r="967" spans="5:6" x14ac:dyDescent="0.2">
      <c r="E967" s="58"/>
      <c r="F967" s="58"/>
    </row>
    <row r="968" spans="5:6" x14ac:dyDescent="0.2">
      <c r="E968" s="58"/>
      <c r="F968" s="58"/>
    </row>
    <row r="969" spans="5:6" x14ac:dyDescent="0.2">
      <c r="E969" s="58"/>
      <c r="F969" s="58"/>
    </row>
    <row r="970" spans="5:6" x14ac:dyDescent="0.2">
      <c r="E970" s="58"/>
      <c r="F970" s="58"/>
    </row>
    <row r="971" spans="5:6" x14ac:dyDescent="0.2">
      <c r="E971" s="58"/>
      <c r="F971" s="58"/>
    </row>
    <row r="972" spans="5:6" x14ac:dyDescent="0.2">
      <c r="E972" s="58"/>
      <c r="F972" s="58"/>
    </row>
    <row r="973" spans="5:6" x14ac:dyDescent="0.2">
      <c r="E973" s="58"/>
      <c r="F973" s="58"/>
    </row>
    <row r="974" spans="5:6" x14ac:dyDescent="0.2">
      <c r="E974" s="58"/>
      <c r="F974" s="58"/>
    </row>
    <row r="975" spans="5:6" x14ac:dyDescent="0.2">
      <c r="E975" s="58"/>
      <c r="F975" s="58"/>
    </row>
    <row r="976" spans="5:6" x14ac:dyDescent="0.2">
      <c r="E976" s="58"/>
      <c r="F976" s="58"/>
    </row>
    <row r="977" spans="5:6" x14ac:dyDescent="0.2">
      <c r="E977" s="58"/>
      <c r="F977" s="58"/>
    </row>
    <row r="978" spans="5:6" x14ac:dyDescent="0.2">
      <c r="E978" s="58"/>
      <c r="F978" s="58"/>
    </row>
    <row r="979" spans="5:6" x14ac:dyDescent="0.2">
      <c r="E979" s="58"/>
      <c r="F979" s="58"/>
    </row>
    <row r="980" spans="5:6" x14ac:dyDescent="0.2">
      <c r="E980" s="58"/>
      <c r="F980" s="58"/>
    </row>
    <row r="981" spans="5:6" x14ac:dyDescent="0.2">
      <c r="E981" s="58"/>
      <c r="F981" s="58"/>
    </row>
    <row r="982" spans="5:6" x14ac:dyDescent="0.2">
      <c r="E982" s="58"/>
      <c r="F982" s="58"/>
    </row>
    <row r="983" spans="5:6" x14ac:dyDescent="0.2">
      <c r="E983" s="58"/>
      <c r="F983" s="58"/>
    </row>
    <row r="984" spans="5:6" x14ac:dyDescent="0.2">
      <c r="E984" s="58"/>
      <c r="F984" s="58"/>
    </row>
    <row r="985" spans="5:6" x14ac:dyDescent="0.2">
      <c r="E985" s="58"/>
      <c r="F985" s="58"/>
    </row>
    <row r="986" spans="5:6" x14ac:dyDescent="0.2">
      <c r="E986" s="58"/>
      <c r="F986" s="58"/>
    </row>
    <row r="987" spans="5:6" x14ac:dyDescent="0.2">
      <c r="E987" s="58"/>
      <c r="F987" s="58"/>
    </row>
    <row r="988" spans="5:6" x14ac:dyDescent="0.2">
      <c r="E988" s="58"/>
      <c r="F988" s="58"/>
    </row>
    <row r="989" spans="5:6" x14ac:dyDescent="0.2">
      <c r="E989" s="58"/>
      <c r="F989" s="58"/>
    </row>
    <row r="990" spans="5:6" x14ac:dyDescent="0.2">
      <c r="E990" s="58"/>
      <c r="F990" s="58"/>
    </row>
    <row r="991" spans="5:6" x14ac:dyDescent="0.2">
      <c r="E991" s="58"/>
      <c r="F991" s="58"/>
    </row>
    <row r="992" spans="5:6" x14ac:dyDescent="0.2">
      <c r="E992" s="58"/>
      <c r="F992" s="58"/>
    </row>
    <row r="993" spans="5:6" x14ac:dyDescent="0.2">
      <c r="E993" s="58"/>
      <c r="F993" s="58"/>
    </row>
    <row r="994" spans="5:6" x14ac:dyDescent="0.2">
      <c r="E994" s="58"/>
      <c r="F994" s="58"/>
    </row>
    <row r="995" spans="5:6" x14ac:dyDescent="0.2">
      <c r="E995" s="58"/>
      <c r="F995" s="58"/>
    </row>
    <row r="996" spans="5:6" x14ac:dyDescent="0.2">
      <c r="E996" s="58"/>
      <c r="F996" s="58"/>
    </row>
    <row r="997" spans="5:6" x14ac:dyDescent="0.2">
      <c r="E997" s="58"/>
      <c r="F997" s="58"/>
    </row>
    <row r="998" spans="5:6" x14ac:dyDescent="0.2">
      <c r="E998" s="58"/>
      <c r="F998" s="58"/>
    </row>
    <row r="999" spans="5:6" x14ac:dyDescent="0.2">
      <c r="E999" s="58"/>
      <c r="F999" s="58"/>
    </row>
    <row r="1000" spans="5:6" x14ac:dyDescent="0.2">
      <c r="E1000" s="58"/>
      <c r="F1000" s="58"/>
    </row>
    <row r="1001" spans="5:6" x14ac:dyDescent="0.2">
      <c r="E1001" s="58"/>
      <c r="F1001" s="58"/>
    </row>
    <row r="1002" spans="5:6" x14ac:dyDescent="0.2">
      <c r="E1002" s="58"/>
      <c r="F1002" s="58"/>
    </row>
    <row r="1003" spans="5:6" x14ac:dyDescent="0.2">
      <c r="E1003" s="58"/>
      <c r="F1003" s="58"/>
    </row>
    <row r="1004" spans="5:6" x14ac:dyDescent="0.2">
      <c r="E1004" s="58"/>
      <c r="F1004" s="58"/>
    </row>
    <row r="1005" spans="5:6" x14ac:dyDescent="0.2">
      <c r="E1005" s="58"/>
      <c r="F1005" s="58"/>
    </row>
    <row r="1006" spans="5:6" x14ac:dyDescent="0.2">
      <c r="E1006" s="58"/>
      <c r="F1006" s="58"/>
    </row>
    <row r="1007" spans="5:6" x14ac:dyDescent="0.2">
      <c r="E1007" s="58"/>
      <c r="F1007" s="58"/>
    </row>
    <row r="1008" spans="5:6" x14ac:dyDescent="0.2">
      <c r="E1008" s="58"/>
      <c r="F1008" s="58"/>
    </row>
    <row r="1009" spans="5:6" x14ac:dyDescent="0.2">
      <c r="E1009" s="58"/>
      <c r="F1009" s="58"/>
    </row>
    <row r="1010" spans="5:6" x14ac:dyDescent="0.2">
      <c r="E1010" s="58"/>
      <c r="F1010" s="58"/>
    </row>
    <row r="1011" spans="5:6" x14ac:dyDescent="0.2">
      <c r="E1011" s="58"/>
      <c r="F1011" s="58"/>
    </row>
    <row r="1012" spans="5:6" x14ac:dyDescent="0.2">
      <c r="E1012" s="58"/>
      <c r="F1012" s="58"/>
    </row>
    <row r="1013" spans="5:6" x14ac:dyDescent="0.2">
      <c r="E1013" s="58"/>
      <c r="F1013" s="58"/>
    </row>
    <row r="1014" spans="5:6" x14ac:dyDescent="0.2">
      <c r="E1014" s="58"/>
      <c r="F1014" s="58"/>
    </row>
    <row r="1015" spans="5:6" x14ac:dyDescent="0.2">
      <c r="E1015" s="58"/>
      <c r="F1015" s="58"/>
    </row>
    <row r="1016" spans="5:6" x14ac:dyDescent="0.2">
      <c r="E1016" s="58"/>
      <c r="F1016" s="58"/>
    </row>
    <row r="1017" spans="5:6" x14ac:dyDescent="0.2">
      <c r="E1017" s="58"/>
      <c r="F1017" s="58"/>
    </row>
    <row r="1018" spans="5:6" x14ac:dyDescent="0.2">
      <c r="E1018" s="58"/>
      <c r="F1018" s="58"/>
    </row>
    <row r="1019" spans="5:6" x14ac:dyDescent="0.2">
      <c r="E1019" s="58"/>
      <c r="F1019" s="58"/>
    </row>
    <row r="1020" spans="5:6" x14ac:dyDescent="0.2">
      <c r="E1020" s="58"/>
      <c r="F1020" s="58"/>
    </row>
    <row r="1021" spans="5:6" x14ac:dyDescent="0.2">
      <c r="E1021" s="58"/>
      <c r="F1021" s="58"/>
    </row>
    <row r="1022" spans="5:6" x14ac:dyDescent="0.2">
      <c r="E1022" s="58"/>
      <c r="F1022" s="58"/>
    </row>
    <row r="1023" spans="5:6" x14ac:dyDescent="0.2">
      <c r="E1023" s="58"/>
      <c r="F1023" s="58"/>
    </row>
    <row r="1024" spans="5:6" x14ac:dyDescent="0.2">
      <c r="E1024" s="58"/>
      <c r="F1024" s="58"/>
    </row>
    <row r="1025" spans="5:6" x14ac:dyDescent="0.2">
      <c r="E1025" s="58"/>
      <c r="F1025" s="58"/>
    </row>
    <row r="1026" spans="5:6" x14ac:dyDescent="0.2">
      <c r="E1026" s="58"/>
      <c r="F1026" s="58"/>
    </row>
    <row r="1027" spans="5:6" x14ac:dyDescent="0.2">
      <c r="E1027" s="58"/>
      <c r="F1027" s="58"/>
    </row>
    <row r="1028" spans="5:6" x14ac:dyDescent="0.2">
      <c r="E1028" s="58"/>
      <c r="F1028" s="58"/>
    </row>
    <row r="1029" spans="5:6" x14ac:dyDescent="0.2">
      <c r="E1029" s="58"/>
      <c r="F1029" s="58"/>
    </row>
    <row r="1030" spans="5:6" x14ac:dyDescent="0.2">
      <c r="E1030" s="58"/>
      <c r="F1030" s="58"/>
    </row>
    <row r="1031" spans="5:6" x14ac:dyDescent="0.2">
      <c r="E1031" s="58"/>
      <c r="F1031" s="58"/>
    </row>
    <row r="1032" spans="5:6" x14ac:dyDescent="0.2">
      <c r="E1032" s="58"/>
      <c r="F1032" s="58"/>
    </row>
    <row r="1033" spans="5:6" x14ac:dyDescent="0.2">
      <c r="E1033" s="58"/>
      <c r="F1033" s="58"/>
    </row>
    <row r="1034" spans="5:6" x14ac:dyDescent="0.2">
      <c r="E1034" s="58"/>
      <c r="F1034" s="58"/>
    </row>
    <row r="1035" spans="5:6" x14ac:dyDescent="0.2">
      <c r="E1035" s="58"/>
      <c r="F1035" s="58"/>
    </row>
    <row r="1036" spans="5:6" x14ac:dyDescent="0.2">
      <c r="E1036" s="58"/>
      <c r="F1036" s="58"/>
    </row>
    <row r="1037" spans="5:6" x14ac:dyDescent="0.2">
      <c r="E1037" s="58"/>
      <c r="F1037" s="58"/>
    </row>
    <row r="1038" spans="5:6" x14ac:dyDescent="0.2">
      <c r="E1038" s="58"/>
      <c r="F1038" s="58"/>
    </row>
    <row r="1039" spans="5:6" x14ac:dyDescent="0.2">
      <c r="E1039" s="58"/>
      <c r="F1039" s="58"/>
    </row>
    <row r="1040" spans="5:6" x14ac:dyDescent="0.2">
      <c r="E1040" s="58"/>
      <c r="F1040" s="58"/>
    </row>
    <row r="1041" spans="5:6" x14ac:dyDescent="0.2">
      <c r="E1041" s="58"/>
      <c r="F1041" s="58"/>
    </row>
    <row r="1042" spans="5:6" x14ac:dyDescent="0.2">
      <c r="E1042" s="58"/>
      <c r="F1042" s="58"/>
    </row>
    <row r="1043" spans="5:6" x14ac:dyDescent="0.2">
      <c r="E1043" s="58"/>
      <c r="F1043" s="58"/>
    </row>
    <row r="1044" spans="5:6" x14ac:dyDescent="0.2">
      <c r="E1044" s="58"/>
      <c r="F1044" s="58"/>
    </row>
    <row r="1045" spans="5:6" x14ac:dyDescent="0.2">
      <c r="E1045" s="58"/>
      <c r="F1045" s="58"/>
    </row>
    <row r="1046" spans="5:6" x14ac:dyDescent="0.2">
      <c r="E1046" s="58"/>
      <c r="F1046" s="58"/>
    </row>
    <row r="1047" spans="5:6" x14ac:dyDescent="0.2">
      <c r="E1047" s="58"/>
      <c r="F1047" s="58"/>
    </row>
    <row r="1048" spans="5:6" x14ac:dyDescent="0.2">
      <c r="E1048" s="58"/>
      <c r="F1048" s="58"/>
    </row>
    <row r="1049" spans="5:6" x14ac:dyDescent="0.2">
      <c r="E1049" s="58"/>
      <c r="F1049" s="58"/>
    </row>
    <row r="1050" spans="5:6" x14ac:dyDescent="0.2">
      <c r="E1050" s="58"/>
      <c r="F1050" s="58"/>
    </row>
    <row r="1051" spans="5:6" x14ac:dyDescent="0.2">
      <c r="E1051" s="58"/>
      <c r="F1051" s="58"/>
    </row>
    <row r="1052" spans="5:6" x14ac:dyDescent="0.2">
      <c r="E1052" s="58"/>
      <c r="F1052" s="58"/>
    </row>
    <row r="1053" spans="5:6" x14ac:dyDescent="0.2">
      <c r="E1053" s="58"/>
      <c r="F1053" s="58"/>
    </row>
    <row r="1054" spans="5:6" x14ac:dyDescent="0.2">
      <c r="E1054" s="58"/>
      <c r="F1054" s="58"/>
    </row>
    <row r="1055" spans="5:6" x14ac:dyDescent="0.2">
      <c r="E1055" s="58"/>
      <c r="F1055" s="58"/>
    </row>
    <row r="1056" spans="5:6" x14ac:dyDescent="0.2">
      <c r="E1056" s="58"/>
      <c r="F1056" s="58"/>
    </row>
    <row r="1057" spans="5:6" x14ac:dyDescent="0.2">
      <c r="E1057" s="58"/>
      <c r="F1057" s="58"/>
    </row>
    <row r="1058" spans="5:6" x14ac:dyDescent="0.2">
      <c r="E1058" s="58"/>
      <c r="F1058" s="58"/>
    </row>
    <row r="1059" spans="5:6" x14ac:dyDescent="0.2">
      <c r="E1059" s="58"/>
      <c r="F1059" s="58"/>
    </row>
    <row r="1060" spans="5:6" x14ac:dyDescent="0.2">
      <c r="E1060" s="58"/>
      <c r="F1060" s="58"/>
    </row>
    <row r="1061" spans="5:6" x14ac:dyDescent="0.2">
      <c r="E1061" s="58"/>
      <c r="F1061" s="58"/>
    </row>
    <row r="1062" spans="5:6" x14ac:dyDescent="0.2">
      <c r="E1062" s="58"/>
      <c r="F1062" s="58"/>
    </row>
    <row r="1063" spans="5:6" x14ac:dyDescent="0.2">
      <c r="E1063" s="58"/>
      <c r="F1063" s="58"/>
    </row>
    <row r="1064" spans="5:6" x14ac:dyDescent="0.2">
      <c r="E1064" s="58"/>
      <c r="F1064" s="58"/>
    </row>
    <row r="1065" spans="5:6" x14ac:dyDescent="0.2">
      <c r="E1065" s="58"/>
      <c r="F1065" s="58"/>
    </row>
    <row r="1066" spans="5:6" x14ac:dyDescent="0.2">
      <c r="E1066" s="58"/>
      <c r="F1066" s="58"/>
    </row>
    <row r="1067" spans="5:6" x14ac:dyDescent="0.2">
      <c r="E1067" s="58"/>
      <c r="F1067" s="58"/>
    </row>
    <row r="1068" spans="5:6" x14ac:dyDescent="0.2">
      <c r="E1068" s="58"/>
      <c r="F1068" s="58"/>
    </row>
    <row r="1069" spans="5:6" x14ac:dyDescent="0.2">
      <c r="E1069" s="58"/>
      <c r="F1069" s="58"/>
    </row>
    <row r="1070" spans="5:6" x14ac:dyDescent="0.2">
      <c r="E1070" s="58"/>
      <c r="F1070" s="58"/>
    </row>
    <row r="1071" spans="5:6" x14ac:dyDescent="0.2">
      <c r="E1071" s="58"/>
      <c r="F1071" s="58"/>
    </row>
    <row r="1072" spans="5:6" x14ac:dyDescent="0.2">
      <c r="E1072" s="58"/>
      <c r="F1072" s="58"/>
    </row>
    <row r="1073" spans="5:6" x14ac:dyDescent="0.2">
      <c r="E1073" s="58"/>
      <c r="F1073" s="58"/>
    </row>
    <row r="1074" spans="5:6" x14ac:dyDescent="0.2">
      <c r="E1074" s="58"/>
      <c r="F1074" s="58"/>
    </row>
    <row r="1075" spans="5:6" x14ac:dyDescent="0.2">
      <c r="E1075" s="58"/>
      <c r="F1075" s="58"/>
    </row>
    <row r="1076" spans="5:6" x14ac:dyDescent="0.2">
      <c r="E1076" s="58"/>
      <c r="F1076" s="58"/>
    </row>
    <row r="1077" spans="5:6" x14ac:dyDescent="0.2">
      <c r="E1077" s="58"/>
      <c r="F1077" s="58"/>
    </row>
    <row r="1078" spans="5:6" x14ac:dyDescent="0.2">
      <c r="E1078" s="58"/>
      <c r="F1078" s="58"/>
    </row>
    <row r="1079" spans="5:6" x14ac:dyDescent="0.2">
      <c r="E1079" s="58"/>
      <c r="F1079" s="58"/>
    </row>
    <row r="1080" spans="5:6" x14ac:dyDescent="0.2">
      <c r="E1080" s="58"/>
      <c r="F1080" s="58"/>
    </row>
    <row r="1081" spans="5:6" x14ac:dyDescent="0.2">
      <c r="E1081" s="58"/>
      <c r="F1081" s="58"/>
    </row>
    <row r="1082" spans="5:6" x14ac:dyDescent="0.2">
      <c r="E1082" s="58"/>
      <c r="F1082" s="58"/>
    </row>
    <row r="1083" spans="5:6" x14ac:dyDescent="0.2">
      <c r="E1083" s="58"/>
      <c r="F1083" s="58"/>
    </row>
    <row r="1084" spans="5:6" x14ac:dyDescent="0.2">
      <c r="E1084" s="58"/>
      <c r="F1084" s="58"/>
    </row>
    <row r="1085" spans="5:6" x14ac:dyDescent="0.2">
      <c r="E1085" s="58"/>
      <c r="F1085" s="58"/>
    </row>
    <row r="1086" spans="5:6" x14ac:dyDescent="0.2">
      <c r="E1086" s="58"/>
      <c r="F1086" s="58"/>
    </row>
    <row r="1087" spans="5:6" x14ac:dyDescent="0.2">
      <c r="E1087" s="58"/>
      <c r="F1087" s="58"/>
    </row>
    <row r="1088" spans="5:6" x14ac:dyDescent="0.2">
      <c r="E1088" s="58"/>
      <c r="F1088" s="58"/>
    </row>
    <row r="1089" spans="5:6" x14ac:dyDescent="0.2">
      <c r="E1089" s="58"/>
      <c r="F1089" s="58"/>
    </row>
    <row r="1090" spans="5:6" x14ac:dyDescent="0.2">
      <c r="E1090" s="58"/>
      <c r="F1090" s="58"/>
    </row>
    <row r="1091" spans="5:6" x14ac:dyDescent="0.2">
      <c r="E1091" s="58"/>
      <c r="F1091" s="58"/>
    </row>
    <row r="1092" spans="5:6" x14ac:dyDescent="0.2">
      <c r="E1092" s="58"/>
      <c r="F1092" s="58"/>
    </row>
    <row r="1093" spans="5:6" x14ac:dyDescent="0.2">
      <c r="E1093" s="58"/>
      <c r="F1093" s="58"/>
    </row>
    <row r="1094" spans="5:6" x14ac:dyDescent="0.2">
      <c r="E1094" s="58"/>
      <c r="F1094" s="58"/>
    </row>
    <row r="1095" spans="5:6" x14ac:dyDescent="0.2">
      <c r="E1095" s="58"/>
      <c r="F1095" s="58"/>
    </row>
    <row r="1096" spans="5:6" x14ac:dyDescent="0.2">
      <c r="E1096" s="58"/>
      <c r="F1096" s="58"/>
    </row>
    <row r="1097" spans="5:6" x14ac:dyDescent="0.2">
      <c r="E1097" s="58"/>
      <c r="F1097" s="58"/>
    </row>
    <row r="1098" spans="5:6" x14ac:dyDescent="0.2">
      <c r="E1098" s="58"/>
      <c r="F1098" s="58"/>
    </row>
    <row r="1099" spans="5:6" x14ac:dyDescent="0.2">
      <c r="E1099" s="58"/>
      <c r="F1099" s="58"/>
    </row>
    <row r="1100" spans="5:6" x14ac:dyDescent="0.2">
      <c r="E1100" s="58"/>
      <c r="F1100" s="58"/>
    </row>
    <row r="1101" spans="5:6" x14ac:dyDescent="0.2">
      <c r="E1101" s="58"/>
      <c r="F1101" s="58"/>
    </row>
    <row r="1102" spans="5:6" x14ac:dyDescent="0.2">
      <c r="E1102" s="58"/>
      <c r="F1102" s="58"/>
    </row>
    <row r="1103" spans="5:6" x14ac:dyDescent="0.2">
      <c r="E1103" s="58"/>
      <c r="F1103" s="58"/>
    </row>
    <row r="1104" spans="5:6" x14ac:dyDescent="0.2">
      <c r="E1104" s="58"/>
      <c r="F1104" s="58"/>
    </row>
    <row r="1105" spans="5:6" x14ac:dyDescent="0.2">
      <c r="E1105" s="58"/>
      <c r="F1105" s="58"/>
    </row>
    <row r="1106" spans="5:6" x14ac:dyDescent="0.2">
      <c r="E1106" s="58"/>
      <c r="F1106" s="58"/>
    </row>
    <row r="1107" spans="5:6" x14ac:dyDescent="0.2">
      <c r="E1107" s="58"/>
      <c r="F1107" s="58"/>
    </row>
    <row r="1108" spans="5:6" x14ac:dyDescent="0.2">
      <c r="E1108" s="58"/>
      <c r="F1108" s="58"/>
    </row>
    <row r="1109" spans="5:6" x14ac:dyDescent="0.2">
      <c r="E1109" s="58"/>
      <c r="F1109" s="58"/>
    </row>
    <row r="1110" spans="5:6" x14ac:dyDescent="0.2">
      <c r="E1110" s="58"/>
      <c r="F1110" s="58"/>
    </row>
    <row r="1111" spans="5:6" x14ac:dyDescent="0.2">
      <c r="E1111" s="58"/>
      <c r="F1111" s="58"/>
    </row>
    <row r="1112" spans="5:6" x14ac:dyDescent="0.2">
      <c r="E1112" s="58"/>
      <c r="F1112" s="58"/>
    </row>
    <row r="1113" spans="5:6" x14ac:dyDescent="0.2">
      <c r="E1113" s="58"/>
      <c r="F1113" s="58"/>
    </row>
    <row r="1114" spans="5:6" x14ac:dyDescent="0.2">
      <c r="E1114" s="58"/>
      <c r="F1114" s="58"/>
    </row>
    <row r="1115" spans="5:6" x14ac:dyDescent="0.2">
      <c r="E1115" s="58"/>
      <c r="F1115" s="58"/>
    </row>
    <row r="1116" spans="5:6" x14ac:dyDescent="0.2">
      <c r="E1116" s="58"/>
      <c r="F1116" s="58"/>
    </row>
    <row r="1117" spans="5:6" x14ac:dyDescent="0.2">
      <c r="E1117" s="58"/>
      <c r="F1117" s="58"/>
    </row>
    <row r="1118" spans="5:6" x14ac:dyDescent="0.2">
      <c r="E1118" s="58"/>
      <c r="F1118" s="58"/>
    </row>
    <row r="1119" spans="5:6" x14ac:dyDescent="0.2">
      <c r="E1119" s="58"/>
      <c r="F1119" s="58"/>
    </row>
    <row r="1120" spans="5:6" x14ac:dyDescent="0.2">
      <c r="E1120" s="58"/>
      <c r="F1120" s="58"/>
    </row>
    <row r="1121" spans="5:6" x14ac:dyDescent="0.2">
      <c r="E1121" s="58"/>
      <c r="F1121" s="58"/>
    </row>
    <row r="1122" spans="5:6" x14ac:dyDescent="0.2">
      <c r="E1122" s="58"/>
      <c r="F1122" s="58"/>
    </row>
    <row r="1123" spans="5:6" x14ac:dyDescent="0.2">
      <c r="E1123" s="58"/>
      <c r="F1123" s="58"/>
    </row>
    <row r="1124" spans="5:6" x14ac:dyDescent="0.2">
      <c r="E1124" s="58"/>
      <c r="F1124" s="58"/>
    </row>
    <row r="1125" spans="5:6" x14ac:dyDescent="0.2">
      <c r="E1125" s="58"/>
      <c r="F1125" s="58"/>
    </row>
    <row r="1126" spans="5:6" x14ac:dyDescent="0.2">
      <c r="E1126" s="58"/>
      <c r="F1126" s="58"/>
    </row>
    <row r="1127" spans="5:6" x14ac:dyDescent="0.2">
      <c r="E1127" s="58"/>
      <c r="F1127" s="58"/>
    </row>
    <row r="1128" spans="5:6" x14ac:dyDescent="0.2">
      <c r="E1128" s="58"/>
      <c r="F1128" s="58"/>
    </row>
    <row r="1129" spans="5:6" x14ac:dyDescent="0.2">
      <c r="E1129" s="58"/>
      <c r="F1129" s="58"/>
    </row>
    <row r="1130" spans="5:6" x14ac:dyDescent="0.2">
      <c r="E1130" s="58"/>
      <c r="F1130" s="58"/>
    </row>
    <row r="1131" spans="5:6" x14ac:dyDescent="0.2">
      <c r="E1131" s="58"/>
      <c r="F1131" s="58"/>
    </row>
    <row r="1132" spans="5:6" x14ac:dyDescent="0.2">
      <c r="E1132" s="58"/>
      <c r="F1132" s="58"/>
    </row>
    <row r="1133" spans="5:6" x14ac:dyDescent="0.2">
      <c r="E1133" s="58"/>
      <c r="F1133" s="58"/>
    </row>
    <row r="1134" spans="5:6" x14ac:dyDescent="0.2">
      <c r="E1134" s="58"/>
      <c r="F1134" s="58"/>
    </row>
    <row r="1135" spans="5:6" x14ac:dyDescent="0.2">
      <c r="E1135" s="58"/>
      <c r="F1135" s="58"/>
    </row>
    <row r="1136" spans="5:6" x14ac:dyDescent="0.2">
      <c r="E1136" s="58"/>
      <c r="F1136" s="58"/>
    </row>
    <row r="1137" spans="5:6" x14ac:dyDescent="0.2">
      <c r="E1137" s="58"/>
      <c r="F1137" s="58"/>
    </row>
    <row r="1138" spans="5:6" x14ac:dyDescent="0.2">
      <c r="E1138" s="58"/>
      <c r="F1138" s="58"/>
    </row>
    <row r="1139" spans="5:6" x14ac:dyDescent="0.2">
      <c r="E1139" s="58"/>
      <c r="F1139" s="58"/>
    </row>
    <row r="1140" spans="5:6" x14ac:dyDescent="0.2">
      <c r="E1140" s="58"/>
      <c r="F1140" s="58"/>
    </row>
    <row r="1141" spans="5:6" x14ac:dyDescent="0.2">
      <c r="E1141" s="58"/>
      <c r="F1141" s="58"/>
    </row>
    <row r="1142" spans="5:6" x14ac:dyDescent="0.2">
      <c r="E1142" s="58"/>
      <c r="F1142" s="58"/>
    </row>
    <row r="1143" spans="5:6" x14ac:dyDescent="0.2">
      <c r="E1143" s="58"/>
      <c r="F1143" s="58"/>
    </row>
    <row r="1144" spans="5:6" x14ac:dyDescent="0.2">
      <c r="E1144" s="58"/>
      <c r="F1144" s="58"/>
    </row>
    <row r="1145" spans="5:6" x14ac:dyDescent="0.2">
      <c r="E1145" s="58"/>
      <c r="F1145" s="58"/>
    </row>
    <row r="1146" spans="5:6" x14ac:dyDescent="0.2">
      <c r="E1146" s="58"/>
      <c r="F1146" s="58"/>
    </row>
    <row r="1147" spans="5:6" x14ac:dyDescent="0.2">
      <c r="E1147" s="58"/>
      <c r="F1147" s="58"/>
    </row>
    <row r="1148" spans="5:6" x14ac:dyDescent="0.2">
      <c r="E1148" s="58"/>
      <c r="F1148" s="58"/>
    </row>
    <row r="1149" spans="5:6" x14ac:dyDescent="0.2">
      <c r="E1149" s="58"/>
      <c r="F1149" s="58"/>
    </row>
    <row r="1150" spans="5:6" x14ac:dyDescent="0.2">
      <c r="E1150" s="58"/>
      <c r="F1150" s="58"/>
    </row>
    <row r="1151" spans="5:6" x14ac:dyDescent="0.2">
      <c r="E1151" s="58"/>
      <c r="F1151" s="58"/>
    </row>
    <row r="1152" spans="5:6" x14ac:dyDescent="0.2">
      <c r="E1152" s="58"/>
      <c r="F1152" s="58"/>
    </row>
    <row r="1153" spans="5:6" x14ac:dyDescent="0.2">
      <c r="E1153" s="58"/>
      <c r="F1153" s="58"/>
    </row>
    <row r="1154" spans="5:6" x14ac:dyDescent="0.2">
      <c r="E1154" s="58"/>
      <c r="F1154" s="58"/>
    </row>
    <row r="1155" spans="5:6" x14ac:dyDescent="0.2">
      <c r="E1155" s="58"/>
      <c r="F1155" s="58"/>
    </row>
    <row r="1156" spans="5:6" x14ac:dyDescent="0.2">
      <c r="E1156" s="58"/>
      <c r="F1156" s="58"/>
    </row>
    <row r="1157" spans="5:6" x14ac:dyDescent="0.2">
      <c r="E1157" s="58"/>
      <c r="F1157" s="58"/>
    </row>
    <row r="1158" spans="5:6" x14ac:dyDescent="0.2">
      <c r="E1158" s="58"/>
      <c r="F1158" s="58"/>
    </row>
    <row r="1159" spans="5:6" x14ac:dyDescent="0.2">
      <c r="E1159" s="58"/>
      <c r="F1159" s="58"/>
    </row>
    <row r="1160" spans="5:6" x14ac:dyDescent="0.2">
      <c r="E1160" s="58"/>
      <c r="F1160" s="58"/>
    </row>
    <row r="1161" spans="5:6" x14ac:dyDescent="0.2">
      <c r="E1161" s="58"/>
      <c r="F1161" s="58"/>
    </row>
    <row r="1162" spans="5:6" x14ac:dyDescent="0.2">
      <c r="E1162" s="58"/>
      <c r="F1162" s="58"/>
    </row>
    <row r="1163" spans="5:6" x14ac:dyDescent="0.2">
      <c r="E1163" s="58"/>
      <c r="F1163" s="58"/>
    </row>
    <row r="1164" spans="5:6" x14ac:dyDescent="0.2">
      <c r="E1164" s="58"/>
      <c r="F1164" s="58"/>
    </row>
    <row r="1165" spans="5:6" x14ac:dyDescent="0.2">
      <c r="E1165" s="58"/>
      <c r="F1165" s="58"/>
    </row>
    <row r="1166" spans="5:6" x14ac:dyDescent="0.2">
      <c r="E1166" s="58"/>
      <c r="F1166" s="58"/>
    </row>
    <row r="1167" spans="5:6" x14ac:dyDescent="0.2">
      <c r="E1167" s="58"/>
      <c r="F1167" s="58"/>
    </row>
    <row r="1168" spans="5:6" x14ac:dyDescent="0.2">
      <c r="E1168" s="58"/>
      <c r="F1168" s="58"/>
    </row>
    <row r="1169" spans="5:6" x14ac:dyDescent="0.2">
      <c r="E1169" s="58"/>
      <c r="F1169" s="58"/>
    </row>
    <row r="1170" spans="5:6" x14ac:dyDescent="0.2">
      <c r="E1170" s="58"/>
      <c r="F1170" s="58"/>
    </row>
    <row r="1171" spans="5:6" x14ac:dyDescent="0.2">
      <c r="E1171" s="58"/>
      <c r="F1171" s="58"/>
    </row>
    <row r="1172" spans="5:6" x14ac:dyDescent="0.2">
      <c r="E1172" s="58"/>
      <c r="F1172" s="58"/>
    </row>
    <row r="1173" spans="5:6" x14ac:dyDescent="0.2">
      <c r="E1173" s="58"/>
      <c r="F1173" s="58"/>
    </row>
    <row r="1174" spans="5:6" x14ac:dyDescent="0.2">
      <c r="E1174" s="58"/>
      <c r="F1174" s="58"/>
    </row>
    <row r="1175" spans="5:6" x14ac:dyDescent="0.2">
      <c r="E1175" s="58"/>
      <c r="F1175" s="58"/>
    </row>
    <row r="1176" spans="5:6" x14ac:dyDescent="0.2">
      <c r="E1176" s="58"/>
      <c r="F1176" s="58"/>
    </row>
    <row r="1177" spans="5:6" x14ac:dyDescent="0.2">
      <c r="E1177" s="58"/>
      <c r="F1177" s="58"/>
    </row>
    <row r="1178" spans="5:6" x14ac:dyDescent="0.2">
      <c r="E1178" s="58"/>
      <c r="F1178" s="58"/>
    </row>
    <row r="1179" spans="5:6" x14ac:dyDescent="0.2">
      <c r="E1179" s="58"/>
      <c r="F1179" s="58"/>
    </row>
    <row r="1180" spans="5:6" x14ac:dyDescent="0.2">
      <c r="E1180" s="58"/>
      <c r="F1180" s="58"/>
    </row>
    <row r="1181" spans="5:6" x14ac:dyDescent="0.2">
      <c r="E1181" s="58"/>
      <c r="F1181" s="58"/>
    </row>
    <row r="1182" spans="5:6" x14ac:dyDescent="0.2">
      <c r="E1182" s="58"/>
      <c r="F1182" s="58"/>
    </row>
    <row r="1183" spans="5:6" x14ac:dyDescent="0.2">
      <c r="E1183" s="58"/>
      <c r="F1183" s="58"/>
    </row>
    <row r="1184" spans="5:6" x14ac:dyDescent="0.2">
      <c r="E1184" s="58"/>
      <c r="F1184" s="58"/>
    </row>
    <row r="1185" spans="5:6" x14ac:dyDescent="0.2">
      <c r="E1185" s="58"/>
      <c r="F1185" s="58"/>
    </row>
    <row r="1186" spans="5:6" x14ac:dyDescent="0.2">
      <c r="E1186" s="58"/>
      <c r="F1186" s="58"/>
    </row>
    <row r="1187" spans="5:6" x14ac:dyDescent="0.2">
      <c r="E1187" s="58"/>
      <c r="F1187" s="58"/>
    </row>
    <row r="1188" spans="5:6" x14ac:dyDescent="0.2">
      <c r="E1188" s="58"/>
      <c r="F1188" s="58"/>
    </row>
    <row r="1189" spans="5:6" x14ac:dyDescent="0.2">
      <c r="E1189" s="58"/>
      <c r="F1189" s="58"/>
    </row>
    <row r="1190" spans="5:6" x14ac:dyDescent="0.2">
      <c r="E1190" s="58"/>
      <c r="F1190" s="58"/>
    </row>
    <row r="1191" spans="5:6" x14ac:dyDescent="0.2">
      <c r="E1191" s="58"/>
      <c r="F1191" s="58"/>
    </row>
    <row r="1192" spans="5:6" x14ac:dyDescent="0.2">
      <c r="E1192" s="58"/>
      <c r="F1192" s="58"/>
    </row>
    <row r="1193" spans="5:6" x14ac:dyDescent="0.2">
      <c r="E1193" s="58"/>
      <c r="F1193" s="58"/>
    </row>
    <row r="1194" spans="5:6" x14ac:dyDescent="0.2">
      <c r="E1194" s="58"/>
      <c r="F1194" s="58"/>
    </row>
    <row r="1195" spans="5:6" x14ac:dyDescent="0.2">
      <c r="E1195" s="58"/>
      <c r="F1195" s="58"/>
    </row>
    <row r="1196" spans="5:6" x14ac:dyDescent="0.2">
      <c r="E1196" s="58"/>
      <c r="F1196" s="58"/>
    </row>
    <row r="1197" spans="5:6" x14ac:dyDescent="0.2">
      <c r="E1197" s="58"/>
      <c r="F1197" s="58"/>
    </row>
    <row r="1198" spans="5:6" x14ac:dyDescent="0.2">
      <c r="E1198" s="58"/>
      <c r="F1198" s="58"/>
    </row>
    <row r="1199" spans="5:6" x14ac:dyDescent="0.2">
      <c r="E1199" s="58"/>
      <c r="F1199" s="58"/>
    </row>
    <row r="1200" spans="5:6" x14ac:dyDescent="0.2">
      <c r="E1200" s="58"/>
      <c r="F1200" s="58"/>
    </row>
    <row r="1201" spans="5:6" x14ac:dyDescent="0.2">
      <c r="E1201" s="58"/>
      <c r="F1201" s="58"/>
    </row>
    <row r="1202" spans="5:6" x14ac:dyDescent="0.2">
      <c r="E1202" s="58"/>
      <c r="F1202" s="58"/>
    </row>
    <row r="1203" spans="5:6" x14ac:dyDescent="0.2">
      <c r="E1203" s="58"/>
      <c r="F1203" s="58"/>
    </row>
    <row r="1204" spans="5:6" x14ac:dyDescent="0.2">
      <c r="E1204" s="58"/>
      <c r="F1204" s="58"/>
    </row>
    <row r="1205" spans="5:6" x14ac:dyDescent="0.2">
      <c r="E1205" s="58"/>
      <c r="F1205" s="58"/>
    </row>
    <row r="1206" spans="5:6" x14ac:dyDescent="0.2">
      <c r="E1206" s="58"/>
      <c r="F1206" s="58"/>
    </row>
    <row r="1207" spans="5:6" x14ac:dyDescent="0.2">
      <c r="E1207" s="58"/>
      <c r="F1207" s="58"/>
    </row>
    <row r="1208" spans="5:6" x14ac:dyDescent="0.2">
      <c r="E1208" s="58"/>
      <c r="F1208" s="58"/>
    </row>
    <row r="1209" spans="5:6" x14ac:dyDescent="0.2">
      <c r="E1209" s="58"/>
      <c r="F1209" s="58"/>
    </row>
    <row r="1210" spans="5:6" x14ac:dyDescent="0.2">
      <c r="E1210" s="58"/>
      <c r="F1210" s="58"/>
    </row>
    <row r="1211" spans="5:6" x14ac:dyDescent="0.2">
      <c r="E1211" s="58"/>
      <c r="F1211" s="58"/>
    </row>
    <row r="1212" spans="5:6" x14ac:dyDescent="0.2">
      <c r="E1212" s="58"/>
      <c r="F1212" s="58"/>
    </row>
    <row r="1213" spans="5:6" x14ac:dyDescent="0.2">
      <c r="E1213" s="58"/>
      <c r="F1213" s="58"/>
    </row>
    <row r="1214" spans="5:6" x14ac:dyDescent="0.2">
      <c r="E1214" s="58"/>
      <c r="F1214" s="58"/>
    </row>
    <row r="1215" spans="5:6" x14ac:dyDescent="0.2">
      <c r="E1215" s="58"/>
      <c r="F1215" s="58"/>
    </row>
    <row r="1216" spans="5:6" x14ac:dyDescent="0.2">
      <c r="E1216" s="58"/>
      <c r="F1216" s="58"/>
    </row>
    <row r="1217" spans="5:6" x14ac:dyDescent="0.2">
      <c r="E1217" s="58"/>
      <c r="F1217" s="58"/>
    </row>
    <row r="1218" spans="5:6" x14ac:dyDescent="0.2">
      <c r="E1218" s="58"/>
      <c r="F1218" s="58"/>
    </row>
    <row r="1219" spans="5:6" x14ac:dyDescent="0.2">
      <c r="E1219" s="58"/>
      <c r="F1219" s="58"/>
    </row>
    <row r="1220" spans="5:6" x14ac:dyDescent="0.2">
      <c r="E1220" s="58"/>
      <c r="F1220" s="58"/>
    </row>
    <row r="1221" spans="5:6" x14ac:dyDescent="0.2">
      <c r="E1221" s="58"/>
      <c r="F1221" s="58"/>
    </row>
    <row r="1222" spans="5:6" x14ac:dyDescent="0.2">
      <c r="E1222" s="58"/>
      <c r="F1222" s="58"/>
    </row>
    <row r="1223" spans="5:6" x14ac:dyDescent="0.2">
      <c r="E1223" s="58"/>
      <c r="F1223" s="58"/>
    </row>
    <row r="1224" spans="5:6" x14ac:dyDescent="0.2">
      <c r="E1224" s="58"/>
      <c r="F1224" s="58"/>
    </row>
    <row r="1225" spans="5:6" x14ac:dyDescent="0.2">
      <c r="E1225" s="58"/>
      <c r="F1225" s="58"/>
    </row>
    <row r="1226" spans="5:6" x14ac:dyDescent="0.2">
      <c r="E1226" s="58"/>
      <c r="F1226" s="58"/>
    </row>
    <row r="1227" spans="5:6" x14ac:dyDescent="0.2">
      <c r="E1227" s="58"/>
      <c r="F1227" s="58"/>
    </row>
    <row r="1228" spans="5:6" x14ac:dyDescent="0.2">
      <c r="E1228" s="58"/>
      <c r="F1228" s="58"/>
    </row>
    <row r="1229" spans="5:6" x14ac:dyDescent="0.2">
      <c r="E1229" s="58"/>
      <c r="F1229" s="58"/>
    </row>
    <row r="1230" spans="5:6" x14ac:dyDescent="0.2">
      <c r="E1230" s="58"/>
      <c r="F1230" s="58"/>
    </row>
    <row r="1231" spans="5:6" x14ac:dyDescent="0.2">
      <c r="E1231" s="58"/>
      <c r="F1231" s="58"/>
    </row>
    <row r="1232" spans="5:6" x14ac:dyDescent="0.2">
      <c r="E1232" s="58"/>
      <c r="F1232" s="58"/>
    </row>
    <row r="1233" spans="5:6" x14ac:dyDescent="0.2">
      <c r="E1233" s="58"/>
      <c r="F1233" s="58"/>
    </row>
    <row r="1234" spans="5:6" x14ac:dyDescent="0.2">
      <c r="E1234" s="58"/>
      <c r="F1234" s="58"/>
    </row>
    <row r="1235" spans="5:6" x14ac:dyDescent="0.2">
      <c r="E1235" s="58"/>
      <c r="F1235" s="58"/>
    </row>
    <row r="1236" spans="5:6" x14ac:dyDescent="0.2">
      <c r="E1236" s="58"/>
      <c r="F1236" s="58"/>
    </row>
    <row r="1237" spans="5:6" x14ac:dyDescent="0.2">
      <c r="E1237" s="58"/>
      <c r="F1237" s="58"/>
    </row>
    <row r="1238" spans="5:6" x14ac:dyDescent="0.2">
      <c r="E1238" s="58"/>
      <c r="F1238" s="58"/>
    </row>
    <row r="1239" spans="5:6" x14ac:dyDescent="0.2">
      <c r="E1239" s="58"/>
      <c r="F1239" s="58"/>
    </row>
    <row r="1240" spans="5:6" x14ac:dyDescent="0.2">
      <c r="E1240" s="58"/>
      <c r="F1240" s="58"/>
    </row>
    <row r="1241" spans="5:6" x14ac:dyDescent="0.2">
      <c r="E1241" s="58"/>
      <c r="F1241" s="58"/>
    </row>
    <row r="1242" spans="5:6" x14ac:dyDescent="0.2">
      <c r="E1242" s="58"/>
      <c r="F1242" s="58"/>
    </row>
    <row r="1243" spans="5:6" x14ac:dyDescent="0.2">
      <c r="E1243" s="58"/>
      <c r="F1243" s="58"/>
    </row>
    <row r="1244" spans="5:6" x14ac:dyDescent="0.2">
      <c r="E1244" s="58"/>
      <c r="F1244" s="58"/>
    </row>
    <row r="1245" spans="5:6" x14ac:dyDescent="0.2">
      <c r="E1245" s="58"/>
      <c r="F1245" s="58"/>
    </row>
    <row r="1246" spans="5:6" x14ac:dyDescent="0.2">
      <c r="E1246" s="58"/>
      <c r="F1246" s="58"/>
    </row>
    <row r="1247" spans="5:6" x14ac:dyDescent="0.2">
      <c r="E1247" s="58"/>
      <c r="F1247" s="58"/>
    </row>
    <row r="1248" spans="5:6" x14ac:dyDescent="0.2">
      <c r="E1248" s="58"/>
      <c r="F1248" s="58"/>
    </row>
    <row r="1249" spans="5:6" x14ac:dyDescent="0.2">
      <c r="E1249" s="58"/>
      <c r="F1249" s="58"/>
    </row>
    <row r="1250" spans="5:6" x14ac:dyDescent="0.2">
      <c r="E1250" s="58"/>
      <c r="F1250" s="58"/>
    </row>
    <row r="1251" spans="5:6" x14ac:dyDescent="0.2">
      <c r="E1251" s="58"/>
      <c r="F1251" s="58"/>
    </row>
    <row r="1252" spans="5:6" x14ac:dyDescent="0.2">
      <c r="E1252" s="58"/>
      <c r="F1252" s="58"/>
    </row>
    <row r="1253" spans="5:6" x14ac:dyDescent="0.2">
      <c r="E1253" s="58"/>
      <c r="F1253" s="58"/>
    </row>
    <row r="1254" spans="5:6" x14ac:dyDescent="0.2">
      <c r="E1254" s="58"/>
      <c r="F1254" s="58"/>
    </row>
    <row r="1255" spans="5:6" x14ac:dyDescent="0.2">
      <c r="E1255" s="58"/>
      <c r="F1255" s="58"/>
    </row>
    <row r="1256" spans="5:6" x14ac:dyDescent="0.2">
      <c r="E1256" s="58"/>
      <c r="F1256" s="58"/>
    </row>
    <row r="1257" spans="5:6" x14ac:dyDescent="0.2">
      <c r="E1257" s="58"/>
      <c r="F1257" s="58"/>
    </row>
    <row r="1258" spans="5:6" x14ac:dyDescent="0.2">
      <c r="E1258" s="58"/>
      <c r="F1258" s="58"/>
    </row>
    <row r="1259" spans="5:6" x14ac:dyDescent="0.2">
      <c r="E1259" s="58"/>
      <c r="F1259" s="58"/>
    </row>
    <row r="1260" spans="5:6" x14ac:dyDescent="0.2">
      <c r="E1260" s="58"/>
      <c r="F1260" s="58"/>
    </row>
    <row r="1261" spans="5:6" x14ac:dyDescent="0.2">
      <c r="E1261" s="58"/>
      <c r="F1261" s="58"/>
    </row>
    <row r="1262" spans="5:6" x14ac:dyDescent="0.2">
      <c r="E1262" s="58"/>
      <c r="F1262" s="58"/>
    </row>
    <row r="1263" spans="5:6" x14ac:dyDescent="0.2">
      <c r="E1263" s="58"/>
      <c r="F1263" s="58"/>
    </row>
    <row r="1264" spans="5:6" x14ac:dyDescent="0.2">
      <c r="E1264" s="58"/>
      <c r="F1264" s="58"/>
    </row>
    <row r="1265" spans="5:6" x14ac:dyDescent="0.2">
      <c r="E1265" s="58"/>
      <c r="F1265" s="58"/>
    </row>
    <row r="1266" spans="5:6" x14ac:dyDescent="0.2">
      <c r="E1266" s="58"/>
      <c r="F1266" s="58"/>
    </row>
    <row r="1267" spans="5:6" x14ac:dyDescent="0.2">
      <c r="E1267" s="58"/>
      <c r="F1267" s="58"/>
    </row>
    <row r="1268" spans="5:6" x14ac:dyDescent="0.2">
      <c r="E1268" s="58"/>
      <c r="F1268" s="58"/>
    </row>
    <row r="1269" spans="5:6" x14ac:dyDescent="0.2">
      <c r="E1269" s="58"/>
      <c r="F1269" s="58"/>
    </row>
    <row r="1270" spans="5:6" x14ac:dyDescent="0.2">
      <c r="E1270" s="58"/>
      <c r="F1270" s="58"/>
    </row>
    <row r="1271" spans="5:6" x14ac:dyDescent="0.2">
      <c r="E1271" s="58"/>
      <c r="F1271" s="58"/>
    </row>
    <row r="1272" spans="5:6" x14ac:dyDescent="0.2">
      <c r="E1272" s="58"/>
      <c r="F1272" s="58"/>
    </row>
    <row r="1273" spans="5:6" x14ac:dyDescent="0.2">
      <c r="E1273" s="58"/>
      <c r="F1273" s="58"/>
    </row>
    <row r="1274" spans="5:6" x14ac:dyDescent="0.2">
      <c r="E1274" s="58"/>
      <c r="F1274" s="58"/>
    </row>
    <row r="1275" spans="5:6" x14ac:dyDescent="0.2">
      <c r="E1275" s="58"/>
      <c r="F1275" s="58"/>
    </row>
    <row r="1276" spans="5:6" x14ac:dyDescent="0.2">
      <c r="E1276" s="58"/>
      <c r="F1276" s="58"/>
    </row>
    <row r="1277" spans="5:6" x14ac:dyDescent="0.2">
      <c r="E1277" s="58"/>
      <c r="F1277" s="58"/>
    </row>
    <row r="1278" spans="5:6" x14ac:dyDescent="0.2">
      <c r="E1278" s="58"/>
      <c r="F1278" s="58"/>
    </row>
    <row r="1279" spans="5:6" x14ac:dyDescent="0.2">
      <c r="E1279" s="58"/>
      <c r="F1279" s="58"/>
    </row>
    <row r="1280" spans="5:6" x14ac:dyDescent="0.2">
      <c r="E1280" s="58"/>
      <c r="F1280" s="58"/>
    </row>
    <row r="1281" spans="5:6" x14ac:dyDescent="0.2">
      <c r="E1281" s="58"/>
      <c r="F1281" s="58"/>
    </row>
    <row r="1282" spans="5:6" x14ac:dyDescent="0.2">
      <c r="E1282" s="58"/>
      <c r="F1282" s="58"/>
    </row>
    <row r="1283" spans="5:6" x14ac:dyDescent="0.2">
      <c r="E1283" s="58"/>
      <c r="F1283" s="58"/>
    </row>
    <row r="1284" spans="5:6" x14ac:dyDescent="0.2">
      <c r="E1284" s="58"/>
      <c r="F1284" s="58"/>
    </row>
    <row r="1285" spans="5:6" x14ac:dyDescent="0.2">
      <c r="E1285" s="58"/>
      <c r="F1285" s="58"/>
    </row>
    <row r="1286" spans="5:6" x14ac:dyDescent="0.2">
      <c r="E1286" s="58"/>
      <c r="F1286" s="58"/>
    </row>
    <row r="1287" spans="5:6" x14ac:dyDescent="0.2">
      <c r="E1287" s="58"/>
      <c r="F1287" s="58"/>
    </row>
    <row r="1288" spans="5:6" x14ac:dyDescent="0.2">
      <c r="E1288" s="58"/>
      <c r="F1288" s="58"/>
    </row>
    <row r="1289" spans="5:6" x14ac:dyDescent="0.2">
      <c r="E1289" s="58"/>
      <c r="F1289" s="58"/>
    </row>
    <row r="1290" spans="5:6" x14ac:dyDescent="0.2">
      <c r="E1290" s="58"/>
      <c r="F1290" s="58"/>
    </row>
    <row r="1291" spans="5:6" x14ac:dyDescent="0.2">
      <c r="E1291" s="58"/>
      <c r="F1291" s="58"/>
    </row>
    <row r="1292" spans="5:6" x14ac:dyDescent="0.2">
      <c r="E1292" s="58"/>
      <c r="F1292" s="58"/>
    </row>
    <row r="1293" spans="5:6" x14ac:dyDescent="0.2">
      <c r="E1293" s="58"/>
      <c r="F1293" s="58"/>
    </row>
    <row r="1294" spans="5:6" x14ac:dyDescent="0.2">
      <c r="E1294" s="58"/>
      <c r="F1294" s="58"/>
    </row>
    <row r="1295" spans="5:6" x14ac:dyDescent="0.2">
      <c r="E1295" s="58"/>
      <c r="F1295" s="58"/>
    </row>
    <row r="1296" spans="5:6" x14ac:dyDescent="0.2">
      <c r="E1296" s="58"/>
      <c r="F1296" s="58"/>
    </row>
    <row r="1297" spans="5:6" x14ac:dyDescent="0.2">
      <c r="E1297" s="58"/>
      <c r="F1297" s="58"/>
    </row>
    <row r="1298" spans="5:6" x14ac:dyDescent="0.2">
      <c r="E1298" s="58"/>
      <c r="F1298" s="58"/>
    </row>
    <row r="1299" spans="5:6" x14ac:dyDescent="0.2">
      <c r="E1299" s="58"/>
      <c r="F1299" s="58"/>
    </row>
    <row r="1300" spans="5:6" x14ac:dyDescent="0.2">
      <c r="E1300" s="58"/>
      <c r="F1300" s="58"/>
    </row>
    <row r="1301" spans="5:6" x14ac:dyDescent="0.2">
      <c r="E1301" s="58"/>
      <c r="F1301" s="58"/>
    </row>
    <row r="1302" spans="5:6" x14ac:dyDescent="0.2">
      <c r="E1302" s="58"/>
      <c r="F1302" s="58"/>
    </row>
    <row r="1303" spans="5:6" x14ac:dyDescent="0.2">
      <c r="E1303" s="58"/>
      <c r="F1303" s="58"/>
    </row>
    <row r="1304" spans="5:6" x14ac:dyDescent="0.2">
      <c r="E1304" s="58"/>
      <c r="F1304" s="58"/>
    </row>
    <row r="1305" spans="5:6" x14ac:dyDescent="0.2">
      <c r="E1305" s="58"/>
      <c r="F1305" s="58"/>
    </row>
    <row r="1306" spans="5:6" x14ac:dyDescent="0.2">
      <c r="E1306" s="58"/>
      <c r="F1306" s="58"/>
    </row>
    <row r="1307" spans="5:6" x14ac:dyDescent="0.2">
      <c r="E1307" s="58"/>
      <c r="F1307" s="58"/>
    </row>
    <row r="1308" spans="5:6" x14ac:dyDescent="0.2">
      <c r="E1308" s="58"/>
      <c r="F1308" s="58"/>
    </row>
    <row r="1309" spans="5:6" x14ac:dyDescent="0.2">
      <c r="E1309" s="58"/>
      <c r="F1309" s="58"/>
    </row>
    <row r="1310" spans="5:6" x14ac:dyDescent="0.2">
      <c r="E1310" s="58"/>
      <c r="F1310" s="58"/>
    </row>
    <row r="1311" spans="5:6" x14ac:dyDescent="0.2">
      <c r="E1311" s="58"/>
      <c r="F1311" s="58"/>
    </row>
    <row r="1312" spans="5:6" x14ac:dyDescent="0.2">
      <c r="E1312" s="58"/>
      <c r="F1312" s="58"/>
    </row>
    <row r="1313" spans="5:6" x14ac:dyDescent="0.2">
      <c r="E1313" s="58"/>
      <c r="F1313" s="58"/>
    </row>
    <row r="1314" spans="5:6" x14ac:dyDescent="0.2">
      <c r="E1314" s="58"/>
      <c r="F1314" s="58"/>
    </row>
    <row r="1315" spans="5:6" x14ac:dyDescent="0.2">
      <c r="E1315" s="58"/>
      <c r="F1315" s="58"/>
    </row>
    <row r="1316" spans="5:6" x14ac:dyDescent="0.2">
      <c r="E1316" s="58"/>
      <c r="F1316" s="58"/>
    </row>
    <row r="1317" spans="5:6" x14ac:dyDescent="0.2">
      <c r="E1317" s="58"/>
      <c r="F1317" s="58"/>
    </row>
    <row r="1318" spans="5:6" x14ac:dyDescent="0.2">
      <c r="E1318" s="58"/>
      <c r="F1318" s="58"/>
    </row>
    <row r="1319" spans="5:6" x14ac:dyDescent="0.2">
      <c r="E1319" s="58"/>
      <c r="F1319" s="58"/>
    </row>
    <row r="1320" spans="5:6" x14ac:dyDescent="0.2">
      <c r="E1320" s="58"/>
      <c r="F1320" s="58"/>
    </row>
    <row r="1321" spans="5:6" x14ac:dyDescent="0.2">
      <c r="E1321" s="58"/>
      <c r="F1321" s="58"/>
    </row>
    <row r="1322" spans="5:6" x14ac:dyDescent="0.2">
      <c r="E1322" s="58"/>
      <c r="F1322" s="58"/>
    </row>
    <row r="1323" spans="5:6" x14ac:dyDescent="0.2">
      <c r="E1323" s="58"/>
      <c r="F1323" s="58"/>
    </row>
    <row r="1324" spans="5:6" x14ac:dyDescent="0.2">
      <c r="E1324" s="58"/>
      <c r="F1324" s="58"/>
    </row>
    <row r="1325" spans="5:6" x14ac:dyDescent="0.2">
      <c r="E1325" s="58"/>
      <c r="F1325" s="58"/>
    </row>
    <row r="1326" spans="5:6" x14ac:dyDescent="0.2">
      <c r="E1326" s="58"/>
      <c r="F1326" s="58"/>
    </row>
    <row r="1327" spans="5:6" x14ac:dyDescent="0.2">
      <c r="E1327" s="58"/>
      <c r="F1327" s="58"/>
    </row>
    <row r="1328" spans="5:6" x14ac:dyDescent="0.2">
      <c r="E1328" s="58"/>
      <c r="F1328" s="58"/>
    </row>
    <row r="1329" spans="5:6" x14ac:dyDescent="0.2">
      <c r="E1329" s="58"/>
      <c r="F1329" s="58"/>
    </row>
    <row r="1330" spans="5:6" x14ac:dyDescent="0.2">
      <c r="E1330" s="58"/>
      <c r="F1330" s="58"/>
    </row>
    <row r="1331" spans="5:6" x14ac:dyDescent="0.2">
      <c r="E1331" s="58"/>
      <c r="F1331" s="58"/>
    </row>
    <row r="1332" spans="5:6" x14ac:dyDescent="0.2">
      <c r="E1332" s="58"/>
      <c r="F1332" s="58"/>
    </row>
    <row r="1333" spans="5:6" x14ac:dyDescent="0.2">
      <c r="E1333" s="58"/>
      <c r="F1333" s="58"/>
    </row>
    <row r="1334" spans="5:6" x14ac:dyDescent="0.2">
      <c r="E1334" s="58"/>
      <c r="F1334" s="58"/>
    </row>
    <row r="1335" spans="5:6" x14ac:dyDescent="0.2">
      <c r="E1335" s="58"/>
      <c r="F1335" s="58"/>
    </row>
    <row r="1336" spans="5:6" x14ac:dyDescent="0.2">
      <c r="E1336" s="58"/>
      <c r="F1336" s="58"/>
    </row>
    <row r="1337" spans="5:6" x14ac:dyDescent="0.2">
      <c r="E1337" s="58"/>
      <c r="F1337" s="58"/>
    </row>
    <row r="1338" spans="5:6" x14ac:dyDescent="0.2">
      <c r="E1338" s="58"/>
      <c r="F1338" s="58"/>
    </row>
    <row r="1339" spans="5:6" x14ac:dyDescent="0.2">
      <c r="E1339" s="58"/>
      <c r="F1339" s="58"/>
    </row>
    <row r="1340" spans="5:6" x14ac:dyDescent="0.2">
      <c r="E1340" s="58"/>
      <c r="F1340" s="58"/>
    </row>
    <row r="1341" spans="5:6" x14ac:dyDescent="0.2">
      <c r="E1341" s="58"/>
      <c r="F1341" s="58"/>
    </row>
    <row r="1342" spans="5:6" x14ac:dyDescent="0.2">
      <c r="E1342" s="58"/>
      <c r="F1342" s="58"/>
    </row>
    <row r="1343" spans="5:6" x14ac:dyDescent="0.2">
      <c r="E1343" s="58"/>
      <c r="F1343" s="58"/>
    </row>
    <row r="1344" spans="5:6" x14ac:dyDescent="0.2">
      <c r="E1344" s="58"/>
      <c r="F1344" s="58"/>
    </row>
    <row r="1345" spans="5:6" x14ac:dyDescent="0.2">
      <c r="E1345" s="58"/>
      <c r="F1345" s="58"/>
    </row>
    <row r="1346" spans="5:6" x14ac:dyDescent="0.2">
      <c r="E1346" s="58"/>
      <c r="F1346" s="58"/>
    </row>
    <row r="1347" spans="5:6" x14ac:dyDescent="0.2">
      <c r="E1347" s="58"/>
      <c r="F1347" s="58"/>
    </row>
    <row r="1348" spans="5:6" x14ac:dyDescent="0.2">
      <c r="E1348" s="58"/>
      <c r="F1348" s="58"/>
    </row>
    <row r="1349" spans="5:6" x14ac:dyDescent="0.2">
      <c r="E1349" s="58"/>
      <c r="F1349" s="58"/>
    </row>
    <row r="1350" spans="5:6" x14ac:dyDescent="0.2">
      <c r="E1350" s="58"/>
      <c r="F1350" s="58"/>
    </row>
    <row r="1351" spans="5:6" x14ac:dyDescent="0.2">
      <c r="E1351" s="58"/>
      <c r="F1351" s="58"/>
    </row>
    <row r="1352" spans="5:6" x14ac:dyDescent="0.2">
      <c r="E1352" s="58"/>
      <c r="F1352" s="58"/>
    </row>
    <row r="1353" spans="5:6" x14ac:dyDescent="0.2">
      <c r="E1353" s="58"/>
      <c r="F1353" s="58"/>
    </row>
    <row r="1354" spans="5:6" x14ac:dyDescent="0.2">
      <c r="E1354" s="58"/>
      <c r="F1354" s="58"/>
    </row>
    <row r="1355" spans="5:6" x14ac:dyDescent="0.2">
      <c r="E1355" s="58"/>
      <c r="F1355" s="58"/>
    </row>
    <row r="1356" spans="5:6" x14ac:dyDescent="0.2">
      <c r="E1356" s="58"/>
      <c r="F1356" s="58"/>
    </row>
    <row r="1357" spans="5:6" x14ac:dyDescent="0.2">
      <c r="E1357" s="58"/>
      <c r="F1357" s="58"/>
    </row>
    <row r="1358" spans="5:6" x14ac:dyDescent="0.2">
      <c r="E1358" s="58"/>
      <c r="F1358" s="58"/>
    </row>
    <row r="1359" spans="5:6" x14ac:dyDescent="0.2">
      <c r="E1359" s="58"/>
      <c r="F1359" s="58"/>
    </row>
    <row r="1360" spans="5:6" x14ac:dyDescent="0.2">
      <c r="E1360" s="58"/>
      <c r="F1360" s="58"/>
    </row>
    <row r="1361" spans="5:6" x14ac:dyDescent="0.2">
      <c r="E1361" s="58"/>
      <c r="F1361" s="58"/>
    </row>
    <row r="1362" spans="5:6" x14ac:dyDescent="0.2">
      <c r="E1362" s="58"/>
      <c r="F1362" s="58"/>
    </row>
    <row r="1363" spans="5:6" x14ac:dyDescent="0.2">
      <c r="E1363" s="58"/>
      <c r="F1363" s="58"/>
    </row>
    <row r="1364" spans="5:6" x14ac:dyDescent="0.2">
      <c r="E1364" s="58"/>
      <c r="F1364" s="58"/>
    </row>
    <row r="1365" spans="5:6" x14ac:dyDescent="0.2">
      <c r="E1365" s="58"/>
      <c r="F1365" s="58"/>
    </row>
    <row r="1366" spans="5:6" x14ac:dyDescent="0.2">
      <c r="E1366" s="58"/>
      <c r="F1366" s="58"/>
    </row>
    <row r="1367" spans="5:6" x14ac:dyDescent="0.2">
      <c r="E1367" s="58"/>
      <c r="F1367" s="58"/>
    </row>
    <row r="1368" spans="5:6" x14ac:dyDescent="0.2">
      <c r="E1368" s="58"/>
      <c r="F1368" s="58"/>
    </row>
    <row r="1369" spans="5:6" x14ac:dyDescent="0.2">
      <c r="E1369" s="58"/>
      <c r="F1369" s="58"/>
    </row>
    <row r="1370" spans="5:6" x14ac:dyDescent="0.2">
      <c r="E1370" s="58"/>
      <c r="F1370" s="58"/>
    </row>
    <row r="1371" spans="5:6" x14ac:dyDescent="0.2">
      <c r="E1371" s="58"/>
      <c r="F1371" s="58"/>
    </row>
    <row r="1372" spans="5:6" x14ac:dyDescent="0.2">
      <c r="E1372" s="58"/>
      <c r="F1372" s="58"/>
    </row>
    <row r="1373" spans="5:6" x14ac:dyDescent="0.2">
      <c r="E1373" s="58"/>
      <c r="F1373" s="58"/>
    </row>
    <row r="1374" spans="5:6" x14ac:dyDescent="0.2">
      <c r="E1374" s="58"/>
      <c r="F1374" s="58"/>
    </row>
    <row r="1375" spans="5:6" x14ac:dyDescent="0.2">
      <c r="E1375" s="58"/>
      <c r="F1375" s="58"/>
    </row>
    <row r="1376" spans="5:6" x14ac:dyDescent="0.2">
      <c r="E1376" s="58"/>
      <c r="F1376" s="58"/>
    </row>
    <row r="1377" spans="5:6" x14ac:dyDescent="0.2">
      <c r="E1377" s="58"/>
      <c r="F1377" s="58"/>
    </row>
    <row r="1378" spans="5:6" x14ac:dyDescent="0.2">
      <c r="E1378" s="58"/>
      <c r="F1378" s="58"/>
    </row>
    <row r="1379" spans="5:6" x14ac:dyDescent="0.2">
      <c r="E1379" s="58"/>
      <c r="F1379" s="58"/>
    </row>
    <row r="1380" spans="5:6" x14ac:dyDescent="0.2">
      <c r="E1380" s="58"/>
      <c r="F1380" s="58"/>
    </row>
    <row r="1381" spans="5:6" x14ac:dyDescent="0.2">
      <c r="E1381" s="58"/>
      <c r="F1381" s="58"/>
    </row>
    <row r="1382" spans="5:6" x14ac:dyDescent="0.2">
      <c r="E1382" s="58"/>
      <c r="F1382" s="58"/>
    </row>
    <row r="1383" spans="5:6" x14ac:dyDescent="0.2">
      <c r="E1383" s="58"/>
      <c r="F1383" s="58"/>
    </row>
    <row r="1384" spans="5:6" x14ac:dyDescent="0.2">
      <c r="E1384" s="58"/>
      <c r="F1384" s="58"/>
    </row>
    <row r="1385" spans="5:6" x14ac:dyDescent="0.2">
      <c r="E1385" s="58"/>
      <c r="F1385" s="58"/>
    </row>
    <row r="1386" spans="5:6" x14ac:dyDescent="0.2">
      <c r="E1386" s="58"/>
      <c r="F1386" s="58"/>
    </row>
    <row r="1387" spans="5:6" x14ac:dyDescent="0.2">
      <c r="E1387" s="58"/>
      <c r="F1387" s="58"/>
    </row>
    <row r="1388" spans="5:6" x14ac:dyDescent="0.2">
      <c r="E1388" s="58"/>
      <c r="F1388" s="58"/>
    </row>
    <row r="1389" spans="5:6" x14ac:dyDescent="0.2">
      <c r="E1389" s="58"/>
      <c r="F1389" s="58"/>
    </row>
    <row r="1390" spans="5:6" x14ac:dyDescent="0.2">
      <c r="E1390" s="58"/>
      <c r="F1390" s="58"/>
    </row>
    <row r="1391" spans="5:6" x14ac:dyDescent="0.2">
      <c r="E1391" s="58"/>
      <c r="F1391" s="58"/>
    </row>
    <row r="1392" spans="5:6" x14ac:dyDescent="0.2">
      <c r="E1392" s="58"/>
      <c r="F1392" s="58"/>
    </row>
    <row r="1393" spans="5:6" x14ac:dyDescent="0.2">
      <c r="E1393" s="58"/>
      <c r="F1393" s="58"/>
    </row>
    <row r="1394" spans="5:6" x14ac:dyDescent="0.2">
      <c r="E1394" s="58"/>
      <c r="F1394" s="58"/>
    </row>
    <row r="1395" spans="5:6" x14ac:dyDescent="0.2">
      <c r="E1395" s="58"/>
      <c r="F1395" s="58"/>
    </row>
    <row r="1396" spans="5:6" x14ac:dyDescent="0.2">
      <c r="E1396" s="58"/>
      <c r="F1396" s="58"/>
    </row>
    <row r="1397" spans="5:6" x14ac:dyDescent="0.2">
      <c r="E1397" s="58"/>
      <c r="F1397" s="58"/>
    </row>
    <row r="1398" spans="5:6" x14ac:dyDescent="0.2">
      <c r="E1398" s="58"/>
      <c r="F1398" s="58"/>
    </row>
    <row r="1399" spans="5:6" x14ac:dyDescent="0.2">
      <c r="E1399" s="58"/>
      <c r="F1399" s="58"/>
    </row>
    <row r="1400" spans="5:6" x14ac:dyDescent="0.2">
      <c r="E1400" s="58"/>
      <c r="F1400" s="58"/>
    </row>
    <row r="1401" spans="5:6" x14ac:dyDescent="0.2">
      <c r="E1401" s="58"/>
      <c r="F1401" s="58"/>
    </row>
    <row r="1402" spans="5:6" x14ac:dyDescent="0.2">
      <c r="E1402" s="58"/>
      <c r="F1402" s="58"/>
    </row>
    <row r="1403" spans="5:6" x14ac:dyDescent="0.2">
      <c r="E1403" s="58"/>
      <c r="F1403" s="58"/>
    </row>
    <row r="1404" spans="5:6" x14ac:dyDescent="0.2">
      <c r="E1404" s="58"/>
      <c r="F1404" s="58"/>
    </row>
    <row r="1405" spans="5:6" x14ac:dyDescent="0.2">
      <c r="E1405" s="58"/>
      <c r="F1405" s="58"/>
    </row>
    <row r="1406" spans="5:6" x14ac:dyDescent="0.2">
      <c r="E1406" s="58"/>
      <c r="F1406" s="58"/>
    </row>
    <row r="1407" spans="5:6" x14ac:dyDescent="0.2">
      <c r="E1407" s="58"/>
      <c r="F1407" s="58"/>
    </row>
    <row r="1408" spans="5:6" x14ac:dyDescent="0.2">
      <c r="E1408" s="58"/>
      <c r="F1408" s="58"/>
    </row>
    <row r="1409" spans="5:6" x14ac:dyDescent="0.2">
      <c r="E1409" s="58"/>
      <c r="F1409" s="58"/>
    </row>
    <row r="1410" spans="5:6" x14ac:dyDescent="0.2">
      <c r="E1410" s="58"/>
      <c r="F1410" s="58"/>
    </row>
    <row r="1411" spans="5:6" x14ac:dyDescent="0.2">
      <c r="E1411" s="58"/>
      <c r="F1411" s="58"/>
    </row>
    <row r="1412" spans="5:6" x14ac:dyDescent="0.2">
      <c r="E1412" s="58"/>
      <c r="F1412" s="58"/>
    </row>
    <row r="1413" spans="5:6" x14ac:dyDescent="0.2">
      <c r="E1413" s="58"/>
      <c r="F1413" s="58"/>
    </row>
    <row r="1414" spans="5:6" x14ac:dyDescent="0.2">
      <c r="E1414" s="58"/>
      <c r="F1414" s="58"/>
    </row>
    <row r="1415" spans="5:6" x14ac:dyDescent="0.2">
      <c r="E1415" s="58"/>
      <c r="F1415" s="58"/>
    </row>
    <row r="1416" spans="5:6" x14ac:dyDescent="0.2">
      <c r="E1416" s="58"/>
      <c r="F1416" s="58"/>
    </row>
    <row r="1417" spans="5:6" x14ac:dyDescent="0.2">
      <c r="E1417" s="58"/>
      <c r="F1417" s="58"/>
    </row>
    <row r="1418" spans="5:6" x14ac:dyDescent="0.2">
      <c r="E1418" s="58"/>
      <c r="F1418" s="58"/>
    </row>
    <row r="1419" spans="5:6" x14ac:dyDescent="0.2">
      <c r="E1419" s="58"/>
      <c r="F1419" s="58"/>
    </row>
    <row r="1420" spans="5:6" x14ac:dyDescent="0.2">
      <c r="E1420" s="58"/>
      <c r="F1420" s="58"/>
    </row>
    <row r="1421" spans="5:6" x14ac:dyDescent="0.2">
      <c r="E1421" s="58"/>
      <c r="F1421" s="58"/>
    </row>
    <row r="1422" spans="5:6" x14ac:dyDescent="0.2">
      <c r="E1422" s="58"/>
      <c r="F1422" s="58"/>
    </row>
    <row r="1423" spans="5:6" x14ac:dyDescent="0.2">
      <c r="E1423" s="58"/>
      <c r="F1423" s="58"/>
    </row>
    <row r="1424" spans="5:6" x14ac:dyDescent="0.2">
      <c r="E1424" s="58"/>
      <c r="F1424" s="58"/>
    </row>
    <row r="1425" spans="5:6" x14ac:dyDescent="0.2">
      <c r="E1425" s="58"/>
      <c r="F1425" s="58"/>
    </row>
    <row r="1426" spans="5:6" x14ac:dyDescent="0.2">
      <c r="E1426" s="58"/>
      <c r="F1426" s="58"/>
    </row>
    <row r="1427" spans="5:6" x14ac:dyDescent="0.2">
      <c r="E1427" s="58"/>
      <c r="F1427" s="58"/>
    </row>
    <row r="1428" spans="5:6" x14ac:dyDescent="0.2">
      <c r="E1428" s="58"/>
      <c r="F1428" s="58"/>
    </row>
    <row r="1429" spans="5:6" x14ac:dyDescent="0.2">
      <c r="E1429" s="58"/>
      <c r="F1429" s="58"/>
    </row>
    <row r="1430" spans="5:6" x14ac:dyDescent="0.2">
      <c r="E1430" s="58"/>
      <c r="F1430" s="58"/>
    </row>
    <row r="1431" spans="5:6" x14ac:dyDescent="0.2">
      <c r="E1431" s="58"/>
      <c r="F1431" s="58"/>
    </row>
    <row r="1432" spans="5:6" x14ac:dyDescent="0.2">
      <c r="E1432" s="58"/>
      <c r="F1432" s="58"/>
    </row>
    <row r="1433" spans="5:6" x14ac:dyDescent="0.2">
      <c r="E1433" s="58"/>
      <c r="F1433" s="58"/>
    </row>
    <row r="1434" spans="5:6" x14ac:dyDescent="0.2">
      <c r="E1434" s="58"/>
      <c r="F1434" s="58"/>
    </row>
    <row r="1435" spans="5:6" x14ac:dyDescent="0.2">
      <c r="E1435" s="58"/>
      <c r="F1435" s="58"/>
    </row>
    <row r="1436" spans="5:6" x14ac:dyDescent="0.2">
      <c r="E1436" s="58"/>
      <c r="F1436" s="58"/>
    </row>
    <row r="1437" spans="5:6" x14ac:dyDescent="0.2">
      <c r="E1437" s="58"/>
      <c r="F1437" s="58"/>
    </row>
    <row r="1438" spans="5:6" x14ac:dyDescent="0.2">
      <c r="E1438" s="58"/>
      <c r="F1438" s="58"/>
    </row>
    <row r="1439" spans="5:6" x14ac:dyDescent="0.2">
      <c r="E1439" s="58"/>
      <c r="F1439" s="58"/>
    </row>
    <row r="1440" spans="5:6" x14ac:dyDescent="0.2">
      <c r="E1440" s="58"/>
      <c r="F1440" s="58"/>
    </row>
    <row r="1441" spans="5:6" x14ac:dyDescent="0.2">
      <c r="E1441" s="58"/>
      <c r="F1441" s="58"/>
    </row>
    <row r="1442" spans="5:6" x14ac:dyDescent="0.2">
      <c r="E1442" s="58"/>
      <c r="F1442" s="58"/>
    </row>
    <row r="1443" spans="5:6" x14ac:dyDescent="0.2">
      <c r="E1443" s="58"/>
      <c r="F1443" s="58"/>
    </row>
    <row r="1444" spans="5:6" x14ac:dyDescent="0.2">
      <c r="E1444" s="58"/>
      <c r="F1444" s="58"/>
    </row>
    <row r="1445" spans="5:6" x14ac:dyDescent="0.2">
      <c r="E1445" s="58"/>
      <c r="F1445" s="58"/>
    </row>
    <row r="1446" spans="5:6" x14ac:dyDescent="0.2">
      <c r="E1446" s="58"/>
      <c r="F1446" s="58"/>
    </row>
    <row r="1447" spans="5:6" x14ac:dyDescent="0.2">
      <c r="E1447" s="58"/>
      <c r="F1447" s="58"/>
    </row>
    <row r="1448" spans="5:6" x14ac:dyDescent="0.2">
      <c r="E1448" s="58"/>
      <c r="F1448" s="58"/>
    </row>
    <row r="1449" spans="5:6" x14ac:dyDescent="0.2">
      <c r="E1449" s="58"/>
      <c r="F1449" s="58"/>
    </row>
    <row r="1450" spans="5:6" x14ac:dyDescent="0.2">
      <c r="E1450" s="58"/>
      <c r="F1450" s="58"/>
    </row>
    <row r="1451" spans="5:6" x14ac:dyDescent="0.2">
      <c r="E1451" s="58"/>
      <c r="F1451" s="58"/>
    </row>
    <row r="1452" spans="5:6" x14ac:dyDescent="0.2">
      <c r="E1452" s="58"/>
      <c r="F1452" s="58"/>
    </row>
    <row r="1453" spans="5:6" x14ac:dyDescent="0.2">
      <c r="E1453" s="58"/>
      <c r="F1453" s="58"/>
    </row>
    <row r="1454" spans="5:6" x14ac:dyDescent="0.2">
      <c r="E1454" s="58"/>
      <c r="F1454" s="58"/>
    </row>
    <row r="1455" spans="5:6" x14ac:dyDescent="0.2">
      <c r="E1455" s="58"/>
      <c r="F1455" s="58"/>
    </row>
    <row r="1456" spans="5:6" x14ac:dyDescent="0.2">
      <c r="E1456" s="58"/>
      <c r="F1456" s="58"/>
    </row>
    <row r="1457" spans="5:6" x14ac:dyDescent="0.2">
      <c r="E1457" s="58"/>
      <c r="F1457" s="58"/>
    </row>
    <row r="1458" spans="5:6" x14ac:dyDescent="0.2">
      <c r="E1458" s="58"/>
      <c r="F1458" s="58"/>
    </row>
    <row r="1459" spans="5:6" x14ac:dyDescent="0.2">
      <c r="E1459" s="58"/>
      <c r="F1459" s="58"/>
    </row>
    <row r="1460" spans="5:6" x14ac:dyDescent="0.2">
      <c r="E1460" s="58"/>
      <c r="F1460" s="58"/>
    </row>
    <row r="1461" spans="5:6" x14ac:dyDescent="0.2">
      <c r="E1461" s="58"/>
      <c r="F1461" s="58"/>
    </row>
    <row r="1462" spans="5:6" x14ac:dyDescent="0.2">
      <c r="E1462" s="58"/>
      <c r="F1462" s="58"/>
    </row>
    <row r="1463" spans="5:6" x14ac:dyDescent="0.2">
      <c r="E1463" s="58"/>
      <c r="F1463" s="58"/>
    </row>
    <row r="1464" spans="5:6" x14ac:dyDescent="0.2">
      <c r="E1464" s="58"/>
      <c r="F1464" s="58"/>
    </row>
    <row r="1465" spans="5:6" x14ac:dyDescent="0.2">
      <c r="E1465" s="58"/>
      <c r="F1465" s="58"/>
    </row>
    <row r="1466" spans="5:6" x14ac:dyDescent="0.2">
      <c r="E1466" s="58"/>
      <c r="F1466" s="58"/>
    </row>
    <row r="1467" spans="5:6" x14ac:dyDescent="0.2">
      <c r="E1467" s="58"/>
      <c r="F1467" s="58"/>
    </row>
    <row r="1468" spans="5:6" x14ac:dyDescent="0.2">
      <c r="E1468" s="58"/>
      <c r="F1468" s="58"/>
    </row>
    <row r="1469" spans="5:6" x14ac:dyDescent="0.2">
      <c r="E1469" s="58"/>
      <c r="F1469" s="58"/>
    </row>
    <row r="1470" spans="5:6" x14ac:dyDescent="0.2">
      <c r="E1470" s="58"/>
      <c r="F1470" s="58"/>
    </row>
    <row r="1471" spans="5:6" x14ac:dyDescent="0.2">
      <c r="E1471" s="58"/>
      <c r="F1471" s="58"/>
    </row>
    <row r="1472" spans="5:6" x14ac:dyDescent="0.2">
      <c r="E1472" s="58"/>
      <c r="F1472" s="58"/>
    </row>
    <row r="1473" spans="5:6" x14ac:dyDescent="0.2">
      <c r="E1473" s="58"/>
      <c r="F1473" s="58"/>
    </row>
    <row r="1474" spans="5:6" x14ac:dyDescent="0.2">
      <c r="E1474" s="58"/>
      <c r="F1474" s="58"/>
    </row>
    <row r="1475" spans="5:6" x14ac:dyDescent="0.2">
      <c r="E1475" s="58"/>
      <c r="F1475" s="58"/>
    </row>
    <row r="1476" spans="5:6" x14ac:dyDescent="0.2">
      <c r="E1476" s="58"/>
      <c r="F1476" s="58"/>
    </row>
    <row r="1477" spans="5:6" x14ac:dyDescent="0.2">
      <c r="E1477" s="58"/>
      <c r="F1477" s="58"/>
    </row>
    <row r="1478" spans="5:6" x14ac:dyDescent="0.2">
      <c r="E1478" s="58"/>
      <c r="F1478" s="58"/>
    </row>
    <row r="1479" spans="5:6" x14ac:dyDescent="0.2">
      <c r="E1479" s="58"/>
      <c r="F1479" s="58"/>
    </row>
    <row r="1480" spans="5:6" x14ac:dyDescent="0.2">
      <c r="E1480" s="58"/>
      <c r="F1480" s="58"/>
    </row>
    <row r="1481" spans="5:6" x14ac:dyDescent="0.2">
      <c r="E1481" s="58"/>
      <c r="F1481" s="58"/>
    </row>
    <row r="1482" spans="5:6" x14ac:dyDescent="0.2">
      <c r="E1482" s="58"/>
      <c r="F1482" s="58"/>
    </row>
    <row r="1483" spans="5:6" x14ac:dyDescent="0.2">
      <c r="E1483" s="58"/>
      <c r="F1483" s="58"/>
    </row>
    <row r="1484" spans="5:6" x14ac:dyDescent="0.2">
      <c r="E1484" s="58"/>
      <c r="F1484" s="58"/>
    </row>
    <row r="1485" spans="5:6" x14ac:dyDescent="0.2">
      <c r="E1485" s="58"/>
      <c r="F1485" s="58"/>
    </row>
    <row r="1486" spans="5:6" x14ac:dyDescent="0.2">
      <c r="E1486" s="58"/>
      <c r="F1486" s="58"/>
    </row>
    <row r="1487" spans="5:6" x14ac:dyDescent="0.2">
      <c r="E1487" s="58"/>
      <c r="F1487" s="58"/>
    </row>
    <row r="1488" spans="5:6" x14ac:dyDescent="0.2">
      <c r="E1488" s="58"/>
      <c r="F1488" s="58"/>
    </row>
    <row r="1489" spans="5:6" x14ac:dyDescent="0.2">
      <c r="E1489" s="58"/>
      <c r="F1489" s="58"/>
    </row>
    <row r="1490" spans="5:6" x14ac:dyDescent="0.2">
      <c r="E1490" s="58"/>
      <c r="F1490" s="58"/>
    </row>
    <row r="1491" spans="5:6" x14ac:dyDescent="0.2">
      <c r="E1491" s="58"/>
      <c r="F1491" s="58"/>
    </row>
    <row r="1492" spans="5:6" x14ac:dyDescent="0.2">
      <c r="E1492" s="58"/>
      <c r="F1492" s="58"/>
    </row>
    <row r="1493" spans="5:6" x14ac:dyDescent="0.2">
      <c r="E1493" s="58"/>
      <c r="F1493" s="58"/>
    </row>
    <row r="1494" spans="5:6" x14ac:dyDescent="0.2">
      <c r="E1494" s="58"/>
      <c r="F1494" s="58"/>
    </row>
    <row r="1495" spans="5:6" x14ac:dyDescent="0.2">
      <c r="E1495" s="58"/>
      <c r="F1495" s="58"/>
    </row>
    <row r="1496" spans="5:6" x14ac:dyDescent="0.2">
      <c r="E1496" s="58"/>
      <c r="F1496" s="58"/>
    </row>
    <row r="1497" spans="5:6" x14ac:dyDescent="0.2">
      <c r="E1497" s="58"/>
      <c r="F1497" s="58"/>
    </row>
    <row r="1498" spans="5:6" x14ac:dyDescent="0.2">
      <c r="E1498" s="58"/>
      <c r="F1498" s="58"/>
    </row>
    <row r="1499" spans="5:6" x14ac:dyDescent="0.2">
      <c r="E1499" s="58"/>
      <c r="F1499" s="58"/>
    </row>
    <row r="1500" spans="5:6" x14ac:dyDescent="0.2">
      <c r="E1500" s="58"/>
      <c r="F1500" s="58"/>
    </row>
    <row r="1501" spans="5:6" x14ac:dyDescent="0.2">
      <c r="E1501" s="58"/>
      <c r="F1501" s="58"/>
    </row>
    <row r="1502" spans="5:6" x14ac:dyDescent="0.2">
      <c r="E1502" s="58"/>
      <c r="F1502" s="58"/>
    </row>
    <row r="1503" spans="5:6" x14ac:dyDescent="0.2">
      <c r="E1503" s="58"/>
      <c r="F1503" s="58"/>
    </row>
    <row r="1504" spans="5:6" x14ac:dyDescent="0.2">
      <c r="E1504" s="58"/>
      <c r="F1504" s="58"/>
    </row>
    <row r="1505" spans="5:6" x14ac:dyDescent="0.2">
      <c r="E1505" s="58"/>
      <c r="F1505" s="58"/>
    </row>
    <row r="1506" spans="5:6" x14ac:dyDescent="0.2">
      <c r="E1506" s="58"/>
      <c r="F1506" s="58"/>
    </row>
    <row r="1507" spans="5:6" x14ac:dyDescent="0.2">
      <c r="E1507" s="58"/>
      <c r="F1507" s="58"/>
    </row>
    <row r="1508" spans="5:6" x14ac:dyDescent="0.2">
      <c r="E1508" s="58"/>
      <c r="F1508" s="58"/>
    </row>
    <row r="1509" spans="5:6" x14ac:dyDescent="0.2">
      <c r="E1509" s="58"/>
      <c r="F1509" s="58"/>
    </row>
    <row r="1510" spans="5:6" x14ac:dyDescent="0.2">
      <c r="E1510" s="58"/>
      <c r="F1510" s="58"/>
    </row>
    <row r="1511" spans="5:6" x14ac:dyDescent="0.2">
      <c r="E1511" s="58"/>
      <c r="F1511" s="58"/>
    </row>
    <row r="1512" spans="5:6" x14ac:dyDescent="0.2">
      <c r="E1512" s="58"/>
      <c r="F1512" s="58"/>
    </row>
    <row r="1513" spans="5:6" x14ac:dyDescent="0.2">
      <c r="E1513" s="58"/>
      <c r="F1513" s="58"/>
    </row>
    <row r="1514" spans="5:6" x14ac:dyDescent="0.2">
      <c r="E1514" s="58"/>
      <c r="F1514" s="58"/>
    </row>
    <row r="1515" spans="5:6" x14ac:dyDescent="0.2">
      <c r="E1515" s="58"/>
      <c r="F1515" s="58"/>
    </row>
    <row r="1516" spans="5:6" x14ac:dyDescent="0.2">
      <c r="E1516" s="58"/>
      <c r="F1516" s="58"/>
    </row>
    <row r="1517" spans="5:6" x14ac:dyDescent="0.2">
      <c r="E1517" s="58"/>
      <c r="F1517" s="58"/>
    </row>
    <row r="1518" spans="5:6" x14ac:dyDescent="0.2">
      <c r="E1518" s="58"/>
      <c r="F1518" s="58"/>
    </row>
    <row r="1519" spans="5:6" x14ac:dyDescent="0.2">
      <c r="E1519" s="58"/>
      <c r="F1519" s="58"/>
    </row>
    <row r="1520" spans="5:6" x14ac:dyDescent="0.2">
      <c r="E1520" s="58"/>
      <c r="F1520" s="58"/>
    </row>
    <row r="1521" spans="5:6" x14ac:dyDescent="0.2">
      <c r="E1521" s="58"/>
      <c r="F1521" s="58"/>
    </row>
    <row r="1522" spans="5:6" x14ac:dyDescent="0.2">
      <c r="E1522" s="58"/>
      <c r="F1522" s="58"/>
    </row>
    <row r="1523" spans="5:6" x14ac:dyDescent="0.2">
      <c r="E1523" s="58"/>
      <c r="F1523" s="58"/>
    </row>
    <row r="1524" spans="5:6" x14ac:dyDescent="0.2">
      <c r="E1524" s="58"/>
      <c r="F1524" s="58"/>
    </row>
    <row r="1525" spans="5:6" x14ac:dyDescent="0.2">
      <c r="E1525" s="58"/>
      <c r="F1525" s="58"/>
    </row>
    <row r="1526" spans="5:6" x14ac:dyDescent="0.2">
      <c r="E1526" s="58"/>
      <c r="F1526" s="58"/>
    </row>
    <row r="1527" spans="5:6" x14ac:dyDescent="0.2">
      <c r="E1527" s="58"/>
      <c r="F1527" s="58"/>
    </row>
    <row r="1528" spans="5:6" x14ac:dyDescent="0.2">
      <c r="E1528" s="58"/>
      <c r="F1528" s="58"/>
    </row>
    <row r="1529" spans="5:6" x14ac:dyDescent="0.2">
      <c r="E1529" s="58"/>
      <c r="F1529" s="58"/>
    </row>
    <row r="1530" spans="5:6" x14ac:dyDescent="0.2">
      <c r="E1530" s="58"/>
      <c r="F1530" s="58"/>
    </row>
    <row r="1531" spans="5:6" x14ac:dyDescent="0.2">
      <c r="E1531" s="58"/>
      <c r="F1531" s="58"/>
    </row>
    <row r="1532" spans="5:6" x14ac:dyDescent="0.2">
      <c r="E1532" s="58"/>
      <c r="F1532" s="58"/>
    </row>
    <row r="1533" spans="5:6" x14ac:dyDescent="0.2">
      <c r="E1533" s="58"/>
      <c r="F1533" s="58"/>
    </row>
    <row r="1534" spans="5:6" x14ac:dyDescent="0.2">
      <c r="E1534" s="58"/>
      <c r="F1534" s="58"/>
    </row>
    <row r="1535" spans="5:6" x14ac:dyDescent="0.2">
      <c r="E1535" s="58"/>
      <c r="F1535" s="58"/>
    </row>
    <row r="1536" spans="5:6" x14ac:dyDescent="0.2">
      <c r="E1536" s="58"/>
      <c r="F1536" s="58"/>
    </row>
    <row r="1537" spans="5:6" x14ac:dyDescent="0.2">
      <c r="E1537" s="58"/>
      <c r="F1537" s="58"/>
    </row>
    <row r="1538" spans="5:6" x14ac:dyDescent="0.2">
      <c r="E1538" s="58"/>
      <c r="F1538" s="58"/>
    </row>
    <row r="1539" spans="5:6" x14ac:dyDescent="0.2">
      <c r="E1539" s="58"/>
      <c r="F1539" s="58"/>
    </row>
    <row r="1540" spans="5:6" x14ac:dyDescent="0.2">
      <c r="E1540" s="58"/>
      <c r="F1540" s="58"/>
    </row>
    <row r="1541" spans="5:6" x14ac:dyDescent="0.2">
      <c r="E1541" s="58"/>
      <c r="F1541" s="58"/>
    </row>
    <row r="1542" spans="5:6" x14ac:dyDescent="0.2">
      <c r="E1542" s="58"/>
      <c r="F1542" s="58"/>
    </row>
    <row r="1543" spans="5:6" x14ac:dyDescent="0.2">
      <c r="E1543" s="58"/>
      <c r="F1543" s="58"/>
    </row>
    <row r="1544" spans="5:6" x14ac:dyDescent="0.2">
      <c r="E1544" s="58"/>
      <c r="F1544" s="58"/>
    </row>
    <row r="1545" spans="5:6" x14ac:dyDescent="0.2">
      <c r="E1545" s="58"/>
      <c r="F1545" s="58"/>
    </row>
    <row r="1546" spans="5:6" x14ac:dyDescent="0.2">
      <c r="E1546" s="58"/>
      <c r="F1546" s="58"/>
    </row>
    <row r="1547" spans="5:6" x14ac:dyDescent="0.2">
      <c r="E1547" s="58"/>
      <c r="F1547" s="58"/>
    </row>
    <row r="1548" spans="5:6" x14ac:dyDescent="0.2">
      <c r="E1548" s="58"/>
      <c r="F1548" s="58"/>
    </row>
    <row r="1549" spans="5:6" x14ac:dyDescent="0.2">
      <c r="E1549" s="58"/>
      <c r="F1549" s="58"/>
    </row>
    <row r="1550" spans="5:6" x14ac:dyDescent="0.2">
      <c r="E1550" s="58"/>
      <c r="F1550" s="58"/>
    </row>
    <row r="1551" spans="5:6" x14ac:dyDescent="0.2">
      <c r="E1551" s="58"/>
      <c r="F1551" s="58"/>
    </row>
    <row r="1552" spans="5:6" x14ac:dyDescent="0.2">
      <c r="E1552" s="58"/>
      <c r="F1552" s="58"/>
    </row>
    <row r="1553" spans="5:6" x14ac:dyDescent="0.2">
      <c r="E1553" s="58"/>
      <c r="F1553" s="58"/>
    </row>
    <row r="1554" spans="5:6" x14ac:dyDescent="0.2">
      <c r="E1554" s="58"/>
      <c r="F1554" s="58"/>
    </row>
    <row r="1555" spans="5:6" x14ac:dyDescent="0.2">
      <c r="E1555" s="58"/>
      <c r="F1555" s="58"/>
    </row>
    <row r="1556" spans="5:6" x14ac:dyDescent="0.2">
      <c r="E1556" s="58"/>
      <c r="F1556" s="58"/>
    </row>
    <row r="1557" spans="5:6" x14ac:dyDescent="0.2">
      <c r="E1557" s="58"/>
      <c r="F1557" s="58"/>
    </row>
    <row r="1558" spans="5:6" x14ac:dyDescent="0.2">
      <c r="E1558" s="58"/>
      <c r="F1558" s="58"/>
    </row>
    <row r="1559" spans="5:6" x14ac:dyDescent="0.2">
      <c r="E1559" s="58"/>
      <c r="F1559" s="58"/>
    </row>
    <row r="1560" spans="5:6" x14ac:dyDescent="0.2">
      <c r="E1560" s="58"/>
      <c r="F1560" s="58"/>
    </row>
    <row r="1561" spans="5:6" x14ac:dyDescent="0.2">
      <c r="E1561" s="58"/>
      <c r="F1561" s="58"/>
    </row>
    <row r="1562" spans="5:6" x14ac:dyDescent="0.2">
      <c r="E1562" s="58"/>
      <c r="F1562" s="58"/>
    </row>
    <row r="1563" spans="5:6" x14ac:dyDescent="0.2">
      <c r="E1563" s="58"/>
      <c r="F1563" s="58"/>
    </row>
    <row r="1564" spans="5:6" x14ac:dyDescent="0.2">
      <c r="E1564" s="58"/>
      <c r="F1564" s="58"/>
    </row>
    <row r="1565" spans="5:6" x14ac:dyDescent="0.2">
      <c r="E1565" s="58"/>
      <c r="F1565" s="58"/>
    </row>
    <row r="1566" spans="5:6" x14ac:dyDescent="0.2">
      <c r="E1566" s="58"/>
      <c r="F1566" s="58"/>
    </row>
    <row r="1567" spans="5:6" x14ac:dyDescent="0.2">
      <c r="E1567" s="58"/>
      <c r="F1567" s="58"/>
    </row>
    <row r="1568" spans="5:6" x14ac:dyDescent="0.2">
      <c r="E1568" s="58"/>
      <c r="F1568" s="58"/>
    </row>
    <row r="1569" spans="5:6" x14ac:dyDescent="0.2">
      <c r="E1569" s="58"/>
      <c r="F1569" s="58"/>
    </row>
    <row r="1570" spans="5:6" x14ac:dyDescent="0.2">
      <c r="E1570" s="58"/>
      <c r="F1570" s="58"/>
    </row>
    <row r="1571" spans="5:6" x14ac:dyDescent="0.2">
      <c r="E1571" s="58"/>
      <c r="F1571" s="58"/>
    </row>
    <row r="1572" spans="5:6" x14ac:dyDescent="0.2">
      <c r="E1572" s="58"/>
      <c r="F1572" s="58"/>
    </row>
    <row r="1573" spans="5:6" x14ac:dyDescent="0.2">
      <c r="E1573" s="58"/>
      <c r="F1573" s="58"/>
    </row>
    <row r="1574" spans="5:6" x14ac:dyDescent="0.2">
      <c r="E1574" s="58"/>
      <c r="F1574" s="58"/>
    </row>
    <row r="1575" spans="5:6" x14ac:dyDescent="0.2">
      <c r="E1575" s="58"/>
      <c r="F1575" s="58"/>
    </row>
    <row r="1576" spans="5:6" x14ac:dyDescent="0.2">
      <c r="E1576" s="58"/>
      <c r="F1576" s="58"/>
    </row>
    <row r="1577" spans="5:6" x14ac:dyDescent="0.2">
      <c r="E1577" s="58"/>
      <c r="F1577" s="58"/>
    </row>
    <row r="1578" spans="5:6" x14ac:dyDescent="0.2">
      <c r="E1578" s="58"/>
      <c r="F1578" s="58"/>
    </row>
    <row r="1579" spans="5:6" x14ac:dyDescent="0.2">
      <c r="E1579" s="58"/>
      <c r="F1579" s="58"/>
    </row>
    <row r="1580" spans="5:6" x14ac:dyDescent="0.2">
      <c r="E1580" s="58"/>
      <c r="F1580" s="58"/>
    </row>
    <row r="1581" spans="5:6" x14ac:dyDescent="0.2">
      <c r="E1581" s="58"/>
      <c r="F1581" s="58"/>
    </row>
    <row r="1582" spans="5:6" x14ac:dyDescent="0.2">
      <c r="E1582" s="58"/>
      <c r="F1582" s="58"/>
    </row>
    <row r="1583" spans="5:6" x14ac:dyDescent="0.2">
      <c r="E1583" s="58"/>
      <c r="F1583" s="58"/>
    </row>
    <row r="1584" spans="5:6" x14ac:dyDescent="0.2">
      <c r="E1584" s="58"/>
      <c r="F1584" s="58"/>
    </row>
    <row r="1585" spans="5:6" x14ac:dyDescent="0.2">
      <c r="E1585" s="58"/>
      <c r="F1585" s="58"/>
    </row>
    <row r="1586" spans="5:6" x14ac:dyDescent="0.2">
      <c r="E1586" s="58"/>
      <c r="F1586" s="58"/>
    </row>
    <row r="1587" spans="5:6" x14ac:dyDescent="0.2">
      <c r="E1587" s="58"/>
      <c r="F1587" s="58"/>
    </row>
    <row r="1588" spans="5:6" x14ac:dyDescent="0.2">
      <c r="E1588" s="58"/>
      <c r="F1588" s="58"/>
    </row>
    <row r="1589" spans="5:6" x14ac:dyDescent="0.2">
      <c r="E1589" s="58"/>
      <c r="F1589" s="58"/>
    </row>
    <row r="1590" spans="5:6" x14ac:dyDescent="0.2">
      <c r="E1590" s="58"/>
      <c r="F1590" s="58"/>
    </row>
    <row r="1591" spans="5:6" x14ac:dyDescent="0.2">
      <c r="E1591" s="58"/>
      <c r="F1591" s="58"/>
    </row>
    <row r="1592" spans="5:6" x14ac:dyDescent="0.2">
      <c r="E1592" s="58"/>
      <c r="F1592" s="58"/>
    </row>
    <row r="1593" spans="5:6" x14ac:dyDescent="0.2">
      <c r="E1593" s="58"/>
      <c r="F1593" s="58"/>
    </row>
    <row r="1594" spans="5:6" x14ac:dyDescent="0.2">
      <c r="E1594" s="58"/>
      <c r="F1594" s="58"/>
    </row>
    <row r="1595" spans="5:6" x14ac:dyDescent="0.2">
      <c r="E1595" s="58"/>
      <c r="F1595" s="58"/>
    </row>
    <row r="1596" spans="5:6" x14ac:dyDescent="0.2">
      <c r="E1596" s="58"/>
      <c r="F1596" s="58"/>
    </row>
    <row r="1597" spans="5:6" x14ac:dyDescent="0.2">
      <c r="E1597" s="58"/>
      <c r="F1597" s="58"/>
    </row>
    <row r="1598" spans="5:6" x14ac:dyDescent="0.2">
      <c r="E1598" s="58"/>
      <c r="F1598" s="58"/>
    </row>
    <row r="1599" spans="5:6" x14ac:dyDescent="0.2">
      <c r="E1599" s="58"/>
      <c r="F1599" s="58"/>
    </row>
    <row r="1600" spans="5:6" x14ac:dyDescent="0.2">
      <c r="E1600" s="58"/>
      <c r="F1600" s="58"/>
    </row>
    <row r="1601" spans="5:6" x14ac:dyDescent="0.2">
      <c r="E1601" s="58"/>
      <c r="F1601" s="58"/>
    </row>
    <row r="1602" spans="5:6" x14ac:dyDescent="0.2">
      <c r="E1602" s="58"/>
      <c r="F1602" s="58"/>
    </row>
    <row r="1603" spans="5:6" x14ac:dyDescent="0.2">
      <c r="E1603" s="58"/>
      <c r="F1603" s="58"/>
    </row>
    <row r="1604" spans="5:6" x14ac:dyDescent="0.2">
      <c r="E1604" s="58"/>
      <c r="F1604" s="58"/>
    </row>
    <row r="1605" spans="5:6" x14ac:dyDescent="0.2">
      <c r="E1605" s="58"/>
      <c r="F1605" s="58"/>
    </row>
    <row r="1606" spans="5:6" x14ac:dyDescent="0.2">
      <c r="E1606" s="58"/>
      <c r="F1606" s="58"/>
    </row>
    <row r="1607" spans="5:6" x14ac:dyDescent="0.2">
      <c r="E1607" s="58"/>
      <c r="F1607" s="58"/>
    </row>
    <row r="1608" spans="5:6" x14ac:dyDescent="0.2">
      <c r="E1608" s="58"/>
      <c r="F1608" s="58"/>
    </row>
    <row r="1609" spans="5:6" x14ac:dyDescent="0.2">
      <c r="E1609" s="58"/>
      <c r="F1609" s="58"/>
    </row>
    <row r="1610" spans="5:6" x14ac:dyDescent="0.2">
      <c r="E1610" s="58"/>
      <c r="F1610" s="58"/>
    </row>
    <row r="1611" spans="5:6" x14ac:dyDescent="0.2">
      <c r="E1611" s="58"/>
      <c r="F1611" s="58"/>
    </row>
    <row r="1612" spans="5:6" x14ac:dyDescent="0.2">
      <c r="E1612" s="58"/>
      <c r="F1612" s="58"/>
    </row>
    <row r="1613" spans="5:6" x14ac:dyDescent="0.2">
      <c r="E1613" s="58"/>
      <c r="F1613" s="58"/>
    </row>
    <row r="1614" spans="5:6" x14ac:dyDescent="0.2">
      <c r="E1614" s="58"/>
      <c r="F1614" s="58"/>
    </row>
    <row r="1615" spans="5:6" x14ac:dyDescent="0.2">
      <c r="E1615" s="58"/>
      <c r="F1615" s="58"/>
    </row>
    <row r="1616" spans="5:6" x14ac:dyDescent="0.2">
      <c r="E1616" s="58"/>
      <c r="F1616" s="58"/>
    </row>
    <row r="1617" spans="5:6" x14ac:dyDescent="0.2">
      <c r="E1617" s="58"/>
      <c r="F1617" s="58"/>
    </row>
    <row r="1618" spans="5:6" x14ac:dyDescent="0.2">
      <c r="E1618" s="58"/>
      <c r="F1618" s="58"/>
    </row>
    <row r="1619" spans="5:6" x14ac:dyDescent="0.2">
      <c r="E1619" s="58"/>
      <c r="F1619" s="58"/>
    </row>
    <row r="1620" spans="5:6" x14ac:dyDescent="0.2">
      <c r="E1620" s="58"/>
      <c r="F1620" s="58"/>
    </row>
    <row r="1621" spans="5:6" x14ac:dyDescent="0.2">
      <c r="E1621" s="58"/>
      <c r="F1621" s="58"/>
    </row>
    <row r="1622" spans="5:6" x14ac:dyDescent="0.2">
      <c r="E1622" s="58"/>
      <c r="F1622" s="58"/>
    </row>
    <row r="1623" spans="5:6" x14ac:dyDescent="0.2">
      <c r="E1623" s="58"/>
      <c r="F1623" s="58"/>
    </row>
    <row r="1624" spans="5:6" x14ac:dyDescent="0.2">
      <c r="E1624" s="58"/>
      <c r="F1624" s="58"/>
    </row>
    <row r="1625" spans="5:6" x14ac:dyDescent="0.2">
      <c r="E1625" s="58"/>
      <c r="F1625" s="58"/>
    </row>
    <row r="1626" spans="5:6" x14ac:dyDescent="0.2">
      <c r="E1626" s="58"/>
      <c r="F1626" s="58"/>
    </row>
    <row r="1627" spans="5:6" x14ac:dyDescent="0.2">
      <c r="E1627" s="58"/>
      <c r="F1627" s="58"/>
    </row>
    <row r="1628" spans="5:6" x14ac:dyDescent="0.2">
      <c r="E1628" s="58"/>
      <c r="F1628" s="58"/>
    </row>
    <row r="1629" spans="5:6" x14ac:dyDescent="0.2">
      <c r="E1629" s="58"/>
      <c r="F1629" s="58"/>
    </row>
    <row r="1630" spans="5:6" x14ac:dyDescent="0.2">
      <c r="E1630" s="58"/>
      <c r="F1630" s="58"/>
    </row>
    <row r="1631" spans="5:6" x14ac:dyDescent="0.2">
      <c r="E1631" s="58"/>
      <c r="F1631" s="58"/>
    </row>
    <row r="1632" spans="5:6" x14ac:dyDescent="0.2">
      <c r="E1632" s="58"/>
      <c r="F1632" s="58"/>
    </row>
    <row r="1633" spans="5:6" x14ac:dyDescent="0.2">
      <c r="E1633" s="58"/>
      <c r="F1633" s="58"/>
    </row>
    <row r="1634" spans="5:6" x14ac:dyDescent="0.2">
      <c r="E1634" s="58"/>
      <c r="F1634" s="58"/>
    </row>
    <row r="1635" spans="5:6" x14ac:dyDescent="0.2">
      <c r="E1635" s="58"/>
      <c r="F1635" s="58"/>
    </row>
    <row r="1636" spans="5:6" x14ac:dyDescent="0.2">
      <c r="E1636" s="58"/>
      <c r="F1636" s="58"/>
    </row>
    <row r="1637" spans="5:6" x14ac:dyDescent="0.2">
      <c r="E1637" s="58"/>
      <c r="F1637" s="58"/>
    </row>
    <row r="1638" spans="5:6" x14ac:dyDescent="0.2">
      <c r="E1638" s="58"/>
      <c r="F1638" s="58"/>
    </row>
    <row r="1639" spans="5:6" x14ac:dyDescent="0.2">
      <c r="E1639" s="58"/>
      <c r="F1639" s="58"/>
    </row>
    <row r="1640" spans="5:6" x14ac:dyDescent="0.2">
      <c r="E1640" s="58"/>
      <c r="F1640" s="58"/>
    </row>
    <row r="1641" spans="5:6" x14ac:dyDescent="0.2">
      <c r="E1641" s="58"/>
      <c r="F1641" s="58"/>
    </row>
    <row r="1642" spans="5:6" x14ac:dyDescent="0.2">
      <c r="E1642" s="58"/>
      <c r="F1642" s="58"/>
    </row>
    <row r="1643" spans="5:6" x14ac:dyDescent="0.2">
      <c r="E1643" s="58"/>
      <c r="F1643" s="58"/>
    </row>
    <row r="1644" spans="5:6" x14ac:dyDescent="0.2">
      <c r="E1644" s="58"/>
      <c r="F1644" s="58"/>
    </row>
    <row r="1645" spans="5:6" x14ac:dyDescent="0.2">
      <c r="E1645" s="58"/>
      <c r="F1645" s="58"/>
    </row>
    <row r="1646" spans="5:6" x14ac:dyDescent="0.2">
      <c r="E1646" s="58"/>
      <c r="F1646" s="58"/>
    </row>
    <row r="1647" spans="5:6" x14ac:dyDescent="0.2">
      <c r="E1647" s="58"/>
      <c r="F1647" s="58"/>
    </row>
    <row r="1648" spans="5:6" x14ac:dyDescent="0.2">
      <c r="E1648" s="58"/>
      <c r="F1648" s="58"/>
    </row>
    <row r="1649" spans="5:6" x14ac:dyDescent="0.2">
      <c r="E1649" s="58"/>
      <c r="F1649" s="58"/>
    </row>
    <row r="1650" spans="5:6" x14ac:dyDescent="0.2">
      <c r="E1650" s="58"/>
      <c r="F1650" s="58"/>
    </row>
    <row r="1651" spans="5:6" x14ac:dyDescent="0.2">
      <c r="E1651" s="58"/>
      <c r="F1651" s="58"/>
    </row>
    <row r="1652" spans="5:6" x14ac:dyDescent="0.2">
      <c r="E1652" s="58"/>
      <c r="F1652" s="58"/>
    </row>
    <row r="1653" spans="5:6" x14ac:dyDescent="0.2">
      <c r="E1653" s="58"/>
      <c r="F1653" s="58"/>
    </row>
    <row r="1654" spans="5:6" x14ac:dyDescent="0.2">
      <c r="E1654" s="58"/>
      <c r="F1654" s="58"/>
    </row>
    <row r="1655" spans="5:6" x14ac:dyDescent="0.2">
      <c r="E1655" s="58"/>
      <c r="F1655" s="58"/>
    </row>
    <row r="1656" spans="5:6" x14ac:dyDescent="0.2">
      <c r="E1656" s="58"/>
      <c r="F1656" s="58"/>
    </row>
    <row r="1657" spans="5:6" x14ac:dyDescent="0.2">
      <c r="E1657" s="58"/>
      <c r="F1657" s="58"/>
    </row>
    <row r="1658" spans="5:6" x14ac:dyDescent="0.2">
      <c r="E1658" s="58"/>
      <c r="F1658" s="58"/>
    </row>
    <row r="1659" spans="5:6" x14ac:dyDescent="0.2">
      <c r="E1659" s="58"/>
      <c r="F1659" s="58"/>
    </row>
    <row r="1660" spans="5:6" x14ac:dyDescent="0.2">
      <c r="E1660" s="58"/>
      <c r="F1660" s="58"/>
    </row>
    <row r="1661" spans="5:6" x14ac:dyDescent="0.2">
      <c r="E1661" s="58"/>
      <c r="F1661" s="58"/>
    </row>
    <row r="1662" spans="5:6" x14ac:dyDescent="0.2">
      <c r="E1662" s="58"/>
      <c r="F1662" s="58"/>
    </row>
    <row r="1663" spans="5:6" x14ac:dyDescent="0.2">
      <c r="E1663" s="58"/>
      <c r="F1663" s="58"/>
    </row>
    <row r="1664" spans="5:6" x14ac:dyDescent="0.2">
      <c r="E1664" s="58"/>
      <c r="F1664" s="58"/>
    </row>
    <row r="1665" spans="5:6" x14ac:dyDescent="0.2">
      <c r="E1665" s="58"/>
      <c r="F1665" s="58"/>
    </row>
    <row r="1666" spans="5:6" x14ac:dyDescent="0.2">
      <c r="E1666" s="58"/>
      <c r="F1666" s="58"/>
    </row>
    <row r="1667" spans="5:6" x14ac:dyDescent="0.2">
      <c r="E1667" s="58"/>
      <c r="F1667" s="58"/>
    </row>
    <row r="1668" spans="5:6" x14ac:dyDescent="0.2">
      <c r="E1668" s="58"/>
      <c r="F1668" s="58"/>
    </row>
    <row r="1669" spans="5:6" x14ac:dyDescent="0.2">
      <c r="E1669" s="58"/>
      <c r="F1669" s="58"/>
    </row>
    <row r="1670" spans="5:6" x14ac:dyDescent="0.2">
      <c r="E1670" s="58"/>
      <c r="F1670" s="58"/>
    </row>
    <row r="1671" spans="5:6" x14ac:dyDescent="0.2">
      <c r="E1671" s="58"/>
      <c r="F1671" s="58"/>
    </row>
    <row r="1672" spans="5:6" x14ac:dyDescent="0.2">
      <c r="E1672" s="58"/>
      <c r="F1672" s="58"/>
    </row>
    <row r="1673" spans="5:6" x14ac:dyDescent="0.2">
      <c r="E1673" s="58"/>
      <c r="F1673" s="58"/>
    </row>
    <row r="1674" spans="5:6" x14ac:dyDescent="0.2">
      <c r="E1674" s="58"/>
      <c r="F1674" s="58"/>
    </row>
    <row r="1675" spans="5:6" x14ac:dyDescent="0.2">
      <c r="E1675" s="58"/>
      <c r="F1675" s="58"/>
    </row>
    <row r="1676" spans="5:6" x14ac:dyDescent="0.2">
      <c r="E1676" s="58"/>
      <c r="F1676" s="58"/>
    </row>
    <row r="1677" spans="5:6" x14ac:dyDescent="0.2">
      <c r="E1677" s="58"/>
      <c r="F1677" s="58"/>
    </row>
    <row r="1678" spans="5:6" x14ac:dyDescent="0.2">
      <c r="E1678" s="58"/>
      <c r="F1678" s="58"/>
    </row>
    <row r="1679" spans="5:6" x14ac:dyDescent="0.2">
      <c r="E1679" s="58"/>
      <c r="F1679" s="58"/>
    </row>
    <row r="1680" spans="5:6" x14ac:dyDescent="0.2">
      <c r="E1680" s="58"/>
      <c r="F1680" s="58"/>
    </row>
    <row r="1681" spans="5:6" x14ac:dyDescent="0.2">
      <c r="E1681" s="58"/>
      <c r="F1681" s="58"/>
    </row>
    <row r="1682" spans="5:6" x14ac:dyDescent="0.2">
      <c r="E1682" s="58"/>
      <c r="F1682" s="58"/>
    </row>
    <row r="1683" spans="5:6" x14ac:dyDescent="0.2">
      <c r="E1683" s="58"/>
      <c r="F1683" s="58"/>
    </row>
    <row r="1684" spans="5:6" x14ac:dyDescent="0.2">
      <c r="E1684" s="58"/>
      <c r="F1684" s="58"/>
    </row>
    <row r="1685" spans="5:6" x14ac:dyDescent="0.2">
      <c r="E1685" s="58"/>
      <c r="F1685" s="58"/>
    </row>
    <row r="1686" spans="5:6" x14ac:dyDescent="0.2">
      <c r="E1686" s="58"/>
      <c r="F1686" s="58"/>
    </row>
    <row r="1687" spans="5:6" x14ac:dyDescent="0.2">
      <c r="E1687" s="58"/>
      <c r="F1687" s="58"/>
    </row>
    <row r="1688" spans="5:6" x14ac:dyDescent="0.2">
      <c r="E1688" s="58"/>
      <c r="F1688" s="58"/>
    </row>
    <row r="1689" spans="5:6" x14ac:dyDescent="0.2">
      <c r="E1689" s="58"/>
      <c r="F1689" s="58"/>
    </row>
    <row r="1690" spans="5:6" x14ac:dyDescent="0.2">
      <c r="E1690" s="58"/>
      <c r="F1690" s="58"/>
    </row>
    <row r="1691" spans="5:6" x14ac:dyDescent="0.2">
      <c r="E1691" s="58"/>
      <c r="F1691" s="58"/>
    </row>
    <row r="1692" spans="5:6" x14ac:dyDescent="0.2">
      <c r="E1692" s="58"/>
      <c r="F1692" s="58"/>
    </row>
    <row r="1693" spans="5:6" x14ac:dyDescent="0.2">
      <c r="E1693" s="58"/>
      <c r="F1693" s="58"/>
    </row>
    <row r="1694" spans="5:6" x14ac:dyDescent="0.2">
      <c r="E1694" s="58"/>
      <c r="F1694" s="58"/>
    </row>
    <row r="1695" spans="5:6" x14ac:dyDescent="0.2">
      <c r="E1695" s="58"/>
      <c r="F1695" s="58"/>
    </row>
    <row r="1696" spans="5:6" x14ac:dyDescent="0.2">
      <c r="E1696" s="58"/>
      <c r="F1696" s="58"/>
    </row>
    <row r="1697" spans="5:6" x14ac:dyDescent="0.2">
      <c r="E1697" s="58"/>
      <c r="F1697" s="58"/>
    </row>
    <row r="1698" spans="5:6" x14ac:dyDescent="0.2">
      <c r="E1698" s="58"/>
      <c r="F1698" s="58"/>
    </row>
    <row r="1699" spans="5:6" x14ac:dyDescent="0.2">
      <c r="E1699" s="58"/>
      <c r="F1699" s="58"/>
    </row>
    <row r="1700" spans="5:6" x14ac:dyDescent="0.2">
      <c r="E1700" s="58"/>
      <c r="F1700" s="58"/>
    </row>
    <row r="1701" spans="5:6" x14ac:dyDescent="0.2">
      <c r="E1701" s="58"/>
      <c r="F1701" s="58"/>
    </row>
    <row r="1702" spans="5:6" x14ac:dyDescent="0.2">
      <c r="E1702" s="58"/>
      <c r="F1702" s="58"/>
    </row>
    <row r="1703" spans="5:6" x14ac:dyDescent="0.2">
      <c r="E1703" s="58"/>
      <c r="F1703" s="58"/>
    </row>
    <row r="1704" spans="5:6" x14ac:dyDescent="0.2">
      <c r="E1704" s="58"/>
      <c r="F1704" s="58"/>
    </row>
    <row r="1705" spans="5:6" x14ac:dyDescent="0.2">
      <c r="E1705" s="58"/>
      <c r="F1705" s="58"/>
    </row>
    <row r="1706" spans="5:6" x14ac:dyDescent="0.2">
      <c r="E1706" s="58"/>
      <c r="F1706" s="58"/>
    </row>
    <row r="1707" spans="5:6" x14ac:dyDescent="0.2">
      <c r="E1707" s="58"/>
      <c r="F1707" s="58"/>
    </row>
    <row r="1708" spans="5:6" x14ac:dyDescent="0.2">
      <c r="E1708" s="58"/>
      <c r="F1708" s="58"/>
    </row>
    <row r="1709" spans="5:6" x14ac:dyDescent="0.2">
      <c r="E1709" s="58"/>
      <c r="F1709" s="58"/>
    </row>
    <row r="1710" spans="5:6" x14ac:dyDescent="0.2">
      <c r="E1710" s="58"/>
      <c r="F1710" s="58"/>
    </row>
    <row r="1711" spans="5:6" x14ac:dyDescent="0.2">
      <c r="E1711" s="58"/>
      <c r="F1711" s="58"/>
    </row>
    <row r="1712" spans="5:6" x14ac:dyDescent="0.2">
      <c r="E1712" s="58"/>
      <c r="F1712" s="58"/>
    </row>
    <row r="1713" spans="5:6" x14ac:dyDescent="0.2">
      <c r="E1713" s="58"/>
      <c r="F1713" s="58"/>
    </row>
    <row r="1714" spans="5:6" x14ac:dyDescent="0.2">
      <c r="E1714" s="58"/>
      <c r="F1714" s="58"/>
    </row>
    <row r="1715" spans="5:6" x14ac:dyDescent="0.2">
      <c r="E1715" s="58"/>
      <c r="F1715" s="58"/>
    </row>
    <row r="1716" spans="5:6" x14ac:dyDescent="0.2">
      <c r="E1716" s="58"/>
      <c r="F1716" s="58"/>
    </row>
    <row r="1717" spans="5:6" x14ac:dyDescent="0.2">
      <c r="E1717" s="58"/>
      <c r="F1717" s="58"/>
    </row>
    <row r="1718" spans="5:6" x14ac:dyDescent="0.2">
      <c r="E1718" s="58"/>
      <c r="F1718" s="58"/>
    </row>
    <row r="1719" spans="5:6" x14ac:dyDescent="0.2">
      <c r="E1719" s="58"/>
      <c r="F1719" s="58"/>
    </row>
    <row r="1720" spans="5:6" x14ac:dyDescent="0.2">
      <c r="E1720" s="58"/>
      <c r="F1720" s="58"/>
    </row>
    <row r="1721" spans="5:6" x14ac:dyDescent="0.2">
      <c r="E1721" s="58"/>
      <c r="F1721" s="58"/>
    </row>
    <row r="1722" spans="5:6" x14ac:dyDescent="0.2">
      <c r="E1722" s="58"/>
      <c r="F1722" s="58"/>
    </row>
    <row r="1723" spans="5:6" x14ac:dyDescent="0.2">
      <c r="E1723" s="58"/>
      <c r="F1723" s="58"/>
    </row>
    <row r="1724" spans="5:6" x14ac:dyDescent="0.2">
      <c r="E1724" s="58"/>
      <c r="F1724" s="58"/>
    </row>
    <row r="1725" spans="5:6" x14ac:dyDescent="0.2">
      <c r="E1725" s="58"/>
      <c r="F1725" s="58"/>
    </row>
    <row r="1726" spans="5:6" x14ac:dyDescent="0.2">
      <c r="E1726" s="58"/>
      <c r="F1726" s="58"/>
    </row>
    <row r="1727" spans="5:6" x14ac:dyDescent="0.2">
      <c r="E1727" s="58"/>
      <c r="F1727" s="58"/>
    </row>
    <row r="1728" spans="5:6" x14ac:dyDescent="0.2">
      <c r="E1728" s="58"/>
      <c r="F1728" s="58"/>
    </row>
    <row r="1729" spans="5:6" x14ac:dyDescent="0.2">
      <c r="E1729" s="58"/>
      <c r="F1729" s="58"/>
    </row>
    <row r="1730" spans="5:6" x14ac:dyDescent="0.2">
      <c r="E1730" s="58"/>
      <c r="F1730" s="58"/>
    </row>
    <row r="1731" spans="5:6" x14ac:dyDescent="0.2">
      <c r="E1731" s="58"/>
      <c r="F1731" s="58"/>
    </row>
    <row r="1732" spans="5:6" x14ac:dyDescent="0.2">
      <c r="E1732" s="58"/>
      <c r="F1732" s="58"/>
    </row>
    <row r="1733" spans="5:6" x14ac:dyDescent="0.2">
      <c r="E1733" s="58"/>
      <c r="F1733" s="58"/>
    </row>
    <row r="1734" spans="5:6" x14ac:dyDescent="0.2">
      <c r="E1734" s="58"/>
      <c r="F1734" s="58"/>
    </row>
    <row r="1735" spans="5:6" x14ac:dyDescent="0.2">
      <c r="E1735" s="58"/>
      <c r="F1735" s="58"/>
    </row>
    <row r="1736" spans="5:6" x14ac:dyDescent="0.2">
      <c r="E1736" s="58"/>
      <c r="F1736" s="58"/>
    </row>
    <row r="1737" spans="5:6" x14ac:dyDescent="0.2">
      <c r="E1737" s="58"/>
      <c r="F1737" s="58"/>
    </row>
    <row r="1738" spans="5:6" x14ac:dyDescent="0.2">
      <c r="E1738" s="58"/>
      <c r="F1738" s="58"/>
    </row>
    <row r="1739" spans="5:6" x14ac:dyDescent="0.2">
      <c r="E1739" s="58"/>
      <c r="F1739" s="58"/>
    </row>
    <row r="1740" spans="5:6" x14ac:dyDescent="0.2">
      <c r="E1740" s="58"/>
      <c r="F1740" s="58"/>
    </row>
    <row r="1741" spans="5:6" x14ac:dyDescent="0.2">
      <c r="E1741" s="58"/>
      <c r="F1741" s="58"/>
    </row>
    <row r="1742" spans="5:6" x14ac:dyDescent="0.2">
      <c r="E1742" s="58"/>
      <c r="F1742" s="58"/>
    </row>
    <row r="1743" spans="5:6" x14ac:dyDescent="0.2">
      <c r="E1743" s="58"/>
      <c r="F1743" s="58"/>
    </row>
    <row r="1744" spans="5:6" x14ac:dyDescent="0.2">
      <c r="E1744" s="58"/>
      <c r="F1744" s="58"/>
    </row>
    <row r="1745" spans="5:6" x14ac:dyDescent="0.2">
      <c r="E1745" s="58"/>
      <c r="F1745" s="58"/>
    </row>
    <row r="1746" spans="5:6" x14ac:dyDescent="0.2">
      <c r="E1746" s="58"/>
      <c r="F1746" s="58"/>
    </row>
    <row r="1747" spans="5:6" x14ac:dyDescent="0.2">
      <c r="E1747" s="58"/>
      <c r="F1747" s="58"/>
    </row>
    <row r="1748" spans="5:6" x14ac:dyDescent="0.2">
      <c r="E1748" s="58"/>
      <c r="F1748" s="58"/>
    </row>
    <row r="1749" spans="5:6" x14ac:dyDescent="0.2">
      <c r="E1749" s="58"/>
      <c r="F1749" s="58"/>
    </row>
    <row r="1750" spans="5:6" x14ac:dyDescent="0.2">
      <c r="E1750" s="58"/>
      <c r="F1750" s="58"/>
    </row>
    <row r="1751" spans="5:6" x14ac:dyDescent="0.2">
      <c r="E1751" s="58"/>
      <c r="F1751" s="58"/>
    </row>
    <row r="1752" spans="5:6" x14ac:dyDescent="0.2">
      <c r="E1752" s="58"/>
      <c r="F1752" s="58"/>
    </row>
    <row r="1753" spans="5:6" x14ac:dyDescent="0.2">
      <c r="E1753" s="58"/>
      <c r="F1753" s="58"/>
    </row>
    <row r="1754" spans="5:6" x14ac:dyDescent="0.2">
      <c r="E1754" s="58"/>
      <c r="F1754" s="58"/>
    </row>
    <row r="1755" spans="5:6" x14ac:dyDescent="0.2">
      <c r="E1755" s="58"/>
      <c r="F1755" s="58"/>
    </row>
    <row r="1756" spans="5:6" x14ac:dyDescent="0.2">
      <c r="E1756" s="58"/>
      <c r="F1756" s="58"/>
    </row>
    <row r="1757" spans="5:6" x14ac:dyDescent="0.2">
      <c r="E1757" s="58"/>
      <c r="F1757" s="58"/>
    </row>
    <row r="1758" spans="5:6" x14ac:dyDescent="0.2">
      <c r="E1758" s="58"/>
      <c r="F1758" s="58"/>
    </row>
    <row r="1759" spans="5:6" x14ac:dyDescent="0.2">
      <c r="E1759" s="58"/>
      <c r="F1759" s="58"/>
    </row>
    <row r="1760" spans="5:6" x14ac:dyDescent="0.2">
      <c r="E1760" s="58"/>
      <c r="F1760" s="58"/>
    </row>
    <row r="1761" spans="5:6" x14ac:dyDescent="0.2">
      <c r="E1761" s="58"/>
      <c r="F1761" s="58"/>
    </row>
    <row r="1762" spans="5:6" x14ac:dyDescent="0.2">
      <c r="E1762" s="58"/>
      <c r="F1762" s="58"/>
    </row>
    <row r="1763" spans="5:6" x14ac:dyDescent="0.2">
      <c r="E1763" s="58"/>
      <c r="F1763" s="58"/>
    </row>
    <row r="1764" spans="5:6" x14ac:dyDescent="0.2">
      <c r="E1764" s="58"/>
      <c r="F1764" s="58"/>
    </row>
    <row r="1765" spans="5:6" x14ac:dyDescent="0.2">
      <c r="E1765" s="58"/>
      <c r="F1765" s="58"/>
    </row>
    <row r="1766" spans="5:6" x14ac:dyDescent="0.2">
      <c r="E1766" s="58"/>
      <c r="F1766" s="58"/>
    </row>
    <row r="1767" spans="5:6" x14ac:dyDescent="0.2">
      <c r="E1767" s="58"/>
      <c r="F1767" s="58"/>
    </row>
    <row r="1768" spans="5:6" x14ac:dyDescent="0.2">
      <c r="E1768" s="58"/>
      <c r="F1768" s="58"/>
    </row>
    <row r="1769" spans="5:6" x14ac:dyDescent="0.2">
      <c r="E1769" s="58"/>
      <c r="F1769" s="58"/>
    </row>
    <row r="1770" spans="5:6" x14ac:dyDescent="0.2">
      <c r="E1770" s="58"/>
      <c r="F1770" s="58"/>
    </row>
    <row r="1771" spans="5:6" x14ac:dyDescent="0.2">
      <c r="E1771" s="58"/>
      <c r="F1771" s="58"/>
    </row>
    <row r="1772" spans="5:6" x14ac:dyDescent="0.2">
      <c r="E1772" s="58"/>
      <c r="F1772" s="58"/>
    </row>
    <row r="1773" spans="5:6" x14ac:dyDescent="0.2">
      <c r="E1773" s="58"/>
      <c r="F1773" s="58"/>
    </row>
    <row r="1774" spans="5:6" x14ac:dyDescent="0.2">
      <c r="E1774" s="58"/>
      <c r="F1774" s="58"/>
    </row>
    <row r="1775" spans="5:6" x14ac:dyDescent="0.2">
      <c r="E1775" s="58"/>
      <c r="F1775" s="58"/>
    </row>
    <row r="1776" spans="5:6" x14ac:dyDescent="0.2">
      <c r="E1776" s="58"/>
      <c r="F1776" s="58"/>
    </row>
    <row r="1777" spans="5:6" x14ac:dyDescent="0.2">
      <c r="E1777" s="58"/>
      <c r="F1777" s="58"/>
    </row>
    <row r="1778" spans="5:6" x14ac:dyDescent="0.2">
      <c r="E1778" s="58"/>
      <c r="F1778" s="58"/>
    </row>
    <row r="1779" spans="5:6" x14ac:dyDescent="0.2">
      <c r="E1779" s="58"/>
      <c r="F1779" s="58"/>
    </row>
    <row r="1780" spans="5:6" x14ac:dyDescent="0.2">
      <c r="E1780" s="58"/>
      <c r="F1780" s="58"/>
    </row>
    <row r="1781" spans="5:6" x14ac:dyDescent="0.2">
      <c r="E1781" s="58"/>
      <c r="F1781" s="58"/>
    </row>
    <row r="1782" spans="5:6" x14ac:dyDescent="0.2">
      <c r="E1782" s="58"/>
      <c r="F1782" s="58"/>
    </row>
    <row r="1783" spans="5:6" x14ac:dyDescent="0.2">
      <c r="E1783" s="58"/>
      <c r="F1783" s="58"/>
    </row>
    <row r="1784" spans="5:6" x14ac:dyDescent="0.2">
      <c r="E1784" s="58"/>
      <c r="F1784" s="58"/>
    </row>
    <row r="1785" spans="5:6" x14ac:dyDescent="0.2">
      <c r="E1785" s="58"/>
      <c r="F1785" s="58"/>
    </row>
    <row r="1786" spans="5:6" x14ac:dyDescent="0.2">
      <c r="E1786" s="58"/>
      <c r="F1786" s="58"/>
    </row>
    <row r="1787" spans="5:6" x14ac:dyDescent="0.2">
      <c r="E1787" s="58"/>
      <c r="F1787" s="58"/>
    </row>
    <row r="1788" spans="5:6" x14ac:dyDescent="0.2">
      <c r="E1788" s="58"/>
      <c r="F1788" s="58"/>
    </row>
    <row r="1789" spans="5:6" x14ac:dyDescent="0.2">
      <c r="E1789" s="58"/>
      <c r="F1789" s="58"/>
    </row>
    <row r="1790" spans="5:6" x14ac:dyDescent="0.2">
      <c r="E1790" s="58"/>
      <c r="F1790" s="58"/>
    </row>
    <row r="1791" spans="5:6" x14ac:dyDescent="0.2">
      <c r="E1791" s="58"/>
      <c r="F1791" s="58"/>
    </row>
    <row r="1792" spans="5:6" x14ac:dyDescent="0.2">
      <c r="E1792" s="58"/>
      <c r="F1792" s="58"/>
    </row>
    <row r="1793" spans="5:6" x14ac:dyDescent="0.2">
      <c r="E1793" s="58"/>
      <c r="F1793" s="58"/>
    </row>
    <row r="1794" spans="5:6" x14ac:dyDescent="0.2">
      <c r="E1794" s="58"/>
      <c r="F1794" s="58"/>
    </row>
    <row r="1795" spans="5:6" x14ac:dyDescent="0.2">
      <c r="E1795" s="58"/>
      <c r="F1795" s="58"/>
    </row>
    <row r="1796" spans="5:6" x14ac:dyDescent="0.2">
      <c r="E1796" s="58"/>
      <c r="F1796" s="58"/>
    </row>
    <row r="1797" spans="5:6" x14ac:dyDescent="0.2">
      <c r="E1797" s="58"/>
      <c r="F1797" s="58"/>
    </row>
    <row r="1798" spans="5:6" x14ac:dyDescent="0.2">
      <c r="E1798" s="58"/>
      <c r="F1798" s="58"/>
    </row>
    <row r="1799" spans="5:6" x14ac:dyDescent="0.2">
      <c r="E1799" s="58"/>
      <c r="F1799" s="58"/>
    </row>
    <row r="1800" spans="5:6" x14ac:dyDescent="0.2">
      <c r="E1800" s="58"/>
      <c r="F1800" s="58"/>
    </row>
    <row r="1801" spans="5:6" x14ac:dyDescent="0.2">
      <c r="E1801" s="58"/>
      <c r="F1801" s="58"/>
    </row>
    <row r="1802" spans="5:6" x14ac:dyDescent="0.2">
      <c r="E1802" s="58"/>
      <c r="F1802" s="58"/>
    </row>
    <row r="1803" spans="5:6" x14ac:dyDescent="0.2">
      <c r="E1803" s="58"/>
      <c r="F1803" s="58"/>
    </row>
    <row r="1804" spans="5:6" x14ac:dyDescent="0.2">
      <c r="E1804" s="58"/>
      <c r="F1804" s="58"/>
    </row>
    <row r="1805" spans="5:6" x14ac:dyDescent="0.2">
      <c r="E1805" s="58"/>
      <c r="F1805" s="58"/>
    </row>
    <row r="1806" spans="5:6" x14ac:dyDescent="0.2">
      <c r="E1806" s="58"/>
      <c r="F1806" s="58"/>
    </row>
    <row r="1807" spans="5:6" x14ac:dyDescent="0.2">
      <c r="E1807" s="58"/>
      <c r="F1807" s="58"/>
    </row>
    <row r="1808" spans="5:6" x14ac:dyDescent="0.2">
      <c r="E1808" s="58"/>
      <c r="F1808" s="58"/>
    </row>
    <row r="1809" spans="5:6" x14ac:dyDescent="0.2">
      <c r="E1809" s="58"/>
      <c r="F1809" s="58"/>
    </row>
    <row r="1810" spans="5:6" x14ac:dyDescent="0.2">
      <c r="E1810" s="58"/>
      <c r="F1810" s="58"/>
    </row>
    <row r="1811" spans="5:6" x14ac:dyDescent="0.2">
      <c r="E1811" s="58"/>
      <c r="F1811" s="58"/>
    </row>
    <row r="1812" spans="5:6" x14ac:dyDescent="0.2">
      <c r="E1812" s="58"/>
      <c r="F1812" s="58"/>
    </row>
    <row r="1813" spans="5:6" x14ac:dyDescent="0.2">
      <c r="E1813" s="58"/>
      <c r="F1813" s="58"/>
    </row>
    <row r="1814" spans="5:6" x14ac:dyDescent="0.2">
      <c r="E1814" s="58"/>
      <c r="F1814" s="58"/>
    </row>
    <row r="1815" spans="5:6" x14ac:dyDescent="0.2">
      <c r="E1815" s="58"/>
      <c r="F1815" s="58"/>
    </row>
    <row r="1816" spans="5:6" x14ac:dyDescent="0.2">
      <c r="E1816" s="58"/>
      <c r="F1816" s="58"/>
    </row>
    <row r="1817" spans="5:6" x14ac:dyDescent="0.2">
      <c r="E1817" s="58"/>
      <c r="F1817" s="58"/>
    </row>
    <row r="1818" spans="5:6" x14ac:dyDescent="0.2">
      <c r="E1818" s="58"/>
      <c r="F1818" s="58"/>
    </row>
    <row r="1819" spans="5:6" x14ac:dyDescent="0.2">
      <c r="E1819" s="58"/>
      <c r="F1819" s="58"/>
    </row>
    <row r="1820" spans="5:6" x14ac:dyDescent="0.2">
      <c r="E1820" s="58"/>
      <c r="F1820" s="58"/>
    </row>
    <row r="1821" spans="5:6" x14ac:dyDescent="0.2">
      <c r="E1821" s="58"/>
      <c r="F1821" s="58"/>
    </row>
    <row r="1822" spans="5:6" x14ac:dyDescent="0.2">
      <c r="E1822" s="58"/>
      <c r="F1822" s="58"/>
    </row>
    <row r="1823" spans="5:6" x14ac:dyDescent="0.2">
      <c r="E1823" s="58"/>
      <c r="F1823" s="58"/>
    </row>
    <row r="1824" spans="5:6" x14ac:dyDescent="0.2">
      <c r="E1824" s="58"/>
      <c r="F1824" s="58"/>
    </row>
    <row r="1825" spans="5:6" x14ac:dyDescent="0.2">
      <c r="E1825" s="58"/>
      <c r="F1825" s="58"/>
    </row>
    <row r="1826" spans="5:6" x14ac:dyDescent="0.2">
      <c r="E1826" s="58"/>
      <c r="F1826" s="58"/>
    </row>
    <row r="1827" spans="5:6" x14ac:dyDescent="0.2">
      <c r="E1827" s="58"/>
      <c r="F1827" s="58"/>
    </row>
    <row r="1828" spans="5:6" x14ac:dyDescent="0.2">
      <c r="E1828" s="58"/>
      <c r="F1828" s="58"/>
    </row>
    <row r="1829" spans="5:6" x14ac:dyDescent="0.2">
      <c r="E1829" s="58"/>
      <c r="F1829" s="58"/>
    </row>
    <row r="1830" spans="5:6" x14ac:dyDescent="0.2">
      <c r="E1830" s="58"/>
      <c r="F1830" s="58"/>
    </row>
    <row r="1831" spans="5:6" x14ac:dyDescent="0.2">
      <c r="E1831" s="58"/>
      <c r="F1831" s="58"/>
    </row>
    <row r="1832" spans="5:6" x14ac:dyDescent="0.2">
      <c r="E1832" s="58"/>
      <c r="F1832" s="58"/>
    </row>
    <row r="1833" spans="5:6" x14ac:dyDescent="0.2">
      <c r="E1833" s="58"/>
      <c r="F1833" s="58"/>
    </row>
    <row r="1834" spans="5:6" x14ac:dyDescent="0.2">
      <c r="E1834" s="58"/>
      <c r="F1834" s="58"/>
    </row>
    <row r="1835" spans="5:6" x14ac:dyDescent="0.2">
      <c r="E1835" s="58"/>
      <c r="F1835" s="58"/>
    </row>
    <row r="1836" spans="5:6" x14ac:dyDescent="0.2">
      <c r="E1836" s="58"/>
      <c r="F1836" s="58"/>
    </row>
    <row r="1837" spans="5:6" x14ac:dyDescent="0.2">
      <c r="E1837" s="58"/>
      <c r="F1837" s="58"/>
    </row>
    <row r="1838" spans="5:6" x14ac:dyDescent="0.2">
      <c r="E1838" s="58"/>
      <c r="F1838" s="58"/>
    </row>
    <row r="1839" spans="5:6" x14ac:dyDescent="0.2">
      <c r="E1839" s="58"/>
      <c r="F1839" s="58"/>
    </row>
    <row r="1840" spans="5:6" x14ac:dyDescent="0.2">
      <c r="E1840" s="58"/>
      <c r="F1840" s="58"/>
    </row>
    <row r="1841" spans="5:6" x14ac:dyDescent="0.2">
      <c r="E1841" s="58"/>
      <c r="F1841" s="58"/>
    </row>
    <row r="1842" spans="5:6" x14ac:dyDescent="0.2">
      <c r="E1842" s="58"/>
      <c r="F1842" s="58"/>
    </row>
    <row r="1843" spans="5:6" x14ac:dyDescent="0.2">
      <c r="E1843" s="58"/>
      <c r="F1843" s="58"/>
    </row>
    <row r="1844" spans="5:6" x14ac:dyDescent="0.2">
      <c r="E1844" s="58"/>
      <c r="F1844" s="58"/>
    </row>
    <row r="1845" spans="5:6" x14ac:dyDescent="0.2">
      <c r="E1845" s="58"/>
      <c r="F1845" s="58"/>
    </row>
    <row r="1846" spans="5:6" x14ac:dyDescent="0.2">
      <c r="E1846" s="58"/>
      <c r="F1846" s="58"/>
    </row>
    <row r="1847" spans="5:6" x14ac:dyDescent="0.2">
      <c r="E1847" s="58"/>
      <c r="F1847" s="58"/>
    </row>
    <row r="1848" spans="5:6" x14ac:dyDescent="0.2">
      <c r="E1848" s="58"/>
      <c r="F1848" s="58"/>
    </row>
    <row r="1849" spans="5:6" x14ac:dyDescent="0.2">
      <c r="E1849" s="58"/>
      <c r="F1849" s="58"/>
    </row>
    <row r="1850" spans="5:6" x14ac:dyDescent="0.2">
      <c r="E1850" s="58"/>
      <c r="F1850" s="58"/>
    </row>
    <row r="1851" spans="5:6" x14ac:dyDescent="0.2">
      <c r="E1851" s="58"/>
      <c r="F1851" s="58"/>
    </row>
    <row r="1852" spans="5:6" x14ac:dyDescent="0.2">
      <c r="E1852" s="58"/>
      <c r="F1852" s="58"/>
    </row>
    <row r="1853" spans="5:6" x14ac:dyDescent="0.2">
      <c r="E1853" s="58"/>
      <c r="F1853" s="58"/>
    </row>
    <row r="1854" spans="5:6" x14ac:dyDescent="0.2">
      <c r="E1854" s="58"/>
      <c r="F1854" s="58"/>
    </row>
    <row r="1855" spans="5:6" x14ac:dyDescent="0.2">
      <c r="E1855" s="58"/>
      <c r="F1855" s="58"/>
    </row>
    <row r="1856" spans="5:6" x14ac:dyDescent="0.2">
      <c r="E1856" s="58"/>
      <c r="F1856" s="58"/>
    </row>
    <row r="1857" spans="5:6" x14ac:dyDescent="0.2">
      <c r="E1857" s="58"/>
      <c r="F1857" s="58"/>
    </row>
    <row r="1858" spans="5:6" x14ac:dyDescent="0.2">
      <c r="E1858" s="58"/>
      <c r="F1858" s="58"/>
    </row>
    <row r="1859" spans="5:6" x14ac:dyDescent="0.2">
      <c r="E1859" s="58"/>
      <c r="F1859" s="58"/>
    </row>
    <row r="1860" spans="5:6" x14ac:dyDescent="0.2">
      <c r="E1860" s="58"/>
      <c r="F1860" s="58"/>
    </row>
    <row r="1861" spans="5:6" x14ac:dyDescent="0.2">
      <c r="E1861" s="58"/>
      <c r="F1861" s="58"/>
    </row>
    <row r="1862" spans="5:6" x14ac:dyDescent="0.2">
      <c r="E1862" s="58"/>
      <c r="F1862" s="58"/>
    </row>
    <row r="1863" spans="5:6" x14ac:dyDescent="0.2">
      <c r="E1863" s="58"/>
      <c r="F1863" s="58"/>
    </row>
    <row r="1864" spans="5:6" x14ac:dyDescent="0.2">
      <c r="E1864" s="58"/>
      <c r="F1864" s="58"/>
    </row>
    <row r="1865" spans="5:6" x14ac:dyDescent="0.2">
      <c r="E1865" s="58"/>
      <c r="F1865" s="58"/>
    </row>
    <row r="1866" spans="5:6" x14ac:dyDescent="0.2">
      <c r="E1866" s="58"/>
      <c r="F1866" s="58"/>
    </row>
    <row r="1867" spans="5:6" x14ac:dyDescent="0.2">
      <c r="E1867" s="58"/>
      <c r="F1867" s="58"/>
    </row>
    <row r="1868" spans="5:6" x14ac:dyDescent="0.2">
      <c r="E1868" s="58"/>
      <c r="F1868" s="58"/>
    </row>
    <row r="1869" spans="5:6" x14ac:dyDescent="0.2">
      <c r="E1869" s="58"/>
      <c r="F1869" s="58"/>
    </row>
    <row r="1870" spans="5:6" x14ac:dyDescent="0.2">
      <c r="E1870" s="58"/>
      <c r="F1870" s="58"/>
    </row>
    <row r="1871" spans="5:6" x14ac:dyDescent="0.2">
      <c r="E1871" s="58"/>
      <c r="F1871" s="58"/>
    </row>
    <row r="1872" spans="5:6" x14ac:dyDescent="0.2">
      <c r="E1872" s="58"/>
      <c r="F1872" s="58"/>
    </row>
    <row r="1873" spans="5:6" x14ac:dyDescent="0.2">
      <c r="E1873" s="58"/>
      <c r="F1873" s="58"/>
    </row>
    <row r="1874" spans="5:6" x14ac:dyDescent="0.2">
      <c r="E1874" s="58"/>
      <c r="F1874" s="58"/>
    </row>
    <row r="1875" spans="5:6" x14ac:dyDescent="0.2">
      <c r="E1875" s="58"/>
      <c r="F1875" s="58"/>
    </row>
    <row r="1876" spans="5:6" x14ac:dyDescent="0.2">
      <c r="E1876" s="58"/>
      <c r="F1876" s="58"/>
    </row>
    <row r="1877" spans="5:6" x14ac:dyDescent="0.2">
      <c r="E1877" s="58"/>
      <c r="F1877" s="58"/>
    </row>
    <row r="1878" spans="5:6" x14ac:dyDescent="0.2">
      <c r="E1878" s="58"/>
      <c r="F1878" s="58"/>
    </row>
    <row r="1879" spans="5:6" x14ac:dyDescent="0.2">
      <c r="E1879" s="58"/>
      <c r="F1879" s="58"/>
    </row>
    <row r="1880" spans="5:6" x14ac:dyDescent="0.2">
      <c r="E1880" s="58"/>
      <c r="F1880" s="58"/>
    </row>
    <row r="1881" spans="5:6" x14ac:dyDescent="0.2">
      <c r="E1881" s="58"/>
      <c r="F1881" s="58"/>
    </row>
    <row r="1882" spans="5:6" x14ac:dyDescent="0.2">
      <c r="E1882" s="58"/>
      <c r="F1882" s="58"/>
    </row>
    <row r="1883" spans="5:6" x14ac:dyDescent="0.2">
      <c r="E1883" s="58"/>
      <c r="F1883" s="58"/>
    </row>
    <row r="1884" spans="5:6" x14ac:dyDescent="0.2">
      <c r="E1884" s="58"/>
      <c r="F1884" s="58"/>
    </row>
    <row r="1885" spans="5:6" x14ac:dyDescent="0.2">
      <c r="E1885" s="58"/>
      <c r="F1885" s="58"/>
    </row>
    <row r="1886" spans="5:6" x14ac:dyDescent="0.2">
      <c r="E1886" s="58"/>
      <c r="F1886" s="58"/>
    </row>
    <row r="1887" spans="5:6" x14ac:dyDescent="0.2">
      <c r="E1887" s="58"/>
      <c r="F1887" s="58"/>
    </row>
    <row r="1888" spans="5:6" x14ac:dyDescent="0.2">
      <c r="E1888" s="58"/>
      <c r="F1888" s="58"/>
    </row>
    <row r="1889" spans="5:6" x14ac:dyDescent="0.2">
      <c r="E1889" s="58"/>
      <c r="F1889" s="58"/>
    </row>
    <row r="1890" spans="5:6" x14ac:dyDescent="0.2">
      <c r="E1890" s="58"/>
      <c r="F1890" s="58"/>
    </row>
    <row r="1891" spans="5:6" x14ac:dyDescent="0.2">
      <c r="E1891" s="58"/>
      <c r="F1891" s="58"/>
    </row>
    <row r="1892" spans="5:6" x14ac:dyDescent="0.2">
      <c r="E1892" s="58"/>
      <c r="F1892" s="58"/>
    </row>
    <row r="1893" spans="5:6" x14ac:dyDescent="0.2">
      <c r="E1893" s="58"/>
      <c r="F1893" s="58"/>
    </row>
    <row r="1894" spans="5:6" x14ac:dyDescent="0.2">
      <c r="E1894" s="58"/>
      <c r="F1894" s="58"/>
    </row>
    <row r="1895" spans="5:6" x14ac:dyDescent="0.2">
      <c r="E1895" s="58"/>
      <c r="F1895" s="58"/>
    </row>
    <row r="1896" spans="5:6" x14ac:dyDescent="0.2">
      <c r="E1896" s="58"/>
      <c r="F1896" s="58"/>
    </row>
    <row r="1897" spans="5:6" x14ac:dyDescent="0.2">
      <c r="E1897" s="58"/>
      <c r="F1897" s="58"/>
    </row>
    <row r="1898" spans="5:6" x14ac:dyDescent="0.2">
      <c r="E1898" s="58"/>
      <c r="F1898" s="58"/>
    </row>
    <row r="1899" spans="5:6" x14ac:dyDescent="0.2">
      <c r="E1899" s="58"/>
      <c r="F1899" s="58"/>
    </row>
    <row r="1900" spans="5:6" x14ac:dyDescent="0.2">
      <c r="E1900" s="58"/>
      <c r="F1900" s="58"/>
    </row>
    <row r="1901" spans="5:6" x14ac:dyDescent="0.2">
      <c r="E1901" s="58"/>
      <c r="F1901" s="58"/>
    </row>
    <row r="1902" spans="5:6" x14ac:dyDescent="0.2">
      <c r="E1902" s="58"/>
      <c r="F1902" s="58"/>
    </row>
    <row r="1903" spans="5:6" x14ac:dyDescent="0.2">
      <c r="E1903" s="58"/>
      <c r="F1903" s="58"/>
    </row>
    <row r="1904" spans="5:6" x14ac:dyDescent="0.2">
      <c r="E1904" s="58"/>
      <c r="F1904" s="58"/>
    </row>
    <row r="1905" spans="5:6" x14ac:dyDescent="0.2">
      <c r="E1905" s="58"/>
      <c r="F1905" s="58"/>
    </row>
    <row r="1906" spans="5:6" x14ac:dyDescent="0.2">
      <c r="E1906" s="58"/>
      <c r="F1906" s="58"/>
    </row>
    <row r="1907" spans="5:6" x14ac:dyDescent="0.2">
      <c r="E1907" s="58"/>
      <c r="F1907" s="58"/>
    </row>
    <row r="1908" spans="5:6" x14ac:dyDescent="0.2">
      <c r="E1908" s="58"/>
      <c r="F1908" s="58"/>
    </row>
    <row r="1909" spans="5:6" x14ac:dyDescent="0.2">
      <c r="E1909" s="58"/>
      <c r="F1909" s="58"/>
    </row>
    <row r="1910" spans="5:6" x14ac:dyDescent="0.2">
      <c r="E1910" s="58"/>
      <c r="F1910" s="58"/>
    </row>
    <row r="1911" spans="5:6" x14ac:dyDescent="0.2">
      <c r="E1911" s="58"/>
      <c r="F1911" s="58"/>
    </row>
    <row r="1912" spans="5:6" x14ac:dyDescent="0.2">
      <c r="E1912" s="58"/>
      <c r="F1912" s="58"/>
    </row>
    <row r="1913" spans="5:6" x14ac:dyDescent="0.2">
      <c r="E1913" s="58"/>
      <c r="F1913" s="58"/>
    </row>
    <row r="1914" spans="5:6" x14ac:dyDescent="0.2">
      <c r="E1914" s="58"/>
      <c r="F1914" s="58"/>
    </row>
    <row r="1915" spans="5:6" x14ac:dyDescent="0.2">
      <c r="E1915" s="58"/>
      <c r="F1915" s="58"/>
    </row>
    <row r="1916" spans="5:6" x14ac:dyDescent="0.2">
      <c r="E1916" s="58"/>
      <c r="F1916" s="58"/>
    </row>
    <row r="1917" spans="5:6" x14ac:dyDescent="0.2">
      <c r="E1917" s="58"/>
      <c r="F1917" s="58"/>
    </row>
    <row r="1918" spans="5:6" x14ac:dyDescent="0.2">
      <c r="E1918" s="58"/>
      <c r="F1918" s="58"/>
    </row>
    <row r="1919" spans="5:6" x14ac:dyDescent="0.2">
      <c r="E1919" s="58"/>
      <c r="F1919" s="58"/>
    </row>
    <row r="1920" spans="5:6" x14ac:dyDescent="0.2">
      <c r="E1920" s="58"/>
      <c r="F1920" s="58"/>
    </row>
    <row r="1921" spans="5:6" x14ac:dyDescent="0.2">
      <c r="E1921" s="58"/>
      <c r="F1921" s="58"/>
    </row>
    <row r="1922" spans="5:6" x14ac:dyDescent="0.2">
      <c r="E1922" s="58"/>
      <c r="F1922" s="58"/>
    </row>
    <row r="1923" spans="5:6" x14ac:dyDescent="0.2">
      <c r="E1923" s="58"/>
      <c r="F1923" s="58"/>
    </row>
    <row r="1924" spans="5:6" x14ac:dyDescent="0.2">
      <c r="E1924" s="58"/>
      <c r="F1924" s="58"/>
    </row>
    <row r="1925" spans="5:6" x14ac:dyDescent="0.2">
      <c r="E1925" s="58"/>
      <c r="F1925" s="58"/>
    </row>
    <row r="1926" spans="5:6" x14ac:dyDescent="0.2">
      <c r="E1926" s="58"/>
      <c r="F1926" s="58"/>
    </row>
    <row r="1927" spans="5:6" x14ac:dyDescent="0.2">
      <c r="E1927" s="58"/>
      <c r="F1927" s="58"/>
    </row>
    <row r="1928" spans="5:6" x14ac:dyDescent="0.2">
      <c r="E1928" s="58"/>
      <c r="F1928" s="58"/>
    </row>
    <row r="1929" spans="5:6" x14ac:dyDescent="0.2">
      <c r="E1929" s="58"/>
      <c r="F1929" s="58"/>
    </row>
    <row r="1930" spans="5:6" x14ac:dyDescent="0.2">
      <c r="E1930" s="58"/>
      <c r="F1930" s="58"/>
    </row>
    <row r="1931" spans="5:6" x14ac:dyDescent="0.2">
      <c r="E1931" s="58"/>
      <c r="F1931" s="58"/>
    </row>
    <row r="1932" spans="5:6" x14ac:dyDescent="0.2">
      <c r="E1932" s="58"/>
      <c r="F1932" s="58"/>
    </row>
    <row r="1933" spans="5:6" x14ac:dyDescent="0.2">
      <c r="E1933" s="58"/>
      <c r="F1933" s="58"/>
    </row>
    <row r="1934" spans="5:6" x14ac:dyDescent="0.2">
      <c r="E1934" s="58"/>
      <c r="F1934" s="58"/>
    </row>
    <row r="1935" spans="5:6" x14ac:dyDescent="0.2">
      <c r="E1935" s="58"/>
      <c r="F1935" s="58"/>
    </row>
    <row r="1936" spans="5:6" x14ac:dyDescent="0.2">
      <c r="E1936" s="58"/>
      <c r="F1936" s="58"/>
    </row>
    <row r="1937" spans="5:6" x14ac:dyDescent="0.2">
      <c r="E1937" s="58"/>
      <c r="F1937" s="58"/>
    </row>
    <row r="1938" spans="5:6" x14ac:dyDescent="0.2">
      <c r="E1938" s="58"/>
      <c r="F1938" s="58"/>
    </row>
    <row r="1939" spans="5:6" x14ac:dyDescent="0.2">
      <c r="E1939" s="58"/>
      <c r="F1939" s="58"/>
    </row>
    <row r="1940" spans="5:6" x14ac:dyDescent="0.2">
      <c r="E1940" s="58"/>
      <c r="F1940" s="58"/>
    </row>
    <row r="1941" spans="5:6" x14ac:dyDescent="0.2">
      <c r="E1941" s="58"/>
      <c r="F1941" s="58"/>
    </row>
    <row r="1942" spans="5:6" x14ac:dyDescent="0.2">
      <c r="E1942" s="58"/>
      <c r="F1942" s="58"/>
    </row>
    <row r="1943" spans="5:6" x14ac:dyDescent="0.2">
      <c r="E1943" s="58"/>
      <c r="F1943" s="58"/>
    </row>
    <row r="1944" spans="5:6" x14ac:dyDescent="0.2">
      <c r="E1944" s="58"/>
      <c r="F1944" s="58"/>
    </row>
    <row r="1945" spans="5:6" x14ac:dyDescent="0.2">
      <c r="E1945" s="58"/>
      <c r="F1945" s="58"/>
    </row>
    <row r="1946" spans="5:6" x14ac:dyDescent="0.2">
      <c r="E1946" s="58"/>
      <c r="F1946" s="58"/>
    </row>
    <row r="1947" spans="5:6" x14ac:dyDescent="0.2">
      <c r="E1947" s="58"/>
      <c r="F1947" s="58"/>
    </row>
    <row r="1948" spans="5:6" x14ac:dyDescent="0.2">
      <c r="E1948" s="58"/>
      <c r="F1948" s="58"/>
    </row>
    <row r="1949" spans="5:6" x14ac:dyDescent="0.2">
      <c r="E1949" s="58"/>
      <c r="F1949" s="58"/>
    </row>
    <row r="1950" spans="5:6" x14ac:dyDescent="0.2">
      <c r="E1950" s="58"/>
      <c r="F1950" s="58"/>
    </row>
    <row r="1951" spans="5:6" x14ac:dyDescent="0.2">
      <c r="E1951" s="58"/>
      <c r="F1951" s="58"/>
    </row>
    <row r="1952" spans="5:6" x14ac:dyDescent="0.2">
      <c r="E1952" s="58"/>
      <c r="F1952" s="58"/>
    </row>
    <row r="1953" spans="5:6" x14ac:dyDescent="0.2">
      <c r="E1953" s="58"/>
      <c r="F1953" s="58"/>
    </row>
    <row r="1954" spans="5:6" x14ac:dyDescent="0.2">
      <c r="E1954" s="58"/>
      <c r="F1954" s="58"/>
    </row>
    <row r="1955" spans="5:6" x14ac:dyDescent="0.2">
      <c r="E1955" s="58"/>
      <c r="F1955" s="58"/>
    </row>
    <row r="1956" spans="5:6" x14ac:dyDescent="0.2">
      <c r="E1956" s="58"/>
      <c r="F1956" s="58"/>
    </row>
    <row r="1957" spans="5:6" x14ac:dyDescent="0.2">
      <c r="E1957" s="58"/>
      <c r="F1957" s="58"/>
    </row>
    <row r="1958" spans="5:6" x14ac:dyDescent="0.2">
      <c r="E1958" s="58"/>
      <c r="F1958" s="58"/>
    </row>
    <row r="1959" spans="5:6" x14ac:dyDescent="0.2">
      <c r="E1959" s="58"/>
      <c r="F1959" s="58"/>
    </row>
    <row r="1960" spans="5:6" x14ac:dyDescent="0.2">
      <c r="E1960" s="58"/>
      <c r="F1960" s="58"/>
    </row>
    <row r="1961" spans="5:6" x14ac:dyDescent="0.2">
      <c r="E1961" s="58"/>
      <c r="F1961" s="58"/>
    </row>
    <row r="1962" spans="5:6" x14ac:dyDescent="0.2">
      <c r="E1962" s="58"/>
      <c r="F1962" s="58"/>
    </row>
    <row r="1963" spans="5:6" x14ac:dyDescent="0.2">
      <c r="E1963" s="58"/>
      <c r="F1963" s="58"/>
    </row>
    <row r="1964" spans="5:6" x14ac:dyDescent="0.2">
      <c r="E1964" s="58"/>
      <c r="F1964" s="58"/>
    </row>
    <row r="1965" spans="5:6" x14ac:dyDescent="0.2">
      <c r="E1965" s="58"/>
      <c r="F1965" s="58"/>
    </row>
    <row r="1966" spans="5:6" x14ac:dyDescent="0.2">
      <c r="E1966" s="58"/>
      <c r="F1966" s="58"/>
    </row>
    <row r="1967" spans="5:6" x14ac:dyDescent="0.2">
      <c r="E1967" s="58"/>
      <c r="F1967" s="58"/>
    </row>
    <row r="1968" spans="5:6" x14ac:dyDescent="0.2">
      <c r="E1968" s="58"/>
      <c r="F1968" s="58"/>
    </row>
    <row r="1969" spans="5:6" x14ac:dyDescent="0.2">
      <c r="E1969" s="58"/>
      <c r="F1969" s="58"/>
    </row>
    <row r="1970" spans="5:6" x14ac:dyDescent="0.2">
      <c r="E1970" s="58"/>
      <c r="F1970" s="58"/>
    </row>
    <row r="1971" spans="5:6" x14ac:dyDescent="0.2">
      <c r="E1971" s="58"/>
      <c r="F1971" s="58"/>
    </row>
    <row r="1972" spans="5:6" x14ac:dyDescent="0.2">
      <c r="E1972" s="58"/>
      <c r="F1972" s="58"/>
    </row>
    <row r="1973" spans="5:6" x14ac:dyDescent="0.2">
      <c r="E1973" s="58"/>
      <c r="F1973" s="58"/>
    </row>
    <row r="1974" spans="5:6" x14ac:dyDescent="0.2">
      <c r="E1974" s="58"/>
      <c r="F1974" s="58"/>
    </row>
    <row r="1975" spans="5:6" x14ac:dyDescent="0.2">
      <c r="E1975" s="58"/>
      <c r="F1975" s="58"/>
    </row>
    <row r="1976" spans="5:6" x14ac:dyDescent="0.2">
      <c r="E1976" s="58"/>
      <c r="F1976" s="58"/>
    </row>
    <row r="1977" spans="5:6" x14ac:dyDescent="0.2">
      <c r="E1977" s="58"/>
      <c r="F1977" s="58"/>
    </row>
    <row r="1978" spans="5:6" x14ac:dyDescent="0.2">
      <c r="E1978" s="58"/>
      <c r="F1978" s="58"/>
    </row>
    <row r="1979" spans="5:6" x14ac:dyDescent="0.2">
      <c r="E1979" s="58"/>
      <c r="F1979" s="58"/>
    </row>
    <row r="1980" spans="5:6" x14ac:dyDescent="0.2">
      <c r="E1980" s="58"/>
      <c r="F1980" s="58"/>
    </row>
    <row r="1981" spans="5:6" x14ac:dyDescent="0.2">
      <c r="E1981" s="58"/>
      <c r="F1981" s="58"/>
    </row>
    <row r="1982" spans="5:6" x14ac:dyDescent="0.2">
      <c r="E1982" s="58"/>
      <c r="F1982" s="58"/>
    </row>
    <row r="1983" spans="5:6" x14ac:dyDescent="0.2">
      <c r="E1983" s="58"/>
      <c r="F1983" s="58"/>
    </row>
    <row r="1984" spans="5:6" x14ac:dyDescent="0.2">
      <c r="E1984" s="58"/>
      <c r="F1984" s="58"/>
    </row>
    <row r="1985" spans="5:6" x14ac:dyDescent="0.2">
      <c r="E1985" s="58"/>
      <c r="F1985" s="58"/>
    </row>
    <row r="1986" spans="5:6" x14ac:dyDescent="0.2">
      <c r="E1986" s="58"/>
      <c r="F1986" s="58"/>
    </row>
    <row r="1987" spans="5:6" x14ac:dyDescent="0.2">
      <c r="E1987" s="58"/>
      <c r="F1987" s="58"/>
    </row>
    <row r="1988" spans="5:6" x14ac:dyDescent="0.2">
      <c r="E1988" s="58"/>
      <c r="F1988" s="58"/>
    </row>
    <row r="1989" spans="5:6" x14ac:dyDescent="0.2">
      <c r="E1989" s="58"/>
      <c r="F1989" s="58"/>
    </row>
    <row r="1990" spans="5:6" x14ac:dyDescent="0.2">
      <c r="E1990" s="58"/>
      <c r="F1990" s="58"/>
    </row>
    <row r="1991" spans="5:6" x14ac:dyDescent="0.2">
      <c r="E1991" s="58"/>
      <c r="F1991" s="58"/>
    </row>
    <row r="1992" spans="5:6" x14ac:dyDescent="0.2">
      <c r="E1992" s="58"/>
      <c r="F1992" s="58"/>
    </row>
    <row r="1993" spans="5:6" x14ac:dyDescent="0.2">
      <c r="E1993" s="58"/>
      <c r="F1993" s="58"/>
    </row>
    <row r="1994" spans="5:6" x14ac:dyDescent="0.2">
      <c r="E1994" s="58"/>
      <c r="F1994" s="58"/>
    </row>
    <row r="1995" spans="5:6" x14ac:dyDescent="0.2">
      <c r="E1995" s="58"/>
      <c r="F1995" s="58"/>
    </row>
    <row r="1996" spans="5:6" x14ac:dyDescent="0.2">
      <c r="E1996" s="58"/>
      <c r="F1996" s="58"/>
    </row>
    <row r="1997" spans="5:6" x14ac:dyDescent="0.2">
      <c r="E1997" s="58"/>
      <c r="F1997" s="58"/>
    </row>
    <row r="1998" spans="5:6" x14ac:dyDescent="0.2">
      <c r="E1998" s="58"/>
      <c r="F1998" s="58"/>
    </row>
    <row r="1999" spans="5:6" x14ac:dyDescent="0.2">
      <c r="E1999" s="58"/>
      <c r="F1999" s="58"/>
    </row>
    <row r="2000" spans="5:6" x14ac:dyDescent="0.2">
      <c r="E2000" s="58"/>
      <c r="F2000" s="58"/>
    </row>
    <row r="2001" spans="5:6" x14ac:dyDescent="0.2">
      <c r="E2001" s="58"/>
      <c r="F2001" s="58"/>
    </row>
    <row r="2002" spans="5:6" x14ac:dyDescent="0.2">
      <c r="E2002" s="58"/>
      <c r="F2002" s="58"/>
    </row>
    <row r="2003" spans="5:6" x14ac:dyDescent="0.2">
      <c r="E2003" s="58"/>
      <c r="F2003" s="58"/>
    </row>
    <row r="2004" spans="5:6" x14ac:dyDescent="0.2">
      <c r="E2004" s="58"/>
      <c r="F2004" s="58"/>
    </row>
    <row r="2005" spans="5:6" x14ac:dyDescent="0.2">
      <c r="E2005" s="58"/>
      <c r="F2005" s="58"/>
    </row>
    <row r="2006" spans="5:6" x14ac:dyDescent="0.2">
      <c r="E2006" s="58"/>
      <c r="F2006" s="58"/>
    </row>
    <row r="2007" spans="5:6" x14ac:dyDescent="0.2">
      <c r="E2007" s="58"/>
      <c r="F2007" s="58"/>
    </row>
    <row r="2008" spans="5:6" x14ac:dyDescent="0.2">
      <c r="E2008" s="58"/>
      <c r="F2008" s="58"/>
    </row>
    <row r="2009" spans="5:6" x14ac:dyDescent="0.2">
      <c r="E2009" s="58"/>
      <c r="F2009" s="58"/>
    </row>
    <row r="2010" spans="5:6" x14ac:dyDescent="0.2">
      <c r="E2010" s="58"/>
      <c r="F2010" s="58"/>
    </row>
    <row r="2011" spans="5:6" x14ac:dyDescent="0.2">
      <c r="E2011" s="58"/>
      <c r="F2011" s="58"/>
    </row>
    <row r="2012" spans="5:6" x14ac:dyDescent="0.2">
      <c r="E2012" s="58"/>
      <c r="F2012" s="58"/>
    </row>
    <row r="2013" spans="5:6" x14ac:dyDescent="0.2">
      <c r="E2013" s="58"/>
      <c r="F2013" s="58"/>
    </row>
    <row r="2014" spans="5:6" x14ac:dyDescent="0.2">
      <c r="E2014" s="58"/>
      <c r="F2014" s="58"/>
    </row>
    <row r="2015" spans="5:6" x14ac:dyDescent="0.2">
      <c r="E2015" s="58"/>
      <c r="F2015" s="58"/>
    </row>
    <row r="2016" spans="5:6" x14ac:dyDescent="0.2">
      <c r="E2016" s="58"/>
      <c r="F2016" s="58"/>
    </row>
    <row r="2017" spans="5:6" x14ac:dyDescent="0.2">
      <c r="E2017" s="58"/>
      <c r="F2017" s="58"/>
    </row>
    <row r="2018" spans="5:6" x14ac:dyDescent="0.2">
      <c r="E2018" s="58"/>
      <c r="F2018" s="58"/>
    </row>
    <row r="2019" spans="5:6" x14ac:dyDescent="0.2">
      <c r="E2019" s="58"/>
      <c r="F2019" s="58"/>
    </row>
    <row r="2020" spans="5:6" x14ac:dyDescent="0.2">
      <c r="E2020" s="58"/>
      <c r="F2020" s="58"/>
    </row>
    <row r="2021" spans="5:6" x14ac:dyDescent="0.2">
      <c r="E2021" s="58"/>
      <c r="F2021" s="58"/>
    </row>
    <row r="2022" spans="5:6" x14ac:dyDescent="0.2">
      <c r="E2022" s="58"/>
      <c r="F2022" s="58"/>
    </row>
    <row r="2023" spans="5:6" x14ac:dyDescent="0.2">
      <c r="E2023" s="58"/>
      <c r="F2023" s="58"/>
    </row>
    <row r="2024" spans="5:6" x14ac:dyDescent="0.2">
      <c r="E2024" s="58"/>
      <c r="F2024" s="58"/>
    </row>
    <row r="2025" spans="5:6" x14ac:dyDescent="0.2">
      <c r="E2025" s="58"/>
      <c r="F2025" s="58"/>
    </row>
    <row r="2026" spans="5:6" x14ac:dyDescent="0.2">
      <c r="E2026" s="58"/>
      <c r="F2026" s="58"/>
    </row>
    <row r="2027" spans="5:6" x14ac:dyDescent="0.2">
      <c r="E2027" s="58"/>
      <c r="F2027" s="58"/>
    </row>
    <row r="2028" spans="5:6" x14ac:dyDescent="0.2">
      <c r="E2028" s="58"/>
      <c r="F2028" s="58"/>
    </row>
    <row r="2029" spans="5:6" x14ac:dyDescent="0.2">
      <c r="E2029" s="58"/>
      <c r="F2029" s="58"/>
    </row>
    <row r="2030" spans="5:6" x14ac:dyDescent="0.2">
      <c r="E2030" s="58"/>
      <c r="F2030" s="58"/>
    </row>
    <row r="2031" spans="5:6" x14ac:dyDescent="0.2">
      <c r="E2031" s="58"/>
      <c r="F2031" s="58"/>
    </row>
    <row r="2032" spans="5:6" x14ac:dyDescent="0.2">
      <c r="E2032" s="58"/>
      <c r="F2032" s="58"/>
    </row>
    <row r="2033" spans="5:6" x14ac:dyDescent="0.2">
      <c r="E2033" s="58"/>
      <c r="F2033" s="58"/>
    </row>
    <row r="2034" spans="5:6" x14ac:dyDescent="0.2">
      <c r="E2034" s="58"/>
      <c r="F2034" s="58"/>
    </row>
    <row r="2035" spans="5:6" x14ac:dyDescent="0.2">
      <c r="E2035" s="58"/>
      <c r="F2035" s="58"/>
    </row>
    <row r="2036" spans="5:6" x14ac:dyDescent="0.2">
      <c r="E2036" s="58"/>
      <c r="F2036" s="58"/>
    </row>
    <row r="2037" spans="5:6" x14ac:dyDescent="0.2">
      <c r="E2037" s="58"/>
      <c r="F2037" s="58"/>
    </row>
    <row r="2038" spans="5:6" x14ac:dyDescent="0.2">
      <c r="E2038" s="58"/>
      <c r="F2038" s="58"/>
    </row>
    <row r="2039" spans="5:6" x14ac:dyDescent="0.2">
      <c r="E2039" s="58"/>
      <c r="F2039" s="58"/>
    </row>
    <row r="2040" spans="5:6" x14ac:dyDescent="0.2">
      <c r="E2040" s="58"/>
      <c r="F2040" s="58"/>
    </row>
    <row r="2041" spans="5:6" x14ac:dyDescent="0.2">
      <c r="E2041" s="58"/>
      <c r="F2041" s="58"/>
    </row>
    <row r="2042" spans="5:6" x14ac:dyDescent="0.2">
      <c r="E2042" s="58"/>
      <c r="F2042" s="58"/>
    </row>
    <row r="2043" spans="5:6" x14ac:dyDescent="0.2">
      <c r="E2043" s="58"/>
      <c r="F2043" s="58"/>
    </row>
    <row r="2044" spans="5:6" x14ac:dyDescent="0.2">
      <c r="E2044" s="58"/>
      <c r="F2044" s="58"/>
    </row>
    <row r="2045" spans="5:6" x14ac:dyDescent="0.2">
      <c r="E2045" s="58"/>
      <c r="F2045" s="58"/>
    </row>
    <row r="2046" spans="5:6" x14ac:dyDescent="0.2">
      <c r="E2046" s="58"/>
      <c r="F2046" s="58"/>
    </row>
    <row r="2047" spans="5:6" x14ac:dyDescent="0.2">
      <c r="E2047" s="58"/>
      <c r="F2047" s="58"/>
    </row>
    <row r="2048" spans="5:6" x14ac:dyDescent="0.2">
      <c r="E2048" s="58"/>
      <c r="F2048" s="58"/>
    </row>
    <row r="2049" spans="5:6" x14ac:dyDescent="0.2">
      <c r="E2049" s="58"/>
      <c r="F2049" s="58"/>
    </row>
    <row r="2050" spans="5:6" x14ac:dyDescent="0.2">
      <c r="E2050" s="58"/>
      <c r="F2050" s="58"/>
    </row>
    <row r="2051" spans="5:6" x14ac:dyDescent="0.2">
      <c r="E2051" s="58"/>
      <c r="F2051" s="58"/>
    </row>
    <row r="2052" spans="5:6" x14ac:dyDescent="0.2">
      <c r="E2052" s="58"/>
      <c r="F2052" s="58"/>
    </row>
    <row r="2053" spans="5:6" x14ac:dyDescent="0.2">
      <c r="E2053" s="58"/>
      <c r="F2053" s="58"/>
    </row>
    <row r="2054" spans="5:6" x14ac:dyDescent="0.2">
      <c r="E2054" s="58"/>
      <c r="F2054" s="58"/>
    </row>
    <row r="2055" spans="5:6" x14ac:dyDescent="0.2">
      <c r="E2055" s="58"/>
      <c r="F2055" s="58"/>
    </row>
    <row r="2056" spans="5:6" x14ac:dyDescent="0.2">
      <c r="E2056" s="58"/>
      <c r="F2056" s="58"/>
    </row>
    <row r="2057" spans="5:6" x14ac:dyDescent="0.2">
      <c r="E2057" s="58"/>
      <c r="F2057" s="58"/>
    </row>
    <row r="2058" spans="5:6" x14ac:dyDescent="0.2">
      <c r="E2058" s="58"/>
      <c r="F2058" s="58"/>
    </row>
    <row r="2059" spans="5:6" x14ac:dyDescent="0.2">
      <c r="E2059" s="58"/>
      <c r="F2059" s="58"/>
    </row>
    <row r="2060" spans="5:6" x14ac:dyDescent="0.2">
      <c r="E2060" s="58"/>
      <c r="F2060" s="58"/>
    </row>
    <row r="2061" spans="5:6" x14ac:dyDescent="0.2">
      <c r="E2061" s="58"/>
      <c r="F2061" s="58"/>
    </row>
    <row r="2062" spans="5:6" x14ac:dyDescent="0.2">
      <c r="E2062" s="58"/>
      <c r="F2062" s="58"/>
    </row>
    <row r="2063" spans="5:6" x14ac:dyDescent="0.2">
      <c r="E2063" s="58"/>
      <c r="F2063" s="58"/>
    </row>
    <row r="2064" spans="5:6" x14ac:dyDescent="0.2">
      <c r="E2064" s="58"/>
      <c r="F2064" s="58"/>
    </row>
    <row r="2065" spans="5:6" x14ac:dyDescent="0.2">
      <c r="E2065" s="58"/>
      <c r="F2065" s="58"/>
    </row>
    <row r="2066" spans="5:6" x14ac:dyDescent="0.2">
      <c r="E2066" s="58"/>
      <c r="F2066" s="58"/>
    </row>
    <row r="2067" spans="5:6" x14ac:dyDescent="0.2">
      <c r="E2067" s="58"/>
      <c r="F2067" s="58"/>
    </row>
    <row r="2068" spans="5:6" x14ac:dyDescent="0.2">
      <c r="E2068" s="58"/>
      <c r="F2068" s="58"/>
    </row>
    <row r="2069" spans="5:6" x14ac:dyDescent="0.2">
      <c r="E2069" s="58"/>
      <c r="F2069" s="58"/>
    </row>
    <row r="2070" spans="5:6" x14ac:dyDescent="0.2">
      <c r="E2070" s="58"/>
      <c r="F2070" s="58"/>
    </row>
    <row r="2071" spans="5:6" x14ac:dyDescent="0.2">
      <c r="E2071" s="58"/>
      <c r="F2071" s="58"/>
    </row>
    <row r="2072" spans="5:6" x14ac:dyDescent="0.2">
      <c r="E2072" s="58"/>
      <c r="F2072" s="58"/>
    </row>
    <row r="2073" spans="5:6" x14ac:dyDescent="0.2">
      <c r="E2073" s="58"/>
      <c r="F2073" s="58"/>
    </row>
    <row r="2074" spans="5:6" x14ac:dyDescent="0.2">
      <c r="E2074" s="58"/>
      <c r="F2074" s="58"/>
    </row>
    <row r="2075" spans="5:6" x14ac:dyDescent="0.2">
      <c r="E2075" s="58"/>
      <c r="F2075" s="58"/>
    </row>
    <row r="2076" spans="5:6" x14ac:dyDescent="0.2">
      <c r="E2076" s="58"/>
      <c r="F2076" s="58"/>
    </row>
    <row r="2077" spans="5:6" x14ac:dyDescent="0.2">
      <c r="E2077" s="58"/>
      <c r="F2077" s="58"/>
    </row>
    <row r="2078" spans="5:6" x14ac:dyDescent="0.2">
      <c r="E2078" s="58"/>
      <c r="F2078" s="58"/>
    </row>
    <row r="2079" spans="5:6" x14ac:dyDescent="0.2">
      <c r="E2079" s="58"/>
      <c r="F2079" s="58"/>
    </row>
    <row r="2080" spans="5:6" x14ac:dyDescent="0.2">
      <c r="E2080" s="58"/>
      <c r="F2080" s="58"/>
    </row>
    <row r="2081" spans="5:6" x14ac:dyDescent="0.2">
      <c r="E2081" s="58"/>
      <c r="F2081" s="58"/>
    </row>
    <row r="2082" spans="5:6" x14ac:dyDescent="0.2">
      <c r="E2082" s="58"/>
      <c r="F2082" s="58"/>
    </row>
    <row r="2083" spans="5:6" x14ac:dyDescent="0.2">
      <c r="E2083" s="58"/>
      <c r="F2083" s="58"/>
    </row>
    <row r="2084" spans="5:6" x14ac:dyDescent="0.2">
      <c r="E2084" s="58"/>
      <c r="F2084" s="58"/>
    </row>
    <row r="2085" spans="5:6" x14ac:dyDescent="0.2">
      <c r="E2085" s="58"/>
      <c r="F2085" s="58"/>
    </row>
    <row r="2086" spans="5:6" x14ac:dyDescent="0.2">
      <c r="E2086" s="58"/>
      <c r="F2086" s="58"/>
    </row>
    <row r="2087" spans="5:6" x14ac:dyDescent="0.2">
      <c r="E2087" s="58"/>
      <c r="F2087" s="58"/>
    </row>
    <row r="2088" spans="5:6" x14ac:dyDescent="0.2">
      <c r="E2088" s="58"/>
      <c r="F2088" s="58"/>
    </row>
    <row r="2089" spans="5:6" x14ac:dyDescent="0.2">
      <c r="E2089" s="58"/>
      <c r="F2089" s="58"/>
    </row>
    <row r="2090" spans="5:6" x14ac:dyDescent="0.2">
      <c r="E2090" s="58"/>
      <c r="F2090" s="58"/>
    </row>
    <row r="2091" spans="5:6" x14ac:dyDescent="0.2">
      <c r="E2091" s="58"/>
      <c r="F2091" s="58"/>
    </row>
    <row r="2092" spans="5:6" x14ac:dyDescent="0.2">
      <c r="E2092" s="58"/>
      <c r="F2092" s="58"/>
    </row>
    <row r="2093" spans="5:6" x14ac:dyDescent="0.2">
      <c r="E2093" s="58"/>
      <c r="F2093" s="58"/>
    </row>
    <row r="2094" spans="5:6" x14ac:dyDescent="0.2">
      <c r="E2094" s="58"/>
      <c r="F2094" s="58"/>
    </row>
    <row r="2095" spans="5:6" x14ac:dyDescent="0.2">
      <c r="E2095" s="58"/>
      <c r="F2095" s="58"/>
    </row>
    <row r="2096" spans="5:6" x14ac:dyDescent="0.2">
      <c r="E2096" s="58"/>
      <c r="F2096" s="58"/>
    </row>
    <row r="2097" spans="5:6" x14ac:dyDescent="0.2">
      <c r="E2097" s="58"/>
      <c r="F2097" s="58"/>
    </row>
    <row r="2098" spans="5:6" x14ac:dyDescent="0.2">
      <c r="E2098" s="58"/>
      <c r="F2098" s="58"/>
    </row>
    <row r="2099" spans="5:6" x14ac:dyDescent="0.2">
      <c r="E2099" s="58"/>
      <c r="F2099" s="58"/>
    </row>
    <row r="2100" spans="5:6" x14ac:dyDescent="0.2">
      <c r="E2100" s="58"/>
      <c r="F2100" s="58"/>
    </row>
    <row r="2101" spans="5:6" x14ac:dyDescent="0.2">
      <c r="E2101" s="58"/>
      <c r="F2101" s="58"/>
    </row>
    <row r="2102" spans="5:6" x14ac:dyDescent="0.2">
      <c r="E2102" s="58"/>
      <c r="F2102" s="58"/>
    </row>
    <row r="2103" spans="5:6" x14ac:dyDescent="0.2">
      <c r="E2103" s="58"/>
      <c r="F2103" s="58"/>
    </row>
    <row r="2104" spans="5:6" x14ac:dyDescent="0.2">
      <c r="E2104" s="58"/>
      <c r="F2104" s="58"/>
    </row>
    <row r="2105" spans="5:6" x14ac:dyDescent="0.2">
      <c r="E2105" s="58"/>
      <c r="F2105" s="58"/>
    </row>
    <row r="2106" spans="5:6" x14ac:dyDescent="0.2">
      <c r="E2106" s="58"/>
      <c r="F2106" s="58"/>
    </row>
    <row r="2107" spans="5:6" x14ac:dyDescent="0.2">
      <c r="E2107" s="58"/>
      <c r="F2107" s="58"/>
    </row>
    <row r="2108" spans="5:6" x14ac:dyDescent="0.2">
      <c r="E2108" s="58"/>
      <c r="F2108" s="58"/>
    </row>
    <row r="2109" spans="5:6" x14ac:dyDescent="0.2">
      <c r="E2109" s="58"/>
      <c r="F2109" s="58"/>
    </row>
    <row r="2110" spans="5:6" x14ac:dyDescent="0.2">
      <c r="E2110" s="58"/>
      <c r="F2110" s="58"/>
    </row>
    <row r="2111" spans="5:6" x14ac:dyDescent="0.2">
      <c r="E2111" s="58"/>
      <c r="F2111" s="58"/>
    </row>
    <row r="2112" spans="5:6" x14ac:dyDescent="0.2">
      <c r="E2112" s="58"/>
      <c r="F2112" s="58"/>
    </row>
    <row r="2113" spans="5:6" x14ac:dyDescent="0.2">
      <c r="E2113" s="58"/>
      <c r="F2113" s="58"/>
    </row>
    <row r="2114" spans="5:6" x14ac:dyDescent="0.2">
      <c r="E2114" s="58"/>
      <c r="F2114" s="58"/>
    </row>
    <row r="2115" spans="5:6" x14ac:dyDescent="0.2">
      <c r="E2115" s="58"/>
      <c r="F2115" s="58"/>
    </row>
    <row r="2116" spans="5:6" x14ac:dyDescent="0.2">
      <c r="E2116" s="58"/>
      <c r="F2116" s="58"/>
    </row>
    <row r="2117" spans="5:6" x14ac:dyDescent="0.2">
      <c r="E2117" s="58"/>
      <c r="F2117" s="58"/>
    </row>
    <row r="2118" spans="5:6" x14ac:dyDescent="0.2">
      <c r="E2118" s="58"/>
      <c r="F2118" s="58"/>
    </row>
    <row r="2119" spans="5:6" x14ac:dyDescent="0.2">
      <c r="E2119" s="58"/>
      <c r="F2119" s="58"/>
    </row>
    <row r="2120" spans="5:6" x14ac:dyDescent="0.2">
      <c r="E2120" s="58"/>
      <c r="F2120" s="58"/>
    </row>
    <row r="2121" spans="5:6" x14ac:dyDescent="0.2">
      <c r="E2121" s="58"/>
      <c r="F2121" s="58"/>
    </row>
    <row r="2122" spans="5:6" x14ac:dyDescent="0.2">
      <c r="E2122" s="58"/>
      <c r="F2122" s="58"/>
    </row>
    <row r="2123" spans="5:6" x14ac:dyDescent="0.2">
      <c r="E2123" s="58"/>
      <c r="F2123" s="58"/>
    </row>
    <row r="2124" spans="5:6" x14ac:dyDescent="0.2">
      <c r="E2124" s="58"/>
      <c r="F2124" s="58"/>
    </row>
    <row r="2125" spans="5:6" x14ac:dyDescent="0.2">
      <c r="E2125" s="58"/>
      <c r="F2125" s="58"/>
    </row>
    <row r="2126" spans="5:6" x14ac:dyDescent="0.2">
      <c r="E2126" s="58"/>
      <c r="F2126" s="58"/>
    </row>
    <row r="2127" spans="5:6" x14ac:dyDescent="0.2">
      <c r="E2127" s="58"/>
      <c r="F2127" s="58"/>
    </row>
    <row r="2128" spans="5:6" x14ac:dyDescent="0.2">
      <c r="E2128" s="58"/>
      <c r="F2128" s="58"/>
    </row>
    <row r="2129" spans="5:6" x14ac:dyDescent="0.2">
      <c r="E2129" s="58"/>
      <c r="F2129" s="58"/>
    </row>
    <row r="2130" spans="5:6" x14ac:dyDescent="0.2">
      <c r="E2130" s="58"/>
      <c r="F2130" s="58"/>
    </row>
    <row r="2131" spans="5:6" x14ac:dyDescent="0.2">
      <c r="E2131" s="58"/>
      <c r="F2131" s="58"/>
    </row>
    <row r="2132" spans="5:6" x14ac:dyDescent="0.2">
      <c r="E2132" s="58"/>
      <c r="F2132" s="58"/>
    </row>
    <row r="2133" spans="5:6" x14ac:dyDescent="0.2">
      <c r="E2133" s="58"/>
      <c r="F2133" s="58"/>
    </row>
    <row r="2134" spans="5:6" x14ac:dyDescent="0.2">
      <c r="E2134" s="58"/>
      <c r="F2134" s="58"/>
    </row>
    <row r="2135" spans="5:6" x14ac:dyDescent="0.2">
      <c r="E2135" s="58"/>
      <c r="F2135" s="58"/>
    </row>
    <row r="2136" spans="5:6" x14ac:dyDescent="0.2">
      <c r="E2136" s="58"/>
      <c r="F2136" s="58"/>
    </row>
    <row r="2137" spans="5:6" x14ac:dyDescent="0.2">
      <c r="E2137" s="58"/>
      <c r="F2137" s="58"/>
    </row>
    <row r="2138" spans="5:6" x14ac:dyDescent="0.2">
      <c r="E2138" s="58"/>
      <c r="F2138" s="58"/>
    </row>
    <row r="2139" spans="5:6" x14ac:dyDescent="0.2">
      <c r="E2139" s="58"/>
      <c r="F2139" s="58"/>
    </row>
    <row r="2140" spans="5:6" x14ac:dyDescent="0.2">
      <c r="E2140" s="58"/>
      <c r="F2140" s="58"/>
    </row>
    <row r="2141" spans="5:6" x14ac:dyDescent="0.2">
      <c r="E2141" s="58"/>
      <c r="F2141" s="58"/>
    </row>
    <row r="2142" spans="5:6" x14ac:dyDescent="0.2">
      <c r="E2142" s="58"/>
      <c r="F2142" s="58"/>
    </row>
    <row r="2143" spans="5:6" x14ac:dyDescent="0.2">
      <c r="E2143" s="58"/>
      <c r="F2143" s="58"/>
    </row>
    <row r="2144" spans="5:6" x14ac:dyDescent="0.2">
      <c r="E2144" s="58"/>
      <c r="F2144" s="58"/>
    </row>
    <row r="2145" spans="5:6" x14ac:dyDescent="0.2">
      <c r="E2145" s="58"/>
      <c r="F2145" s="58"/>
    </row>
    <row r="2146" spans="5:6" x14ac:dyDescent="0.2">
      <c r="E2146" s="58"/>
      <c r="F2146" s="58"/>
    </row>
    <row r="2147" spans="5:6" x14ac:dyDescent="0.2">
      <c r="E2147" s="58"/>
      <c r="F2147" s="58"/>
    </row>
    <row r="2148" spans="5:6" x14ac:dyDescent="0.2">
      <c r="E2148" s="58"/>
      <c r="F2148" s="58"/>
    </row>
    <row r="2149" spans="5:6" x14ac:dyDescent="0.2">
      <c r="E2149" s="58"/>
      <c r="F2149" s="58"/>
    </row>
    <row r="2150" spans="5:6" x14ac:dyDescent="0.2">
      <c r="E2150" s="58"/>
      <c r="F2150" s="58"/>
    </row>
    <row r="2151" spans="5:6" x14ac:dyDescent="0.2">
      <c r="E2151" s="58"/>
      <c r="F2151" s="58"/>
    </row>
    <row r="2152" spans="5:6" x14ac:dyDescent="0.2">
      <c r="E2152" s="58"/>
      <c r="F2152" s="58"/>
    </row>
    <row r="2153" spans="5:6" x14ac:dyDescent="0.2">
      <c r="E2153" s="58"/>
      <c r="F2153" s="58"/>
    </row>
    <row r="2154" spans="5:6" x14ac:dyDescent="0.2">
      <c r="E2154" s="58"/>
      <c r="F2154" s="58"/>
    </row>
    <row r="2155" spans="5:6" x14ac:dyDescent="0.2">
      <c r="E2155" s="58"/>
      <c r="F2155" s="58"/>
    </row>
    <row r="2156" spans="5:6" x14ac:dyDescent="0.2">
      <c r="E2156" s="58"/>
      <c r="F2156" s="58"/>
    </row>
    <row r="2157" spans="5:6" x14ac:dyDescent="0.2">
      <c r="E2157" s="58"/>
      <c r="F2157" s="58"/>
    </row>
    <row r="2158" spans="5:6" x14ac:dyDescent="0.2">
      <c r="E2158" s="58"/>
      <c r="F2158" s="58"/>
    </row>
    <row r="2159" spans="5:6" x14ac:dyDescent="0.2">
      <c r="E2159" s="58"/>
      <c r="F2159" s="58"/>
    </row>
    <row r="2160" spans="5:6" x14ac:dyDescent="0.2">
      <c r="E2160" s="58"/>
      <c r="F2160" s="58"/>
    </row>
    <row r="2161" spans="5:6" x14ac:dyDescent="0.2">
      <c r="E2161" s="58"/>
      <c r="F2161" s="58"/>
    </row>
    <row r="2162" spans="5:6" x14ac:dyDescent="0.2">
      <c r="E2162" s="58"/>
      <c r="F2162" s="58"/>
    </row>
    <row r="2163" spans="5:6" x14ac:dyDescent="0.2">
      <c r="E2163" s="58"/>
      <c r="F2163" s="58"/>
    </row>
    <row r="2164" spans="5:6" x14ac:dyDescent="0.2">
      <c r="E2164" s="58"/>
      <c r="F2164" s="58"/>
    </row>
    <row r="2165" spans="5:6" x14ac:dyDescent="0.2">
      <c r="E2165" s="58"/>
      <c r="F2165" s="58"/>
    </row>
    <row r="2166" spans="5:6" x14ac:dyDescent="0.2">
      <c r="E2166" s="58"/>
      <c r="F2166" s="58"/>
    </row>
    <row r="2167" spans="5:6" x14ac:dyDescent="0.2">
      <c r="E2167" s="58"/>
      <c r="F2167" s="58"/>
    </row>
    <row r="2168" spans="5:6" x14ac:dyDescent="0.2">
      <c r="E2168" s="58"/>
      <c r="F2168" s="58"/>
    </row>
    <row r="2169" spans="5:6" x14ac:dyDescent="0.2">
      <c r="E2169" s="58"/>
      <c r="F2169" s="58"/>
    </row>
    <row r="2170" spans="5:6" x14ac:dyDescent="0.2">
      <c r="E2170" s="58"/>
      <c r="F2170" s="58"/>
    </row>
    <row r="2171" spans="5:6" x14ac:dyDescent="0.2">
      <c r="E2171" s="58"/>
      <c r="F2171" s="58"/>
    </row>
    <row r="2172" spans="5:6" x14ac:dyDescent="0.2">
      <c r="E2172" s="58"/>
      <c r="F2172" s="58"/>
    </row>
    <row r="2173" spans="5:6" x14ac:dyDescent="0.2">
      <c r="E2173" s="58"/>
      <c r="F2173" s="58"/>
    </row>
    <row r="2174" spans="5:6" x14ac:dyDescent="0.2">
      <c r="E2174" s="58"/>
      <c r="F2174" s="58"/>
    </row>
    <row r="2175" spans="5:6" x14ac:dyDescent="0.2">
      <c r="E2175" s="58"/>
      <c r="F2175" s="58"/>
    </row>
    <row r="2176" spans="5:6" x14ac:dyDescent="0.2">
      <c r="E2176" s="58"/>
      <c r="F2176" s="58"/>
    </row>
    <row r="2177" spans="5:6" x14ac:dyDescent="0.2">
      <c r="E2177" s="58"/>
      <c r="F2177" s="58"/>
    </row>
    <row r="2178" spans="5:6" x14ac:dyDescent="0.2">
      <c r="E2178" s="58"/>
      <c r="F2178" s="58"/>
    </row>
    <row r="2179" spans="5:6" x14ac:dyDescent="0.2">
      <c r="E2179" s="58"/>
      <c r="F2179" s="58"/>
    </row>
    <row r="2180" spans="5:6" x14ac:dyDescent="0.2">
      <c r="E2180" s="58"/>
      <c r="F2180" s="58"/>
    </row>
    <row r="2181" spans="5:6" x14ac:dyDescent="0.2">
      <c r="E2181" s="58"/>
      <c r="F2181" s="58"/>
    </row>
    <row r="2182" spans="5:6" x14ac:dyDescent="0.2">
      <c r="E2182" s="58"/>
      <c r="F2182" s="58"/>
    </row>
    <row r="2183" spans="5:6" x14ac:dyDescent="0.2">
      <c r="E2183" s="58"/>
      <c r="F2183" s="58"/>
    </row>
    <row r="2184" spans="5:6" x14ac:dyDescent="0.2">
      <c r="E2184" s="58"/>
      <c r="F2184" s="58"/>
    </row>
    <row r="2185" spans="5:6" x14ac:dyDescent="0.2">
      <c r="E2185" s="58"/>
      <c r="F2185" s="58"/>
    </row>
    <row r="2186" spans="5:6" x14ac:dyDescent="0.2">
      <c r="E2186" s="58"/>
      <c r="F2186" s="58"/>
    </row>
    <row r="2187" spans="5:6" x14ac:dyDescent="0.2">
      <c r="E2187" s="58"/>
      <c r="F2187" s="58"/>
    </row>
    <row r="2188" spans="5:6" x14ac:dyDescent="0.2">
      <c r="E2188" s="58"/>
      <c r="F2188" s="58"/>
    </row>
    <row r="2189" spans="5:6" x14ac:dyDescent="0.2">
      <c r="E2189" s="58"/>
      <c r="F2189" s="58"/>
    </row>
    <row r="2190" spans="5:6" x14ac:dyDescent="0.2">
      <c r="E2190" s="58"/>
      <c r="F2190" s="58"/>
    </row>
    <row r="2191" spans="5:6" x14ac:dyDescent="0.2">
      <c r="E2191" s="58"/>
      <c r="F2191" s="58"/>
    </row>
    <row r="2192" spans="5:6" x14ac:dyDescent="0.2">
      <c r="E2192" s="58"/>
      <c r="F2192" s="58"/>
    </row>
    <row r="2193" spans="5:6" x14ac:dyDescent="0.2">
      <c r="E2193" s="58"/>
      <c r="F2193" s="58"/>
    </row>
    <row r="2194" spans="5:6" x14ac:dyDescent="0.2">
      <c r="E2194" s="58"/>
      <c r="F2194" s="58"/>
    </row>
    <row r="2195" spans="5:6" x14ac:dyDescent="0.2">
      <c r="E2195" s="58"/>
      <c r="F2195" s="58"/>
    </row>
    <row r="2196" spans="5:6" x14ac:dyDescent="0.2">
      <c r="E2196" s="58"/>
      <c r="F2196" s="58"/>
    </row>
    <row r="2197" spans="5:6" x14ac:dyDescent="0.2">
      <c r="E2197" s="58"/>
      <c r="F2197" s="58"/>
    </row>
    <row r="2198" spans="5:6" x14ac:dyDescent="0.2">
      <c r="E2198" s="58"/>
      <c r="F2198" s="58"/>
    </row>
    <row r="2199" spans="5:6" x14ac:dyDescent="0.2">
      <c r="E2199" s="58"/>
      <c r="F2199" s="58"/>
    </row>
    <row r="2200" spans="5:6" x14ac:dyDescent="0.2">
      <c r="E2200" s="58"/>
      <c r="F2200" s="58"/>
    </row>
    <row r="2201" spans="5:6" x14ac:dyDescent="0.2">
      <c r="E2201" s="58"/>
      <c r="F2201" s="58"/>
    </row>
    <row r="2202" spans="5:6" x14ac:dyDescent="0.2">
      <c r="E2202" s="58"/>
      <c r="F2202" s="58"/>
    </row>
    <row r="2203" spans="5:6" x14ac:dyDescent="0.2">
      <c r="E2203" s="58"/>
      <c r="F2203" s="58"/>
    </row>
    <row r="2204" spans="5:6" x14ac:dyDescent="0.2">
      <c r="E2204" s="58"/>
      <c r="F2204" s="58"/>
    </row>
    <row r="2205" spans="5:6" x14ac:dyDescent="0.2">
      <c r="E2205" s="58"/>
      <c r="F2205" s="58"/>
    </row>
    <row r="2206" spans="5:6" x14ac:dyDescent="0.2">
      <c r="E2206" s="58"/>
      <c r="F2206" s="58"/>
    </row>
    <row r="2207" spans="5:6" x14ac:dyDescent="0.2">
      <c r="E2207" s="58"/>
      <c r="F2207" s="58"/>
    </row>
    <row r="2208" spans="5:6" x14ac:dyDescent="0.2">
      <c r="E2208" s="58"/>
      <c r="F2208" s="58"/>
    </row>
    <row r="2209" spans="5:6" x14ac:dyDescent="0.2">
      <c r="E2209" s="58"/>
      <c r="F2209" s="58"/>
    </row>
    <row r="2210" spans="5:6" x14ac:dyDescent="0.2">
      <c r="E2210" s="58"/>
      <c r="F2210" s="58"/>
    </row>
    <row r="2211" spans="5:6" x14ac:dyDescent="0.2">
      <c r="E2211" s="58"/>
      <c r="F2211" s="58"/>
    </row>
    <row r="2212" spans="5:6" x14ac:dyDescent="0.2">
      <c r="E2212" s="58"/>
      <c r="F2212" s="58"/>
    </row>
    <row r="2213" spans="5:6" x14ac:dyDescent="0.2">
      <c r="E2213" s="58"/>
      <c r="F2213" s="58"/>
    </row>
    <row r="2214" spans="5:6" x14ac:dyDescent="0.2">
      <c r="E2214" s="58"/>
      <c r="F2214" s="58"/>
    </row>
    <row r="2215" spans="5:6" x14ac:dyDescent="0.2">
      <c r="E2215" s="58"/>
      <c r="F2215" s="58"/>
    </row>
    <row r="2216" spans="5:6" x14ac:dyDescent="0.2">
      <c r="E2216" s="58"/>
      <c r="F2216" s="58"/>
    </row>
    <row r="2217" spans="5:6" x14ac:dyDescent="0.2">
      <c r="E2217" s="58"/>
      <c r="F2217" s="58"/>
    </row>
    <row r="2218" spans="5:6" x14ac:dyDescent="0.2">
      <c r="E2218" s="58"/>
      <c r="F2218" s="58"/>
    </row>
    <row r="2219" spans="5:6" x14ac:dyDescent="0.2">
      <c r="E2219" s="58"/>
      <c r="F2219" s="58"/>
    </row>
    <row r="2220" spans="5:6" x14ac:dyDescent="0.2">
      <c r="E2220" s="58"/>
      <c r="F2220" s="58"/>
    </row>
    <row r="2221" spans="5:6" x14ac:dyDescent="0.2">
      <c r="E2221" s="58"/>
      <c r="F2221" s="58"/>
    </row>
    <row r="2222" spans="5:6" x14ac:dyDescent="0.2">
      <c r="E2222" s="58"/>
      <c r="F2222" s="58"/>
    </row>
    <row r="2223" spans="5:6" x14ac:dyDescent="0.2">
      <c r="E2223" s="58"/>
      <c r="F2223" s="58"/>
    </row>
    <row r="2224" spans="5:6" x14ac:dyDescent="0.2">
      <c r="E2224" s="58"/>
      <c r="F2224" s="58"/>
    </row>
    <row r="2225" spans="5:6" x14ac:dyDescent="0.2">
      <c r="E2225" s="58"/>
      <c r="F2225" s="58"/>
    </row>
    <row r="2226" spans="5:6" x14ac:dyDescent="0.2">
      <c r="E2226" s="58"/>
      <c r="F2226" s="58"/>
    </row>
    <row r="2227" spans="5:6" x14ac:dyDescent="0.2">
      <c r="E2227" s="58"/>
      <c r="F2227" s="58"/>
    </row>
    <row r="2228" spans="5:6" x14ac:dyDescent="0.2">
      <c r="E2228" s="58"/>
      <c r="F2228" s="58"/>
    </row>
    <row r="2229" spans="5:6" x14ac:dyDescent="0.2">
      <c r="E2229" s="58"/>
      <c r="F2229" s="58"/>
    </row>
    <row r="2230" spans="5:6" x14ac:dyDescent="0.2">
      <c r="E2230" s="58"/>
      <c r="F2230" s="58"/>
    </row>
    <row r="2231" spans="5:6" x14ac:dyDescent="0.2">
      <c r="E2231" s="58"/>
      <c r="F2231" s="58"/>
    </row>
    <row r="2232" spans="5:6" x14ac:dyDescent="0.2">
      <c r="E2232" s="58"/>
      <c r="F2232" s="58"/>
    </row>
    <row r="2233" spans="5:6" x14ac:dyDescent="0.2">
      <c r="E2233" s="58"/>
      <c r="F2233" s="58"/>
    </row>
    <row r="2234" spans="5:6" x14ac:dyDescent="0.2">
      <c r="E2234" s="58"/>
      <c r="F2234" s="58"/>
    </row>
    <row r="2235" spans="5:6" x14ac:dyDescent="0.2">
      <c r="E2235" s="58"/>
      <c r="F2235" s="58"/>
    </row>
    <row r="2236" spans="5:6" x14ac:dyDescent="0.2">
      <c r="E2236" s="58"/>
      <c r="F2236" s="58"/>
    </row>
    <row r="2237" spans="5:6" x14ac:dyDescent="0.2">
      <c r="E2237" s="58"/>
      <c r="F2237" s="58"/>
    </row>
    <row r="2238" spans="5:6" x14ac:dyDescent="0.2">
      <c r="E2238" s="58"/>
      <c r="F2238" s="58"/>
    </row>
    <row r="2239" spans="5:6" x14ac:dyDescent="0.2">
      <c r="E2239" s="58"/>
      <c r="F2239" s="58"/>
    </row>
    <row r="2240" spans="5:6" x14ac:dyDescent="0.2">
      <c r="E2240" s="58"/>
      <c r="F2240" s="58"/>
    </row>
    <row r="2241" spans="5:6" x14ac:dyDescent="0.2">
      <c r="E2241" s="58"/>
      <c r="F2241" s="58"/>
    </row>
    <row r="2242" spans="5:6" x14ac:dyDescent="0.2">
      <c r="E2242" s="58"/>
      <c r="F2242" s="58"/>
    </row>
    <row r="2243" spans="5:6" x14ac:dyDescent="0.2">
      <c r="E2243" s="58"/>
      <c r="F2243" s="58"/>
    </row>
    <row r="2244" spans="5:6" x14ac:dyDescent="0.2">
      <c r="E2244" s="58"/>
      <c r="F2244" s="58"/>
    </row>
    <row r="2245" spans="5:6" x14ac:dyDescent="0.2">
      <c r="E2245" s="58"/>
      <c r="F2245" s="58"/>
    </row>
    <row r="2246" spans="5:6" x14ac:dyDescent="0.2">
      <c r="E2246" s="58"/>
      <c r="F2246" s="58"/>
    </row>
    <row r="2247" spans="5:6" x14ac:dyDescent="0.2">
      <c r="E2247" s="58"/>
      <c r="F2247" s="58"/>
    </row>
    <row r="2248" spans="5:6" x14ac:dyDescent="0.2">
      <c r="E2248" s="58"/>
      <c r="F2248" s="58"/>
    </row>
    <row r="2249" spans="5:6" x14ac:dyDescent="0.2">
      <c r="E2249" s="58"/>
      <c r="F2249" s="58"/>
    </row>
    <row r="2250" spans="5:6" x14ac:dyDescent="0.2">
      <c r="E2250" s="58"/>
      <c r="F2250" s="58"/>
    </row>
    <row r="2251" spans="5:6" x14ac:dyDescent="0.2">
      <c r="E2251" s="58"/>
      <c r="F2251" s="58"/>
    </row>
    <row r="2252" spans="5:6" x14ac:dyDescent="0.2">
      <c r="E2252" s="58"/>
      <c r="F2252" s="58"/>
    </row>
    <row r="2253" spans="5:6" x14ac:dyDescent="0.2">
      <c r="E2253" s="58"/>
      <c r="F2253" s="58"/>
    </row>
    <row r="2254" spans="5:6" x14ac:dyDescent="0.2">
      <c r="E2254" s="58"/>
      <c r="F2254" s="58"/>
    </row>
    <row r="2255" spans="5:6" x14ac:dyDescent="0.2">
      <c r="E2255" s="58"/>
      <c r="F2255" s="58"/>
    </row>
    <row r="2256" spans="5:6" x14ac:dyDescent="0.2">
      <c r="E2256" s="58"/>
      <c r="F2256" s="58"/>
    </row>
    <row r="2257" spans="5:6" x14ac:dyDescent="0.2">
      <c r="E2257" s="58"/>
      <c r="F2257" s="58"/>
    </row>
    <row r="2258" spans="5:6" x14ac:dyDescent="0.2">
      <c r="E2258" s="58"/>
      <c r="F2258" s="58"/>
    </row>
    <row r="2259" spans="5:6" x14ac:dyDescent="0.2">
      <c r="E2259" s="58"/>
      <c r="F2259" s="58"/>
    </row>
    <row r="2260" spans="5:6" x14ac:dyDescent="0.2">
      <c r="E2260" s="58"/>
      <c r="F2260" s="58"/>
    </row>
    <row r="2261" spans="5:6" x14ac:dyDescent="0.2">
      <c r="E2261" s="58"/>
      <c r="F2261" s="58"/>
    </row>
    <row r="2262" spans="5:6" x14ac:dyDescent="0.2">
      <c r="E2262" s="58"/>
      <c r="F2262" s="58"/>
    </row>
    <row r="2263" spans="5:6" x14ac:dyDescent="0.2">
      <c r="E2263" s="58"/>
      <c r="F2263" s="58"/>
    </row>
    <row r="2264" spans="5:6" x14ac:dyDescent="0.2">
      <c r="E2264" s="58"/>
      <c r="F2264" s="58"/>
    </row>
    <row r="2265" spans="5:6" x14ac:dyDescent="0.2">
      <c r="E2265" s="58"/>
      <c r="F2265" s="58"/>
    </row>
    <row r="2266" spans="5:6" x14ac:dyDescent="0.2">
      <c r="E2266" s="58"/>
      <c r="F2266" s="58"/>
    </row>
    <row r="2267" spans="5:6" x14ac:dyDescent="0.2">
      <c r="E2267" s="58"/>
      <c r="F2267" s="58"/>
    </row>
    <row r="2268" spans="5:6" x14ac:dyDescent="0.2">
      <c r="E2268" s="58"/>
      <c r="F2268" s="58"/>
    </row>
    <row r="2269" spans="5:6" x14ac:dyDescent="0.2">
      <c r="E2269" s="58"/>
      <c r="F2269" s="58"/>
    </row>
    <row r="2270" spans="5:6" x14ac:dyDescent="0.2">
      <c r="E2270" s="58"/>
      <c r="F2270" s="58"/>
    </row>
    <row r="2271" spans="5:6" x14ac:dyDescent="0.2">
      <c r="E2271" s="58"/>
      <c r="F2271" s="58"/>
    </row>
    <row r="2272" spans="5:6" x14ac:dyDescent="0.2">
      <c r="E2272" s="58"/>
      <c r="F2272" s="58"/>
    </row>
    <row r="2273" spans="5:6" x14ac:dyDescent="0.2">
      <c r="E2273" s="58"/>
      <c r="F2273" s="58"/>
    </row>
    <row r="2274" spans="5:6" x14ac:dyDescent="0.2">
      <c r="E2274" s="58"/>
      <c r="F2274" s="58"/>
    </row>
    <row r="2275" spans="5:6" x14ac:dyDescent="0.2">
      <c r="E2275" s="58"/>
      <c r="F2275" s="58"/>
    </row>
    <row r="2276" spans="5:6" x14ac:dyDescent="0.2">
      <c r="E2276" s="58"/>
      <c r="F2276" s="58"/>
    </row>
    <row r="2277" spans="5:6" x14ac:dyDescent="0.2">
      <c r="E2277" s="58"/>
      <c r="F2277" s="58"/>
    </row>
    <row r="2278" spans="5:6" x14ac:dyDescent="0.2">
      <c r="E2278" s="58"/>
      <c r="F2278" s="58"/>
    </row>
    <row r="2279" spans="5:6" x14ac:dyDescent="0.2">
      <c r="E2279" s="58"/>
      <c r="F2279" s="58"/>
    </row>
    <row r="2280" spans="5:6" x14ac:dyDescent="0.2">
      <c r="E2280" s="58"/>
      <c r="F2280" s="58"/>
    </row>
    <row r="2281" spans="5:6" x14ac:dyDescent="0.2">
      <c r="E2281" s="58"/>
      <c r="F2281" s="58"/>
    </row>
    <row r="2282" spans="5:6" x14ac:dyDescent="0.2">
      <c r="E2282" s="58"/>
      <c r="F2282" s="58"/>
    </row>
    <row r="2283" spans="5:6" x14ac:dyDescent="0.2">
      <c r="E2283" s="58"/>
      <c r="F2283" s="58"/>
    </row>
    <row r="2284" spans="5:6" x14ac:dyDescent="0.2">
      <c r="E2284" s="58"/>
      <c r="F2284" s="58"/>
    </row>
    <row r="2285" spans="5:6" x14ac:dyDescent="0.2">
      <c r="E2285" s="58"/>
      <c r="F2285" s="58"/>
    </row>
    <row r="2286" spans="5:6" x14ac:dyDescent="0.2">
      <c r="E2286" s="58"/>
      <c r="F2286" s="58"/>
    </row>
    <row r="2287" spans="5:6" x14ac:dyDescent="0.2">
      <c r="E2287" s="58"/>
      <c r="F2287" s="58"/>
    </row>
    <row r="2288" spans="5:6" x14ac:dyDescent="0.2">
      <c r="E2288" s="58"/>
      <c r="F2288" s="58"/>
    </row>
    <row r="2289" spans="5:6" x14ac:dyDescent="0.2">
      <c r="E2289" s="58"/>
      <c r="F2289" s="58"/>
    </row>
    <row r="2290" spans="5:6" x14ac:dyDescent="0.2">
      <c r="E2290" s="58"/>
      <c r="F2290" s="58"/>
    </row>
    <row r="2291" spans="5:6" x14ac:dyDescent="0.2">
      <c r="E2291" s="58"/>
      <c r="F2291" s="58"/>
    </row>
    <row r="2292" spans="5:6" x14ac:dyDescent="0.2">
      <c r="E2292" s="58"/>
      <c r="F2292" s="58"/>
    </row>
    <row r="2293" spans="5:6" x14ac:dyDescent="0.2">
      <c r="E2293" s="58"/>
      <c r="F2293" s="58"/>
    </row>
    <row r="2294" spans="5:6" x14ac:dyDescent="0.2">
      <c r="E2294" s="58"/>
      <c r="F2294" s="58"/>
    </row>
    <row r="2295" spans="5:6" x14ac:dyDescent="0.2">
      <c r="E2295" s="58"/>
      <c r="F2295" s="58"/>
    </row>
    <row r="2296" spans="5:6" x14ac:dyDescent="0.2">
      <c r="E2296" s="58"/>
      <c r="F2296" s="58"/>
    </row>
    <row r="2297" spans="5:6" x14ac:dyDescent="0.2">
      <c r="E2297" s="58"/>
      <c r="F2297" s="58"/>
    </row>
    <row r="2298" spans="5:6" x14ac:dyDescent="0.2">
      <c r="E2298" s="58"/>
      <c r="F2298" s="58"/>
    </row>
    <row r="2299" spans="5:6" x14ac:dyDescent="0.2">
      <c r="E2299" s="58"/>
      <c r="F2299" s="58"/>
    </row>
    <row r="2300" spans="5:6" x14ac:dyDescent="0.2">
      <c r="E2300" s="58"/>
      <c r="F2300" s="58"/>
    </row>
    <row r="2301" spans="5:6" x14ac:dyDescent="0.2">
      <c r="E2301" s="58"/>
      <c r="F2301" s="58"/>
    </row>
    <row r="2302" spans="5:6" x14ac:dyDescent="0.2">
      <c r="E2302" s="58"/>
      <c r="F2302" s="58"/>
    </row>
    <row r="2303" spans="5:6" x14ac:dyDescent="0.2">
      <c r="E2303" s="58"/>
      <c r="F2303" s="58"/>
    </row>
    <row r="2304" spans="5:6" x14ac:dyDescent="0.2">
      <c r="E2304" s="58"/>
      <c r="F2304" s="58"/>
    </row>
    <row r="2305" spans="5:6" x14ac:dyDescent="0.2">
      <c r="E2305" s="58"/>
      <c r="F2305" s="58"/>
    </row>
    <row r="2306" spans="5:6" x14ac:dyDescent="0.2">
      <c r="E2306" s="58"/>
      <c r="F2306" s="58"/>
    </row>
    <row r="2307" spans="5:6" x14ac:dyDescent="0.2">
      <c r="E2307" s="58"/>
      <c r="F2307" s="58"/>
    </row>
    <row r="2308" spans="5:6" x14ac:dyDescent="0.2">
      <c r="E2308" s="58"/>
      <c r="F2308" s="58"/>
    </row>
    <row r="2309" spans="5:6" x14ac:dyDescent="0.2">
      <c r="E2309" s="58"/>
      <c r="F2309" s="58"/>
    </row>
    <row r="2310" spans="5:6" x14ac:dyDescent="0.2">
      <c r="E2310" s="58"/>
      <c r="F2310" s="58"/>
    </row>
    <row r="2311" spans="5:6" x14ac:dyDescent="0.2">
      <c r="E2311" s="58"/>
      <c r="F2311" s="58"/>
    </row>
    <row r="2312" spans="5:6" x14ac:dyDescent="0.2">
      <c r="E2312" s="58"/>
      <c r="F2312" s="58"/>
    </row>
    <row r="2313" spans="5:6" x14ac:dyDescent="0.2">
      <c r="E2313" s="58"/>
      <c r="F2313" s="58"/>
    </row>
    <row r="2314" spans="5:6" x14ac:dyDescent="0.2">
      <c r="E2314" s="58"/>
      <c r="F2314" s="58"/>
    </row>
    <row r="2315" spans="5:6" x14ac:dyDescent="0.2">
      <c r="E2315" s="58"/>
      <c r="F2315" s="58"/>
    </row>
    <row r="2316" spans="5:6" x14ac:dyDescent="0.2">
      <c r="E2316" s="58"/>
      <c r="F2316" s="58"/>
    </row>
    <row r="2317" spans="5:6" x14ac:dyDescent="0.2">
      <c r="E2317" s="58"/>
      <c r="F2317" s="58"/>
    </row>
    <row r="2318" spans="5:6" x14ac:dyDescent="0.2">
      <c r="E2318" s="58"/>
      <c r="F2318" s="58"/>
    </row>
    <row r="2319" spans="5:6" x14ac:dyDescent="0.2">
      <c r="E2319" s="58"/>
      <c r="F2319" s="58"/>
    </row>
    <row r="2320" spans="5:6" x14ac:dyDescent="0.2">
      <c r="E2320" s="58"/>
      <c r="F2320" s="58"/>
    </row>
    <row r="2321" spans="5:6" x14ac:dyDescent="0.2">
      <c r="E2321" s="58"/>
      <c r="F2321" s="58"/>
    </row>
    <row r="2322" spans="5:6" x14ac:dyDescent="0.2">
      <c r="E2322" s="58"/>
      <c r="F2322" s="58"/>
    </row>
    <row r="2323" spans="5:6" x14ac:dyDescent="0.2">
      <c r="E2323" s="58"/>
      <c r="F2323" s="58"/>
    </row>
    <row r="2324" spans="5:6" x14ac:dyDescent="0.2">
      <c r="E2324" s="58"/>
      <c r="F2324" s="58"/>
    </row>
    <row r="2325" spans="5:6" x14ac:dyDescent="0.2">
      <c r="E2325" s="58"/>
      <c r="F2325" s="58"/>
    </row>
    <row r="2326" spans="5:6" x14ac:dyDescent="0.2">
      <c r="E2326" s="58"/>
      <c r="F2326" s="58"/>
    </row>
    <row r="2327" spans="5:6" x14ac:dyDescent="0.2">
      <c r="E2327" s="58"/>
      <c r="F2327" s="58"/>
    </row>
    <row r="2328" spans="5:6" x14ac:dyDescent="0.2">
      <c r="E2328" s="58"/>
      <c r="F2328" s="58"/>
    </row>
    <row r="2329" spans="5:6" x14ac:dyDescent="0.2">
      <c r="E2329" s="58"/>
      <c r="F2329" s="58"/>
    </row>
    <row r="2330" spans="5:6" x14ac:dyDescent="0.2">
      <c r="E2330" s="58"/>
      <c r="F2330" s="58"/>
    </row>
    <row r="2331" spans="5:6" x14ac:dyDescent="0.2">
      <c r="E2331" s="58"/>
      <c r="F2331" s="58"/>
    </row>
    <row r="2332" spans="5:6" x14ac:dyDescent="0.2">
      <c r="E2332" s="58"/>
      <c r="F2332" s="58"/>
    </row>
    <row r="2333" spans="5:6" x14ac:dyDescent="0.2">
      <c r="E2333" s="58"/>
      <c r="F2333" s="58"/>
    </row>
    <row r="2334" spans="5:6" x14ac:dyDescent="0.2">
      <c r="E2334" s="58"/>
      <c r="F2334" s="58"/>
    </row>
    <row r="2335" spans="5:6" x14ac:dyDescent="0.2">
      <c r="E2335" s="58"/>
      <c r="F2335" s="58"/>
    </row>
    <row r="2336" spans="5:6" x14ac:dyDescent="0.2">
      <c r="E2336" s="58"/>
      <c r="F2336" s="58"/>
    </row>
    <row r="2337" spans="5:6" x14ac:dyDescent="0.2">
      <c r="E2337" s="58"/>
      <c r="F2337" s="58"/>
    </row>
    <row r="2338" spans="5:6" x14ac:dyDescent="0.2">
      <c r="E2338" s="58"/>
      <c r="F2338" s="58"/>
    </row>
    <row r="2339" spans="5:6" x14ac:dyDescent="0.2">
      <c r="E2339" s="58"/>
      <c r="F2339" s="58"/>
    </row>
    <row r="2340" spans="5:6" x14ac:dyDescent="0.2">
      <c r="E2340" s="58"/>
      <c r="F2340" s="58"/>
    </row>
    <row r="2341" spans="5:6" x14ac:dyDescent="0.2">
      <c r="E2341" s="58"/>
      <c r="F2341" s="58"/>
    </row>
    <row r="2342" spans="5:6" x14ac:dyDescent="0.2">
      <c r="E2342" s="58"/>
      <c r="F2342" s="58"/>
    </row>
    <row r="2343" spans="5:6" x14ac:dyDescent="0.2">
      <c r="E2343" s="58"/>
      <c r="F2343" s="58"/>
    </row>
    <row r="2344" spans="5:6" x14ac:dyDescent="0.2">
      <c r="E2344" s="58"/>
      <c r="F2344" s="58"/>
    </row>
    <row r="2345" spans="5:6" x14ac:dyDescent="0.2">
      <c r="E2345" s="58"/>
      <c r="F2345" s="58"/>
    </row>
    <row r="2346" spans="5:6" x14ac:dyDescent="0.2">
      <c r="E2346" s="58"/>
      <c r="F2346" s="58"/>
    </row>
    <row r="2347" spans="5:6" x14ac:dyDescent="0.2">
      <c r="E2347" s="58"/>
      <c r="F2347" s="58"/>
    </row>
    <row r="2348" spans="5:6" x14ac:dyDescent="0.2">
      <c r="E2348" s="58"/>
      <c r="F2348" s="58"/>
    </row>
    <row r="2349" spans="5:6" x14ac:dyDescent="0.2">
      <c r="E2349" s="58"/>
      <c r="F2349" s="58"/>
    </row>
    <row r="2350" spans="5:6" x14ac:dyDescent="0.2">
      <c r="E2350" s="58"/>
      <c r="F2350" s="58"/>
    </row>
    <row r="2351" spans="5:6" x14ac:dyDescent="0.2">
      <c r="E2351" s="58"/>
      <c r="F2351" s="58"/>
    </row>
    <row r="2352" spans="5:6" x14ac:dyDescent="0.2">
      <c r="E2352" s="58"/>
      <c r="F2352" s="58"/>
    </row>
    <row r="2353" spans="5:6" x14ac:dyDescent="0.2">
      <c r="E2353" s="58"/>
      <c r="F2353" s="58"/>
    </row>
    <row r="2354" spans="5:6" x14ac:dyDescent="0.2">
      <c r="E2354" s="58"/>
      <c r="F2354" s="58"/>
    </row>
    <row r="2355" spans="5:6" x14ac:dyDescent="0.2">
      <c r="E2355" s="58"/>
      <c r="F2355" s="58"/>
    </row>
    <row r="2356" spans="5:6" x14ac:dyDescent="0.2">
      <c r="E2356" s="58"/>
      <c r="F2356" s="58"/>
    </row>
    <row r="2357" spans="5:6" x14ac:dyDescent="0.2">
      <c r="E2357" s="58"/>
      <c r="F2357" s="58"/>
    </row>
    <row r="2358" spans="5:6" x14ac:dyDescent="0.2">
      <c r="E2358" s="58"/>
      <c r="F2358" s="58"/>
    </row>
    <row r="2359" spans="5:6" x14ac:dyDescent="0.2">
      <c r="E2359" s="58"/>
      <c r="F2359" s="58"/>
    </row>
    <row r="2360" spans="5:6" x14ac:dyDescent="0.2">
      <c r="E2360" s="58"/>
      <c r="F2360" s="58"/>
    </row>
    <row r="2361" spans="5:6" x14ac:dyDescent="0.2">
      <c r="E2361" s="58"/>
      <c r="F2361" s="58"/>
    </row>
    <row r="2362" spans="5:6" x14ac:dyDescent="0.2">
      <c r="E2362" s="58"/>
      <c r="F2362" s="58"/>
    </row>
    <row r="2363" spans="5:6" x14ac:dyDescent="0.2">
      <c r="E2363" s="58"/>
      <c r="F2363" s="58"/>
    </row>
    <row r="2364" spans="5:6" x14ac:dyDescent="0.2">
      <c r="E2364" s="58"/>
      <c r="F2364" s="58"/>
    </row>
    <row r="2365" spans="5:6" x14ac:dyDescent="0.2">
      <c r="E2365" s="58"/>
      <c r="F2365" s="58"/>
    </row>
    <row r="2366" spans="5:6" x14ac:dyDescent="0.2">
      <c r="E2366" s="58"/>
      <c r="F2366" s="58"/>
    </row>
    <row r="2367" spans="5:6" x14ac:dyDescent="0.2">
      <c r="E2367" s="58"/>
      <c r="F2367" s="58"/>
    </row>
    <row r="2368" spans="5:6" x14ac:dyDescent="0.2">
      <c r="E2368" s="58"/>
      <c r="F2368" s="58"/>
    </row>
    <row r="2369" spans="5:6" x14ac:dyDescent="0.2">
      <c r="E2369" s="58"/>
      <c r="F2369" s="58"/>
    </row>
    <row r="2370" spans="5:6" x14ac:dyDescent="0.2">
      <c r="E2370" s="58"/>
      <c r="F2370" s="58"/>
    </row>
    <row r="2371" spans="5:6" x14ac:dyDescent="0.2">
      <c r="E2371" s="58"/>
      <c r="F2371" s="58"/>
    </row>
    <row r="2372" spans="5:6" x14ac:dyDescent="0.2">
      <c r="E2372" s="58"/>
      <c r="F2372" s="58"/>
    </row>
    <row r="2373" spans="5:6" x14ac:dyDescent="0.2">
      <c r="E2373" s="58"/>
      <c r="F2373" s="58"/>
    </row>
    <row r="2374" spans="5:6" x14ac:dyDescent="0.2">
      <c r="E2374" s="58"/>
      <c r="F2374" s="58"/>
    </row>
    <row r="2375" spans="5:6" x14ac:dyDescent="0.2">
      <c r="E2375" s="58"/>
      <c r="F2375" s="58"/>
    </row>
    <row r="2376" spans="5:6" x14ac:dyDescent="0.2">
      <c r="E2376" s="58"/>
      <c r="F2376" s="58"/>
    </row>
    <row r="2377" spans="5:6" x14ac:dyDescent="0.2">
      <c r="E2377" s="58"/>
      <c r="F2377" s="58"/>
    </row>
    <row r="2378" spans="5:6" x14ac:dyDescent="0.2">
      <c r="E2378" s="58"/>
      <c r="F2378" s="58"/>
    </row>
    <row r="2379" spans="5:6" x14ac:dyDescent="0.2">
      <c r="E2379" s="58"/>
      <c r="F2379" s="58"/>
    </row>
    <row r="2380" spans="5:6" x14ac:dyDescent="0.2">
      <c r="E2380" s="58"/>
      <c r="F2380" s="58"/>
    </row>
    <row r="2381" spans="5:6" x14ac:dyDescent="0.2">
      <c r="E2381" s="58"/>
      <c r="F2381" s="58"/>
    </row>
    <row r="2382" spans="5:6" x14ac:dyDescent="0.2">
      <c r="E2382" s="58"/>
      <c r="F2382" s="58"/>
    </row>
    <row r="2383" spans="5:6" x14ac:dyDescent="0.2">
      <c r="E2383" s="58"/>
      <c r="F2383" s="58"/>
    </row>
    <row r="2384" spans="5:6" x14ac:dyDescent="0.2">
      <c r="E2384" s="58"/>
      <c r="F2384" s="58"/>
    </row>
    <row r="2385" spans="5:6" x14ac:dyDescent="0.2">
      <c r="E2385" s="58"/>
      <c r="F2385" s="58"/>
    </row>
    <row r="2386" spans="5:6" x14ac:dyDescent="0.2">
      <c r="E2386" s="58"/>
      <c r="F2386" s="58"/>
    </row>
    <row r="2387" spans="5:6" x14ac:dyDescent="0.2">
      <c r="E2387" s="58"/>
      <c r="F2387" s="58"/>
    </row>
    <row r="2388" spans="5:6" x14ac:dyDescent="0.2">
      <c r="E2388" s="58"/>
      <c r="F2388" s="58"/>
    </row>
    <row r="2389" spans="5:6" x14ac:dyDescent="0.2">
      <c r="E2389" s="58"/>
      <c r="F2389" s="58"/>
    </row>
    <row r="2390" spans="5:6" x14ac:dyDescent="0.2">
      <c r="E2390" s="58"/>
      <c r="F2390" s="58"/>
    </row>
    <row r="2391" spans="5:6" x14ac:dyDescent="0.2">
      <c r="E2391" s="58"/>
      <c r="F2391" s="58"/>
    </row>
    <row r="2392" spans="5:6" x14ac:dyDescent="0.2">
      <c r="E2392" s="58"/>
      <c r="F2392" s="58"/>
    </row>
    <row r="2393" spans="5:6" x14ac:dyDescent="0.2">
      <c r="E2393" s="58"/>
      <c r="F2393" s="58"/>
    </row>
    <row r="2394" spans="5:6" x14ac:dyDescent="0.2">
      <c r="E2394" s="58"/>
      <c r="F2394" s="58"/>
    </row>
    <row r="2395" spans="5:6" x14ac:dyDescent="0.2">
      <c r="E2395" s="58"/>
      <c r="F2395" s="58"/>
    </row>
    <row r="2396" spans="5:6" x14ac:dyDescent="0.2">
      <c r="E2396" s="58"/>
      <c r="F2396" s="58"/>
    </row>
    <row r="2397" spans="5:6" x14ac:dyDescent="0.2">
      <c r="E2397" s="58"/>
      <c r="F2397" s="58"/>
    </row>
    <row r="2398" spans="5:6" x14ac:dyDescent="0.2">
      <c r="E2398" s="58"/>
      <c r="F2398" s="58"/>
    </row>
    <row r="2399" spans="5:6" x14ac:dyDescent="0.2">
      <c r="E2399" s="58"/>
      <c r="F2399" s="58"/>
    </row>
    <row r="2400" spans="5:6" x14ac:dyDescent="0.2">
      <c r="E2400" s="58"/>
      <c r="F2400" s="58"/>
    </row>
    <row r="2401" spans="5:6" x14ac:dyDescent="0.2">
      <c r="E2401" s="58"/>
      <c r="F2401" s="58"/>
    </row>
    <row r="2402" spans="5:6" x14ac:dyDescent="0.2">
      <c r="E2402" s="58"/>
      <c r="F2402" s="58"/>
    </row>
    <row r="2403" spans="5:6" x14ac:dyDescent="0.2">
      <c r="E2403" s="58"/>
      <c r="F2403" s="58"/>
    </row>
    <row r="2404" spans="5:6" x14ac:dyDescent="0.2">
      <c r="E2404" s="58"/>
      <c r="F2404" s="58"/>
    </row>
    <row r="2405" spans="5:6" x14ac:dyDescent="0.2">
      <c r="E2405" s="58"/>
      <c r="F2405" s="58"/>
    </row>
    <row r="2406" spans="5:6" x14ac:dyDescent="0.2">
      <c r="E2406" s="58"/>
      <c r="F2406" s="58"/>
    </row>
    <row r="2407" spans="5:6" x14ac:dyDescent="0.2">
      <c r="E2407" s="58"/>
      <c r="F2407" s="58"/>
    </row>
    <row r="2408" spans="5:6" x14ac:dyDescent="0.2">
      <c r="E2408" s="58"/>
      <c r="F2408" s="58"/>
    </row>
    <row r="2409" spans="5:6" x14ac:dyDescent="0.2">
      <c r="E2409" s="58"/>
      <c r="F2409" s="58"/>
    </row>
    <row r="2410" spans="5:6" x14ac:dyDescent="0.2">
      <c r="E2410" s="58"/>
      <c r="F2410" s="58"/>
    </row>
    <row r="2411" spans="5:6" x14ac:dyDescent="0.2">
      <c r="E2411" s="58"/>
      <c r="F2411" s="58"/>
    </row>
    <row r="2412" spans="5:6" x14ac:dyDescent="0.2">
      <c r="E2412" s="58"/>
      <c r="F2412" s="58"/>
    </row>
    <row r="2413" spans="5:6" x14ac:dyDescent="0.2">
      <c r="E2413" s="58"/>
      <c r="F2413" s="58"/>
    </row>
    <row r="2414" spans="5:6" x14ac:dyDescent="0.2">
      <c r="E2414" s="58"/>
      <c r="F2414" s="58"/>
    </row>
    <row r="2415" spans="5:6" x14ac:dyDescent="0.2">
      <c r="E2415" s="58"/>
      <c r="F2415" s="58"/>
    </row>
    <row r="2416" spans="5:6" x14ac:dyDescent="0.2">
      <c r="E2416" s="58"/>
      <c r="F2416" s="58"/>
    </row>
    <row r="2417" spans="5:6" x14ac:dyDescent="0.2">
      <c r="E2417" s="58"/>
      <c r="F2417" s="58"/>
    </row>
    <row r="2418" spans="5:6" x14ac:dyDescent="0.2">
      <c r="E2418" s="58"/>
      <c r="F2418" s="58"/>
    </row>
    <row r="2419" spans="5:6" x14ac:dyDescent="0.2">
      <c r="E2419" s="58"/>
      <c r="F2419" s="58"/>
    </row>
    <row r="2420" spans="5:6" x14ac:dyDescent="0.2">
      <c r="E2420" s="58"/>
      <c r="F2420" s="58"/>
    </row>
    <row r="2421" spans="5:6" x14ac:dyDescent="0.2">
      <c r="E2421" s="58"/>
      <c r="F2421" s="58"/>
    </row>
    <row r="2422" spans="5:6" x14ac:dyDescent="0.2">
      <c r="E2422" s="58"/>
      <c r="F2422" s="58"/>
    </row>
    <row r="2423" spans="5:6" x14ac:dyDescent="0.2">
      <c r="E2423" s="58"/>
      <c r="F2423" s="58"/>
    </row>
    <row r="2424" spans="5:6" x14ac:dyDescent="0.2">
      <c r="E2424" s="58"/>
      <c r="F2424" s="58"/>
    </row>
    <row r="2425" spans="5:6" x14ac:dyDescent="0.2">
      <c r="E2425" s="58"/>
      <c r="F2425" s="58"/>
    </row>
    <row r="2426" spans="5:6" x14ac:dyDescent="0.2">
      <c r="E2426" s="58"/>
      <c r="F2426" s="58"/>
    </row>
    <row r="2427" spans="5:6" x14ac:dyDescent="0.2">
      <c r="E2427" s="58"/>
      <c r="F2427" s="58"/>
    </row>
    <row r="2428" spans="5:6" x14ac:dyDescent="0.2">
      <c r="E2428" s="58"/>
      <c r="F2428" s="58"/>
    </row>
    <row r="2429" spans="5:6" x14ac:dyDescent="0.2">
      <c r="E2429" s="58"/>
      <c r="F2429" s="58"/>
    </row>
    <row r="2430" spans="5:6" x14ac:dyDescent="0.2">
      <c r="E2430" s="58"/>
      <c r="F2430" s="58"/>
    </row>
    <row r="2431" spans="5:6" x14ac:dyDescent="0.2">
      <c r="E2431" s="58"/>
      <c r="F2431" s="58"/>
    </row>
    <row r="2432" spans="5:6" x14ac:dyDescent="0.2">
      <c r="E2432" s="58"/>
      <c r="F2432" s="58"/>
    </row>
    <row r="2433" spans="5:6" x14ac:dyDescent="0.2">
      <c r="E2433" s="58"/>
      <c r="F2433" s="58"/>
    </row>
    <row r="2434" spans="5:6" x14ac:dyDescent="0.2">
      <c r="E2434" s="58"/>
      <c r="F2434" s="58"/>
    </row>
    <row r="2435" spans="5:6" x14ac:dyDescent="0.2">
      <c r="E2435" s="58"/>
      <c r="F2435" s="58"/>
    </row>
    <row r="2436" spans="5:6" x14ac:dyDescent="0.2">
      <c r="E2436" s="58"/>
      <c r="F2436" s="58"/>
    </row>
    <row r="2437" spans="5:6" x14ac:dyDescent="0.2">
      <c r="E2437" s="58"/>
      <c r="F2437" s="58"/>
    </row>
    <row r="2438" spans="5:6" x14ac:dyDescent="0.2">
      <c r="E2438" s="58"/>
      <c r="F2438" s="58"/>
    </row>
    <row r="2439" spans="5:6" x14ac:dyDescent="0.2">
      <c r="E2439" s="58"/>
      <c r="F2439" s="58"/>
    </row>
    <row r="2440" spans="5:6" x14ac:dyDescent="0.2">
      <c r="E2440" s="58"/>
      <c r="F2440" s="58"/>
    </row>
    <row r="2441" spans="5:6" x14ac:dyDescent="0.2">
      <c r="E2441" s="58"/>
      <c r="F2441" s="58"/>
    </row>
    <row r="2442" spans="5:6" x14ac:dyDescent="0.2">
      <c r="E2442" s="58"/>
      <c r="F2442" s="58"/>
    </row>
    <row r="2443" spans="5:6" x14ac:dyDescent="0.2">
      <c r="E2443" s="58"/>
      <c r="F2443" s="58"/>
    </row>
    <row r="2444" spans="5:6" x14ac:dyDescent="0.2">
      <c r="E2444" s="58"/>
      <c r="F2444" s="58"/>
    </row>
    <row r="2445" spans="5:6" x14ac:dyDescent="0.2">
      <c r="E2445" s="58"/>
      <c r="F2445" s="58"/>
    </row>
    <row r="2446" spans="5:6" x14ac:dyDescent="0.2">
      <c r="E2446" s="58"/>
      <c r="F2446" s="58"/>
    </row>
    <row r="2447" spans="5:6" x14ac:dyDescent="0.2">
      <c r="E2447" s="58"/>
      <c r="F2447" s="58"/>
    </row>
    <row r="2448" spans="5:6" x14ac:dyDescent="0.2">
      <c r="E2448" s="58"/>
      <c r="F2448" s="58"/>
    </row>
    <row r="2449" spans="5:6" x14ac:dyDescent="0.2">
      <c r="E2449" s="58"/>
      <c r="F2449" s="58"/>
    </row>
    <row r="2450" spans="5:6" x14ac:dyDescent="0.2">
      <c r="E2450" s="58"/>
      <c r="F2450" s="58"/>
    </row>
    <row r="2451" spans="5:6" x14ac:dyDescent="0.2">
      <c r="E2451" s="58"/>
      <c r="F2451" s="58"/>
    </row>
    <row r="2452" spans="5:6" x14ac:dyDescent="0.2">
      <c r="E2452" s="58"/>
      <c r="F2452" s="58"/>
    </row>
    <row r="2453" spans="5:6" x14ac:dyDescent="0.2">
      <c r="E2453" s="58"/>
      <c r="F2453" s="58"/>
    </row>
    <row r="2454" spans="5:6" x14ac:dyDescent="0.2">
      <c r="E2454" s="58"/>
      <c r="F2454" s="58"/>
    </row>
    <row r="2455" spans="5:6" x14ac:dyDescent="0.2">
      <c r="E2455" s="58"/>
      <c r="F2455" s="58"/>
    </row>
    <row r="2456" spans="5:6" x14ac:dyDescent="0.2">
      <c r="E2456" s="58"/>
      <c r="F2456" s="58"/>
    </row>
    <row r="2457" spans="5:6" x14ac:dyDescent="0.2">
      <c r="E2457" s="58"/>
      <c r="F2457" s="58"/>
    </row>
    <row r="2458" spans="5:6" x14ac:dyDescent="0.2">
      <c r="E2458" s="58"/>
      <c r="F2458" s="58"/>
    </row>
    <row r="2459" spans="5:6" x14ac:dyDescent="0.2">
      <c r="E2459" s="58"/>
      <c r="F2459" s="58"/>
    </row>
    <row r="2460" spans="5:6" x14ac:dyDescent="0.2">
      <c r="E2460" s="58"/>
      <c r="F2460" s="58"/>
    </row>
    <row r="2461" spans="5:6" x14ac:dyDescent="0.2">
      <c r="E2461" s="58"/>
      <c r="F2461" s="58"/>
    </row>
    <row r="2462" spans="5:6" x14ac:dyDescent="0.2">
      <c r="E2462" s="58"/>
      <c r="F2462" s="58"/>
    </row>
    <row r="2463" spans="5:6" x14ac:dyDescent="0.2">
      <c r="E2463" s="58"/>
      <c r="F2463" s="58"/>
    </row>
    <row r="2464" spans="5:6" x14ac:dyDescent="0.2">
      <c r="E2464" s="58"/>
      <c r="F2464" s="58"/>
    </row>
    <row r="2465" spans="5:6" x14ac:dyDescent="0.2">
      <c r="E2465" s="58"/>
      <c r="F2465" s="58"/>
    </row>
    <row r="2466" spans="5:6" x14ac:dyDescent="0.2">
      <c r="E2466" s="58"/>
      <c r="F2466" s="58"/>
    </row>
    <row r="2467" spans="5:6" x14ac:dyDescent="0.2">
      <c r="E2467" s="58"/>
      <c r="F2467" s="58"/>
    </row>
    <row r="2468" spans="5:6" x14ac:dyDescent="0.2">
      <c r="E2468" s="58"/>
      <c r="F2468" s="58"/>
    </row>
    <row r="2469" spans="5:6" x14ac:dyDescent="0.2">
      <c r="E2469" s="58"/>
      <c r="F2469" s="58"/>
    </row>
    <row r="2470" spans="5:6" x14ac:dyDescent="0.2">
      <c r="E2470" s="58"/>
      <c r="F2470" s="58"/>
    </row>
    <row r="2471" spans="5:6" x14ac:dyDescent="0.2">
      <c r="E2471" s="58"/>
      <c r="F2471" s="58"/>
    </row>
    <row r="2472" spans="5:6" x14ac:dyDescent="0.2">
      <c r="E2472" s="58"/>
      <c r="F2472" s="58"/>
    </row>
    <row r="2473" spans="5:6" x14ac:dyDescent="0.2">
      <c r="E2473" s="58"/>
      <c r="F2473" s="58"/>
    </row>
    <row r="2474" spans="5:6" x14ac:dyDescent="0.2">
      <c r="E2474" s="58"/>
      <c r="F2474" s="58"/>
    </row>
    <row r="2475" spans="5:6" x14ac:dyDescent="0.2">
      <c r="E2475" s="58"/>
      <c r="F2475" s="58"/>
    </row>
    <row r="2476" spans="5:6" x14ac:dyDescent="0.2">
      <c r="E2476" s="58"/>
      <c r="F2476" s="58"/>
    </row>
    <row r="2477" spans="5:6" x14ac:dyDescent="0.2">
      <c r="E2477" s="58"/>
      <c r="F2477" s="58"/>
    </row>
    <row r="2478" spans="5:6" x14ac:dyDescent="0.2">
      <c r="E2478" s="58"/>
      <c r="F2478" s="58"/>
    </row>
    <row r="2479" spans="5:6" x14ac:dyDescent="0.2">
      <c r="E2479" s="58"/>
      <c r="F2479" s="58"/>
    </row>
    <row r="2480" spans="5:6" x14ac:dyDescent="0.2">
      <c r="E2480" s="58"/>
      <c r="F2480" s="58"/>
    </row>
    <row r="2481" spans="5:6" x14ac:dyDescent="0.2">
      <c r="E2481" s="58"/>
      <c r="F2481" s="58"/>
    </row>
    <row r="2482" spans="5:6" x14ac:dyDescent="0.2">
      <c r="E2482" s="58"/>
      <c r="F2482" s="58"/>
    </row>
    <row r="2483" spans="5:6" x14ac:dyDescent="0.2">
      <c r="E2483" s="58"/>
      <c r="F2483" s="58"/>
    </row>
    <row r="2484" spans="5:6" x14ac:dyDescent="0.2">
      <c r="E2484" s="58"/>
      <c r="F2484" s="58"/>
    </row>
    <row r="2485" spans="5:6" x14ac:dyDescent="0.2">
      <c r="E2485" s="58"/>
      <c r="F2485" s="58"/>
    </row>
    <row r="2486" spans="5:6" x14ac:dyDescent="0.2">
      <c r="E2486" s="58"/>
      <c r="F2486" s="58"/>
    </row>
    <row r="2487" spans="5:6" x14ac:dyDescent="0.2">
      <c r="E2487" s="58"/>
      <c r="F2487" s="58"/>
    </row>
    <row r="2488" spans="5:6" x14ac:dyDescent="0.2">
      <c r="E2488" s="58"/>
      <c r="F2488" s="58"/>
    </row>
    <row r="2489" spans="5:6" x14ac:dyDescent="0.2">
      <c r="E2489" s="58"/>
      <c r="F2489" s="58"/>
    </row>
    <row r="2490" spans="5:6" x14ac:dyDescent="0.2">
      <c r="E2490" s="58"/>
      <c r="F2490" s="58"/>
    </row>
    <row r="2491" spans="5:6" x14ac:dyDescent="0.2">
      <c r="E2491" s="58"/>
      <c r="F2491" s="58"/>
    </row>
    <row r="2492" spans="5:6" x14ac:dyDescent="0.2">
      <c r="E2492" s="58"/>
      <c r="F2492" s="58"/>
    </row>
    <row r="2493" spans="5:6" x14ac:dyDescent="0.2">
      <c r="E2493" s="58"/>
      <c r="F2493" s="58"/>
    </row>
    <row r="2494" spans="5:6" x14ac:dyDescent="0.2">
      <c r="E2494" s="58"/>
      <c r="F2494" s="58"/>
    </row>
    <row r="2495" spans="5:6" x14ac:dyDescent="0.2">
      <c r="E2495" s="58"/>
      <c r="F2495" s="58"/>
    </row>
    <row r="2496" spans="5:6" x14ac:dyDescent="0.2">
      <c r="E2496" s="58"/>
      <c r="F2496" s="58"/>
    </row>
    <row r="2497" spans="5:6" x14ac:dyDescent="0.2">
      <c r="E2497" s="58"/>
      <c r="F2497" s="58"/>
    </row>
    <row r="2498" spans="5:6" x14ac:dyDescent="0.2">
      <c r="E2498" s="58"/>
      <c r="F2498" s="58"/>
    </row>
    <row r="2499" spans="5:6" x14ac:dyDescent="0.2">
      <c r="E2499" s="58"/>
      <c r="F2499" s="58"/>
    </row>
    <row r="2500" spans="5:6" x14ac:dyDescent="0.2">
      <c r="E2500" s="58"/>
      <c r="F2500" s="58"/>
    </row>
    <row r="2501" spans="5:6" x14ac:dyDescent="0.2">
      <c r="E2501" s="58"/>
      <c r="F2501" s="58"/>
    </row>
    <row r="2502" spans="5:6" x14ac:dyDescent="0.2">
      <c r="E2502" s="58"/>
      <c r="F2502" s="58"/>
    </row>
    <row r="2503" spans="5:6" x14ac:dyDescent="0.2">
      <c r="E2503" s="58"/>
      <c r="F2503" s="58"/>
    </row>
    <row r="2504" spans="5:6" x14ac:dyDescent="0.2">
      <c r="E2504" s="58"/>
      <c r="F2504" s="58"/>
    </row>
    <row r="2505" spans="5:6" x14ac:dyDescent="0.2">
      <c r="E2505" s="58"/>
      <c r="F2505" s="58"/>
    </row>
    <row r="2506" spans="5:6" x14ac:dyDescent="0.2">
      <c r="E2506" s="58"/>
      <c r="F2506" s="58"/>
    </row>
    <row r="2507" spans="5:6" x14ac:dyDescent="0.2">
      <c r="E2507" s="58"/>
      <c r="F2507" s="58"/>
    </row>
    <row r="2508" spans="5:6" x14ac:dyDescent="0.2">
      <c r="E2508" s="58"/>
      <c r="F2508" s="58"/>
    </row>
    <row r="2509" spans="5:6" x14ac:dyDescent="0.2">
      <c r="E2509" s="58"/>
      <c r="F2509" s="58"/>
    </row>
    <row r="2510" spans="5:6" x14ac:dyDescent="0.2">
      <c r="E2510" s="58"/>
      <c r="F2510" s="58"/>
    </row>
    <row r="2511" spans="5:6" x14ac:dyDescent="0.2">
      <c r="E2511" s="58"/>
      <c r="F2511" s="58"/>
    </row>
    <row r="2512" spans="5:6" x14ac:dyDescent="0.2">
      <c r="E2512" s="58"/>
      <c r="F2512" s="58"/>
    </row>
    <row r="2513" spans="5:6" x14ac:dyDescent="0.2">
      <c r="E2513" s="58"/>
      <c r="F2513" s="58"/>
    </row>
    <row r="2514" spans="5:6" x14ac:dyDescent="0.2">
      <c r="E2514" s="58"/>
      <c r="F2514" s="58"/>
    </row>
    <row r="2515" spans="5:6" x14ac:dyDescent="0.2">
      <c r="E2515" s="58"/>
      <c r="F2515" s="58"/>
    </row>
    <row r="2516" spans="5:6" x14ac:dyDescent="0.2">
      <c r="E2516" s="58"/>
      <c r="F2516" s="58"/>
    </row>
    <row r="2517" spans="5:6" x14ac:dyDescent="0.2">
      <c r="E2517" s="58"/>
      <c r="F2517" s="58"/>
    </row>
    <row r="2518" spans="5:6" x14ac:dyDescent="0.2">
      <c r="E2518" s="58"/>
      <c r="F2518" s="58"/>
    </row>
    <row r="2519" spans="5:6" x14ac:dyDescent="0.2">
      <c r="E2519" s="58"/>
      <c r="F2519" s="58"/>
    </row>
    <row r="2520" spans="5:6" x14ac:dyDescent="0.2">
      <c r="E2520" s="58"/>
      <c r="F2520" s="58"/>
    </row>
    <row r="2521" spans="5:6" x14ac:dyDescent="0.2">
      <c r="E2521" s="58"/>
      <c r="F2521" s="58"/>
    </row>
    <row r="2522" spans="5:6" x14ac:dyDescent="0.2">
      <c r="E2522" s="58"/>
      <c r="F2522" s="58"/>
    </row>
    <row r="2523" spans="5:6" x14ac:dyDescent="0.2">
      <c r="E2523" s="58"/>
      <c r="F2523" s="58"/>
    </row>
    <row r="2524" spans="5:6" x14ac:dyDescent="0.2">
      <c r="E2524" s="58"/>
      <c r="F2524" s="58"/>
    </row>
    <row r="2525" spans="5:6" x14ac:dyDescent="0.2">
      <c r="E2525" s="58"/>
      <c r="F2525" s="58"/>
    </row>
    <row r="2526" spans="5:6" x14ac:dyDescent="0.2">
      <c r="E2526" s="58"/>
      <c r="F2526" s="58"/>
    </row>
    <row r="2527" spans="5:6" x14ac:dyDescent="0.2">
      <c r="E2527" s="58"/>
      <c r="F2527" s="58"/>
    </row>
    <row r="2528" spans="5:6" x14ac:dyDescent="0.2">
      <c r="E2528" s="58"/>
      <c r="F2528" s="58"/>
    </row>
    <row r="2529" spans="5:6" x14ac:dyDescent="0.2">
      <c r="E2529" s="58"/>
      <c r="F2529" s="58"/>
    </row>
    <row r="2530" spans="5:6" x14ac:dyDescent="0.2">
      <c r="E2530" s="58"/>
      <c r="F2530" s="58"/>
    </row>
    <row r="2531" spans="5:6" x14ac:dyDescent="0.2">
      <c r="E2531" s="58"/>
      <c r="F2531" s="58"/>
    </row>
    <row r="2532" spans="5:6" x14ac:dyDescent="0.2">
      <c r="E2532" s="58"/>
      <c r="F2532" s="58"/>
    </row>
    <row r="2533" spans="5:6" x14ac:dyDescent="0.2">
      <c r="E2533" s="58"/>
      <c r="F2533" s="58"/>
    </row>
    <row r="2534" spans="5:6" x14ac:dyDescent="0.2">
      <c r="E2534" s="58"/>
      <c r="F2534" s="58"/>
    </row>
    <row r="2535" spans="5:6" x14ac:dyDescent="0.2">
      <c r="E2535" s="58"/>
      <c r="F2535" s="58"/>
    </row>
    <row r="2536" spans="5:6" x14ac:dyDescent="0.2">
      <c r="E2536" s="58"/>
      <c r="F2536" s="58"/>
    </row>
    <row r="2537" spans="5:6" x14ac:dyDescent="0.2">
      <c r="E2537" s="58"/>
      <c r="F2537" s="58"/>
    </row>
    <row r="2538" spans="5:6" x14ac:dyDescent="0.2">
      <c r="E2538" s="58"/>
      <c r="F2538" s="58"/>
    </row>
    <row r="2539" spans="5:6" x14ac:dyDescent="0.2">
      <c r="E2539" s="58"/>
      <c r="F2539" s="58"/>
    </row>
    <row r="2540" spans="5:6" x14ac:dyDescent="0.2">
      <c r="E2540" s="58"/>
      <c r="F2540" s="58"/>
    </row>
    <row r="2541" spans="5:6" x14ac:dyDescent="0.2">
      <c r="E2541" s="58"/>
      <c r="F2541" s="58"/>
    </row>
    <row r="2542" spans="5:6" x14ac:dyDescent="0.2">
      <c r="E2542" s="58"/>
      <c r="F2542" s="58"/>
    </row>
    <row r="2543" spans="5:6" x14ac:dyDescent="0.2">
      <c r="E2543" s="58"/>
      <c r="F2543" s="58"/>
    </row>
    <row r="2544" spans="5:6" x14ac:dyDescent="0.2">
      <c r="E2544" s="58"/>
      <c r="F2544" s="58"/>
    </row>
    <row r="2545" spans="5:6" x14ac:dyDescent="0.2">
      <c r="E2545" s="58"/>
      <c r="F2545" s="58"/>
    </row>
    <row r="2546" spans="5:6" x14ac:dyDescent="0.2">
      <c r="E2546" s="58"/>
      <c r="F2546" s="58"/>
    </row>
    <row r="2547" spans="5:6" x14ac:dyDescent="0.2">
      <c r="E2547" s="58"/>
      <c r="F2547" s="58"/>
    </row>
    <row r="2548" spans="5:6" x14ac:dyDescent="0.2">
      <c r="E2548" s="58"/>
      <c r="F2548" s="58"/>
    </row>
    <row r="2549" spans="5:6" x14ac:dyDescent="0.2">
      <c r="E2549" s="58"/>
      <c r="F2549" s="58"/>
    </row>
    <row r="2550" spans="5:6" x14ac:dyDescent="0.2">
      <c r="E2550" s="58"/>
      <c r="F2550" s="58"/>
    </row>
    <row r="2551" spans="5:6" x14ac:dyDescent="0.2">
      <c r="E2551" s="58"/>
      <c r="F2551" s="58"/>
    </row>
    <row r="2552" spans="5:6" x14ac:dyDescent="0.2">
      <c r="E2552" s="58"/>
      <c r="F2552" s="58"/>
    </row>
    <row r="2553" spans="5:6" x14ac:dyDescent="0.2">
      <c r="E2553" s="58"/>
      <c r="F2553" s="58"/>
    </row>
    <row r="2554" spans="5:6" x14ac:dyDescent="0.2">
      <c r="E2554" s="58"/>
      <c r="F2554" s="58"/>
    </row>
    <row r="2555" spans="5:6" x14ac:dyDescent="0.2">
      <c r="E2555" s="58"/>
      <c r="F2555" s="58"/>
    </row>
    <row r="2556" spans="5:6" x14ac:dyDescent="0.2">
      <c r="E2556" s="58"/>
      <c r="F2556" s="58"/>
    </row>
    <row r="2557" spans="5:6" x14ac:dyDescent="0.2">
      <c r="E2557" s="58"/>
      <c r="F2557" s="58"/>
    </row>
    <row r="2558" spans="5:6" x14ac:dyDescent="0.2">
      <c r="E2558" s="58"/>
      <c r="F2558" s="58"/>
    </row>
    <row r="2559" spans="5:6" x14ac:dyDescent="0.2">
      <c r="E2559" s="58"/>
      <c r="F2559" s="58"/>
    </row>
    <row r="2560" spans="5:6" x14ac:dyDescent="0.2">
      <c r="E2560" s="58"/>
      <c r="F2560" s="58"/>
    </row>
    <row r="2561" spans="5:6" x14ac:dyDescent="0.2">
      <c r="E2561" s="58"/>
      <c r="F2561" s="58"/>
    </row>
    <row r="2562" spans="5:6" x14ac:dyDescent="0.2">
      <c r="E2562" s="58"/>
      <c r="F2562" s="58"/>
    </row>
    <row r="2563" spans="5:6" x14ac:dyDescent="0.2">
      <c r="E2563" s="58"/>
      <c r="F2563" s="58"/>
    </row>
    <row r="2564" spans="5:6" x14ac:dyDescent="0.2">
      <c r="E2564" s="58"/>
      <c r="F2564" s="58"/>
    </row>
    <row r="2565" spans="5:6" x14ac:dyDescent="0.2">
      <c r="E2565" s="58"/>
      <c r="F2565" s="58"/>
    </row>
    <row r="2566" spans="5:6" x14ac:dyDescent="0.2">
      <c r="E2566" s="58"/>
      <c r="F2566" s="58"/>
    </row>
    <row r="2567" spans="5:6" x14ac:dyDescent="0.2">
      <c r="E2567" s="58"/>
      <c r="F2567" s="58"/>
    </row>
    <row r="2568" spans="5:6" x14ac:dyDescent="0.2">
      <c r="E2568" s="58"/>
      <c r="F2568" s="58"/>
    </row>
    <row r="2569" spans="5:6" x14ac:dyDescent="0.2">
      <c r="E2569" s="58"/>
      <c r="F2569" s="58"/>
    </row>
    <row r="2570" spans="5:6" x14ac:dyDescent="0.2">
      <c r="E2570" s="58"/>
      <c r="F2570" s="58"/>
    </row>
    <row r="2571" spans="5:6" x14ac:dyDescent="0.2">
      <c r="E2571" s="58"/>
      <c r="F2571" s="58"/>
    </row>
    <row r="2572" spans="5:6" x14ac:dyDescent="0.2">
      <c r="E2572" s="58"/>
      <c r="F2572" s="58"/>
    </row>
    <row r="2573" spans="5:6" x14ac:dyDescent="0.2">
      <c r="E2573" s="58"/>
      <c r="F2573" s="58"/>
    </row>
    <row r="2574" spans="5:6" x14ac:dyDescent="0.2">
      <c r="E2574" s="58"/>
      <c r="F2574" s="58"/>
    </row>
    <row r="2575" spans="5:6" x14ac:dyDescent="0.2">
      <c r="E2575" s="58"/>
      <c r="F2575" s="58"/>
    </row>
    <row r="2576" spans="5:6" x14ac:dyDescent="0.2">
      <c r="E2576" s="58"/>
      <c r="F2576" s="58"/>
    </row>
    <row r="2577" spans="5:6" x14ac:dyDescent="0.2">
      <c r="E2577" s="58"/>
      <c r="F2577" s="58"/>
    </row>
    <row r="2578" spans="5:6" x14ac:dyDescent="0.2">
      <c r="E2578" s="58"/>
      <c r="F2578" s="58"/>
    </row>
    <row r="2579" spans="5:6" x14ac:dyDescent="0.2">
      <c r="E2579" s="58"/>
      <c r="F2579" s="58"/>
    </row>
    <row r="2580" spans="5:6" x14ac:dyDescent="0.2">
      <c r="E2580" s="58"/>
      <c r="F2580" s="58"/>
    </row>
    <row r="2581" spans="5:6" x14ac:dyDescent="0.2">
      <c r="E2581" s="58"/>
      <c r="F2581" s="58"/>
    </row>
    <row r="2582" spans="5:6" x14ac:dyDescent="0.2">
      <c r="E2582" s="58"/>
      <c r="F2582" s="58"/>
    </row>
    <row r="2583" spans="5:6" x14ac:dyDescent="0.2">
      <c r="E2583" s="58"/>
      <c r="F2583" s="58"/>
    </row>
    <row r="2584" spans="5:6" x14ac:dyDescent="0.2">
      <c r="E2584" s="58"/>
      <c r="F2584" s="58"/>
    </row>
    <row r="2585" spans="5:6" x14ac:dyDescent="0.2">
      <c r="E2585" s="58"/>
      <c r="F2585" s="58"/>
    </row>
    <row r="2586" spans="5:6" x14ac:dyDescent="0.2">
      <c r="E2586" s="58"/>
      <c r="F2586" s="58"/>
    </row>
    <row r="2587" spans="5:6" x14ac:dyDescent="0.2">
      <c r="E2587" s="58"/>
      <c r="F2587" s="58"/>
    </row>
    <row r="2588" spans="5:6" x14ac:dyDescent="0.2">
      <c r="E2588" s="58"/>
      <c r="F2588" s="58"/>
    </row>
    <row r="2589" spans="5:6" x14ac:dyDescent="0.2">
      <c r="E2589" s="58"/>
      <c r="F2589" s="58"/>
    </row>
    <row r="2590" spans="5:6" x14ac:dyDescent="0.2">
      <c r="E2590" s="58"/>
      <c r="F2590" s="58"/>
    </row>
    <row r="2591" spans="5:6" x14ac:dyDescent="0.2">
      <c r="E2591" s="58"/>
      <c r="F2591" s="58"/>
    </row>
    <row r="2592" spans="5:6" x14ac:dyDescent="0.2">
      <c r="E2592" s="58"/>
      <c r="F2592" s="58"/>
    </row>
    <row r="2593" spans="5:6" x14ac:dyDescent="0.2">
      <c r="E2593" s="58"/>
      <c r="F2593" s="58"/>
    </row>
    <row r="2594" spans="5:6" x14ac:dyDescent="0.2">
      <c r="E2594" s="58"/>
      <c r="F2594" s="58"/>
    </row>
    <row r="2595" spans="5:6" x14ac:dyDescent="0.2">
      <c r="E2595" s="58"/>
      <c r="F2595" s="58"/>
    </row>
    <row r="2596" spans="5:6" x14ac:dyDescent="0.2">
      <c r="E2596" s="58"/>
      <c r="F2596" s="58"/>
    </row>
    <row r="2597" spans="5:6" x14ac:dyDescent="0.2">
      <c r="E2597" s="58"/>
      <c r="F2597" s="58"/>
    </row>
    <row r="2598" spans="5:6" x14ac:dyDescent="0.2">
      <c r="E2598" s="58"/>
      <c r="F2598" s="58"/>
    </row>
    <row r="2599" spans="5:6" x14ac:dyDescent="0.2">
      <c r="E2599" s="58"/>
      <c r="F2599" s="58"/>
    </row>
    <row r="2600" spans="5:6" x14ac:dyDescent="0.2">
      <c r="E2600" s="58"/>
      <c r="F2600" s="58"/>
    </row>
    <row r="2601" spans="5:6" x14ac:dyDescent="0.2">
      <c r="E2601" s="58"/>
      <c r="F2601" s="58"/>
    </row>
    <row r="2602" spans="5:6" x14ac:dyDescent="0.2">
      <c r="E2602" s="58"/>
      <c r="F2602" s="58"/>
    </row>
    <row r="2603" spans="5:6" x14ac:dyDescent="0.2">
      <c r="E2603" s="58"/>
      <c r="F2603" s="58"/>
    </row>
    <row r="2604" spans="5:6" x14ac:dyDescent="0.2">
      <c r="E2604" s="58"/>
      <c r="F2604" s="58"/>
    </row>
    <row r="2605" spans="5:6" x14ac:dyDescent="0.2">
      <c r="E2605" s="58"/>
      <c r="F2605" s="58"/>
    </row>
    <row r="2606" spans="5:6" x14ac:dyDescent="0.2">
      <c r="E2606" s="58"/>
      <c r="F2606" s="58"/>
    </row>
    <row r="2607" spans="5:6" x14ac:dyDescent="0.2">
      <c r="E2607" s="58"/>
      <c r="F2607" s="58"/>
    </row>
    <row r="2608" spans="5:6" x14ac:dyDescent="0.2">
      <c r="E2608" s="58"/>
      <c r="F2608" s="58"/>
    </row>
    <row r="2609" spans="5:6" x14ac:dyDescent="0.2">
      <c r="E2609" s="58"/>
      <c r="F2609" s="58"/>
    </row>
    <row r="2610" spans="5:6" x14ac:dyDescent="0.2">
      <c r="E2610" s="58"/>
      <c r="F2610" s="58"/>
    </row>
    <row r="2611" spans="5:6" x14ac:dyDescent="0.2">
      <c r="E2611" s="58"/>
      <c r="F2611" s="58"/>
    </row>
    <row r="2612" spans="5:6" x14ac:dyDescent="0.2">
      <c r="E2612" s="58"/>
      <c r="F2612" s="58"/>
    </row>
    <row r="2613" spans="5:6" x14ac:dyDescent="0.2">
      <c r="E2613" s="58"/>
      <c r="F2613" s="58"/>
    </row>
    <row r="2614" spans="5:6" x14ac:dyDescent="0.2">
      <c r="E2614" s="58"/>
      <c r="F2614" s="58"/>
    </row>
    <row r="2615" spans="5:6" x14ac:dyDescent="0.2">
      <c r="E2615" s="58"/>
      <c r="F2615" s="58"/>
    </row>
    <row r="2616" spans="5:6" x14ac:dyDescent="0.2">
      <c r="E2616" s="58"/>
      <c r="F2616" s="58"/>
    </row>
    <row r="2617" spans="5:6" x14ac:dyDescent="0.2">
      <c r="E2617" s="58"/>
      <c r="F2617" s="58"/>
    </row>
    <row r="2618" spans="5:6" x14ac:dyDescent="0.2">
      <c r="E2618" s="58"/>
      <c r="F2618" s="58"/>
    </row>
    <row r="2619" spans="5:6" x14ac:dyDescent="0.2">
      <c r="E2619" s="58"/>
      <c r="F2619" s="58"/>
    </row>
    <row r="2620" spans="5:6" x14ac:dyDescent="0.2">
      <c r="E2620" s="58"/>
      <c r="F2620" s="58"/>
    </row>
    <row r="2621" spans="5:6" x14ac:dyDescent="0.2">
      <c r="E2621" s="58"/>
      <c r="F2621" s="58"/>
    </row>
    <row r="2622" spans="5:6" x14ac:dyDescent="0.2">
      <c r="E2622" s="58"/>
      <c r="F2622" s="58"/>
    </row>
    <row r="2623" spans="5:6" x14ac:dyDescent="0.2">
      <c r="E2623" s="58"/>
      <c r="F2623" s="58"/>
    </row>
    <row r="2624" spans="5:6" x14ac:dyDescent="0.2">
      <c r="E2624" s="58"/>
      <c r="F2624" s="58"/>
    </row>
    <row r="2625" spans="5:6" x14ac:dyDescent="0.2">
      <c r="E2625" s="58"/>
      <c r="F2625" s="58"/>
    </row>
    <row r="2626" spans="5:6" x14ac:dyDescent="0.2">
      <c r="E2626" s="58"/>
      <c r="F2626" s="58"/>
    </row>
    <row r="2627" spans="5:6" x14ac:dyDescent="0.2">
      <c r="E2627" s="58"/>
      <c r="F2627" s="58"/>
    </row>
    <row r="2628" spans="5:6" x14ac:dyDescent="0.2">
      <c r="E2628" s="58"/>
      <c r="F2628" s="58"/>
    </row>
    <row r="2629" spans="5:6" x14ac:dyDescent="0.2">
      <c r="E2629" s="58"/>
      <c r="F2629" s="58"/>
    </row>
    <row r="2630" spans="5:6" x14ac:dyDescent="0.2">
      <c r="E2630" s="58"/>
      <c r="F2630" s="58"/>
    </row>
    <row r="2631" spans="5:6" x14ac:dyDescent="0.2">
      <c r="E2631" s="58"/>
      <c r="F2631" s="58"/>
    </row>
    <row r="2632" spans="5:6" x14ac:dyDescent="0.2">
      <c r="E2632" s="58"/>
      <c r="F2632" s="58"/>
    </row>
    <row r="2633" spans="5:6" x14ac:dyDescent="0.2">
      <c r="E2633" s="58"/>
      <c r="F2633" s="58"/>
    </row>
    <row r="2634" spans="5:6" x14ac:dyDescent="0.2">
      <c r="E2634" s="58"/>
      <c r="F2634" s="58"/>
    </row>
    <row r="2635" spans="5:6" x14ac:dyDescent="0.2">
      <c r="E2635" s="58"/>
      <c r="F2635" s="58"/>
    </row>
    <row r="2636" spans="5:6" x14ac:dyDescent="0.2">
      <c r="E2636" s="58"/>
      <c r="F2636" s="58"/>
    </row>
    <row r="2637" spans="5:6" x14ac:dyDescent="0.2">
      <c r="E2637" s="58"/>
      <c r="F2637" s="58"/>
    </row>
    <row r="2638" spans="5:6" x14ac:dyDescent="0.2">
      <c r="E2638" s="58"/>
      <c r="F2638" s="58"/>
    </row>
    <row r="2639" spans="5:6" x14ac:dyDescent="0.2">
      <c r="E2639" s="58"/>
      <c r="F2639" s="58"/>
    </row>
    <row r="2640" spans="5:6" x14ac:dyDescent="0.2">
      <c r="E2640" s="58"/>
      <c r="F2640" s="58"/>
    </row>
    <row r="2641" spans="5:6" x14ac:dyDescent="0.2">
      <c r="E2641" s="58"/>
      <c r="F2641" s="58"/>
    </row>
    <row r="2642" spans="5:6" x14ac:dyDescent="0.2">
      <c r="E2642" s="58"/>
      <c r="F2642" s="58"/>
    </row>
    <row r="2643" spans="5:6" x14ac:dyDescent="0.2">
      <c r="E2643" s="58"/>
      <c r="F2643" s="58"/>
    </row>
    <row r="2644" spans="5:6" x14ac:dyDescent="0.2">
      <c r="E2644" s="58"/>
      <c r="F2644" s="58"/>
    </row>
    <row r="2645" spans="5:6" x14ac:dyDescent="0.2">
      <c r="E2645" s="58"/>
      <c r="F2645" s="58"/>
    </row>
    <row r="2646" spans="5:6" x14ac:dyDescent="0.2">
      <c r="E2646" s="58"/>
      <c r="F2646" s="58"/>
    </row>
    <row r="2647" spans="5:6" x14ac:dyDescent="0.2">
      <c r="E2647" s="58"/>
      <c r="F2647" s="58"/>
    </row>
    <row r="2648" spans="5:6" x14ac:dyDescent="0.2">
      <c r="E2648" s="58"/>
      <c r="F2648" s="58"/>
    </row>
    <row r="2649" spans="5:6" x14ac:dyDescent="0.2">
      <c r="E2649" s="58"/>
      <c r="F2649" s="58"/>
    </row>
    <row r="2650" spans="5:6" x14ac:dyDescent="0.2">
      <c r="E2650" s="58"/>
      <c r="F2650" s="58"/>
    </row>
    <row r="2651" spans="5:6" x14ac:dyDescent="0.2">
      <c r="E2651" s="58"/>
      <c r="F2651" s="58"/>
    </row>
    <row r="2652" spans="5:6" x14ac:dyDescent="0.2">
      <c r="E2652" s="58"/>
      <c r="F2652" s="58"/>
    </row>
    <row r="2653" spans="5:6" x14ac:dyDescent="0.2">
      <c r="E2653" s="58"/>
      <c r="F2653" s="58"/>
    </row>
    <row r="2654" spans="5:6" x14ac:dyDescent="0.2">
      <c r="E2654" s="58"/>
      <c r="F2654" s="58"/>
    </row>
    <row r="2655" spans="5:6" x14ac:dyDescent="0.2">
      <c r="E2655" s="58"/>
      <c r="F2655" s="58"/>
    </row>
    <row r="2656" spans="5:6" x14ac:dyDescent="0.2">
      <c r="E2656" s="58"/>
      <c r="F2656" s="58"/>
    </row>
    <row r="2657" spans="5:6" x14ac:dyDescent="0.2">
      <c r="E2657" s="58"/>
      <c r="F2657" s="58"/>
    </row>
    <row r="2658" spans="5:6" x14ac:dyDescent="0.2">
      <c r="E2658" s="58"/>
      <c r="F2658" s="58"/>
    </row>
    <row r="2659" spans="5:6" x14ac:dyDescent="0.2">
      <c r="E2659" s="58"/>
      <c r="F2659" s="58"/>
    </row>
    <row r="2660" spans="5:6" x14ac:dyDescent="0.2">
      <c r="E2660" s="58"/>
      <c r="F2660" s="58"/>
    </row>
    <row r="2661" spans="5:6" x14ac:dyDescent="0.2">
      <c r="E2661" s="58"/>
      <c r="F2661" s="58"/>
    </row>
    <row r="2662" spans="5:6" x14ac:dyDescent="0.2">
      <c r="E2662" s="58"/>
      <c r="F2662" s="58"/>
    </row>
    <row r="2663" spans="5:6" x14ac:dyDescent="0.2">
      <c r="E2663" s="58"/>
      <c r="F2663" s="58"/>
    </row>
    <row r="2664" spans="5:6" x14ac:dyDescent="0.2">
      <c r="E2664" s="58"/>
      <c r="F2664" s="58"/>
    </row>
    <row r="2665" spans="5:6" x14ac:dyDescent="0.2">
      <c r="E2665" s="58"/>
      <c r="F2665" s="58"/>
    </row>
    <row r="2666" spans="5:6" x14ac:dyDescent="0.2">
      <c r="E2666" s="58"/>
      <c r="F2666" s="58"/>
    </row>
    <row r="2667" spans="5:6" x14ac:dyDescent="0.2">
      <c r="E2667" s="58"/>
      <c r="F2667" s="58"/>
    </row>
    <row r="2668" spans="5:6" x14ac:dyDescent="0.2">
      <c r="E2668" s="58"/>
      <c r="F2668" s="58"/>
    </row>
    <row r="2669" spans="5:6" x14ac:dyDescent="0.2">
      <c r="E2669" s="58"/>
      <c r="F2669" s="58"/>
    </row>
    <row r="2670" spans="5:6" x14ac:dyDescent="0.2">
      <c r="E2670" s="58"/>
      <c r="F2670" s="58"/>
    </row>
    <row r="2671" spans="5:6" x14ac:dyDescent="0.2">
      <c r="E2671" s="58"/>
      <c r="F2671" s="58"/>
    </row>
    <row r="2672" spans="5:6" x14ac:dyDescent="0.2">
      <c r="E2672" s="58"/>
      <c r="F2672" s="58"/>
    </row>
    <row r="2673" spans="5:6" x14ac:dyDescent="0.2">
      <c r="E2673" s="58"/>
      <c r="F2673" s="58"/>
    </row>
    <row r="2674" spans="5:6" x14ac:dyDescent="0.2">
      <c r="E2674" s="58"/>
      <c r="F2674" s="58"/>
    </row>
    <row r="2675" spans="5:6" x14ac:dyDescent="0.2">
      <c r="E2675" s="58"/>
      <c r="F2675" s="58"/>
    </row>
    <row r="2676" spans="5:6" x14ac:dyDescent="0.2">
      <c r="E2676" s="58"/>
      <c r="F2676" s="58"/>
    </row>
    <row r="2677" spans="5:6" x14ac:dyDescent="0.2">
      <c r="E2677" s="58"/>
      <c r="F2677" s="58"/>
    </row>
    <row r="2678" spans="5:6" x14ac:dyDescent="0.2">
      <c r="E2678" s="58"/>
      <c r="F2678" s="58"/>
    </row>
    <row r="2679" spans="5:6" x14ac:dyDescent="0.2">
      <c r="E2679" s="58"/>
      <c r="F2679" s="58"/>
    </row>
    <row r="2680" spans="5:6" x14ac:dyDescent="0.2">
      <c r="E2680" s="58"/>
      <c r="F2680" s="58"/>
    </row>
    <row r="2681" spans="5:6" x14ac:dyDescent="0.2">
      <c r="E2681" s="58"/>
      <c r="F2681" s="58"/>
    </row>
    <row r="2682" spans="5:6" x14ac:dyDescent="0.2">
      <c r="E2682" s="58"/>
      <c r="F2682" s="58"/>
    </row>
    <row r="2683" spans="5:6" x14ac:dyDescent="0.2">
      <c r="E2683" s="58"/>
      <c r="F2683" s="58"/>
    </row>
    <row r="2684" spans="5:6" x14ac:dyDescent="0.2">
      <c r="E2684" s="58"/>
      <c r="F2684" s="58"/>
    </row>
    <row r="2685" spans="5:6" x14ac:dyDescent="0.2">
      <c r="E2685" s="58"/>
      <c r="F2685" s="58"/>
    </row>
    <row r="2686" spans="5:6" x14ac:dyDescent="0.2">
      <c r="E2686" s="58"/>
      <c r="F2686" s="58"/>
    </row>
    <row r="2687" spans="5:6" x14ac:dyDescent="0.2">
      <c r="E2687" s="58"/>
      <c r="F2687" s="58"/>
    </row>
    <row r="2688" spans="5:6" x14ac:dyDescent="0.2">
      <c r="E2688" s="58"/>
      <c r="F2688" s="58"/>
    </row>
    <row r="2689" spans="5:6" x14ac:dyDescent="0.2">
      <c r="E2689" s="58"/>
      <c r="F2689" s="58"/>
    </row>
    <row r="2690" spans="5:6" x14ac:dyDescent="0.2">
      <c r="E2690" s="58"/>
      <c r="F2690" s="58"/>
    </row>
    <row r="2691" spans="5:6" x14ac:dyDescent="0.2">
      <c r="E2691" s="58"/>
      <c r="F2691" s="58"/>
    </row>
    <row r="2692" spans="5:6" x14ac:dyDescent="0.2">
      <c r="E2692" s="58"/>
      <c r="F2692" s="58"/>
    </row>
    <row r="2693" spans="5:6" x14ac:dyDescent="0.2">
      <c r="E2693" s="58"/>
      <c r="F2693" s="58"/>
    </row>
    <row r="2694" spans="5:6" x14ac:dyDescent="0.2">
      <c r="E2694" s="58"/>
      <c r="F2694" s="58"/>
    </row>
    <row r="2695" spans="5:6" x14ac:dyDescent="0.2">
      <c r="E2695" s="58"/>
      <c r="F2695" s="58"/>
    </row>
    <row r="2696" spans="5:6" x14ac:dyDescent="0.2">
      <c r="E2696" s="58"/>
      <c r="F2696" s="58"/>
    </row>
    <row r="2697" spans="5:6" x14ac:dyDescent="0.2">
      <c r="E2697" s="58"/>
      <c r="F2697" s="58"/>
    </row>
    <row r="2698" spans="5:6" x14ac:dyDescent="0.2">
      <c r="E2698" s="58"/>
      <c r="F2698" s="58"/>
    </row>
    <row r="2699" spans="5:6" x14ac:dyDescent="0.2">
      <c r="E2699" s="58"/>
      <c r="F2699" s="58"/>
    </row>
    <row r="2700" spans="5:6" x14ac:dyDescent="0.2">
      <c r="E2700" s="58"/>
      <c r="F2700" s="58"/>
    </row>
    <row r="2701" spans="5:6" x14ac:dyDescent="0.2">
      <c r="E2701" s="58"/>
      <c r="F2701" s="58"/>
    </row>
    <row r="2702" spans="5:6" x14ac:dyDescent="0.2">
      <c r="E2702" s="58"/>
      <c r="F2702" s="58"/>
    </row>
    <row r="2703" spans="5:6" x14ac:dyDescent="0.2">
      <c r="E2703" s="58"/>
      <c r="F2703" s="58"/>
    </row>
    <row r="2704" spans="5:6" x14ac:dyDescent="0.2">
      <c r="E2704" s="58"/>
      <c r="F2704" s="58"/>
    </row>
    <row r="2705" spans="5:6" x14ac:dyDescent="0.2">
      <c r="E2705" s="58"/>
      <c r="F2705" s="58"/>
    </row>
    <row r="2706" spans="5:6" x14ac:dyDescent="0.2">
      <c r="E2706" s="58"/>
      <c r="F2706" s="58"/>
    </row>
    <row r="2707" spans="5:6" x14ac:dyDescent="0.2">
      <c r="E2707" s="58"/>
      <c r="F2707" s="58"/>
    </row>
    <row r="2708" spans="5:6" x14ac:dyDescent="0.2">
      <c r="E2708" s="58"/>
      <c r="F2708" s="58"/>
    </row>
    <row r="2709" spans="5:6" x14ac:dyDescent="0.2">
      <c r="E2709" s="58"/>
      <c r="F2709" s="58"/>
    </row>
    <row r="2710" spans="5:6" x14ac:dyDescent="0.2">
      <c r="E2710" s="58"/>
      <c r="F2710" s="58"/>
    </row>
    <row r="2711" spans="5:6" x14ac:dyDescent="0.2">
      <c r="E2711" s="58"/>
      <c r="F2711" s="58"/>
    </row>
    <row r="2712" spans="5:6" x14ac:dyDescent="0.2">
      <c r="E2712" s="58"/>
      <c r="F2712" s="58"/>
    </row>
    <row r="2713" spans="5:6" x14ac:dyDescent="0.2">
      <c r="E2713" s="58"/>
      <c r="F2713" s="58"/>
    </row>
    <row r="2714" spans="5:6" x14ac:dyDescent="0.2">
      <c r="E2714" s="58"/>
      <c r="F2714" s="58"/>
    </row>
    <row r="2715" spans="5:6" x14ac:dyDescent="0.2">
      <c r="E2715" s="58"/>
      <c r="F2715" s="58"/>
    </row>
    <row r="2716" spans="5:6" x14ac:dyDescent="0.2">
      <c r="E2716" s="58"/>
      <c r="F2716" s="58"/>
    </row>
    <row r="2717" spans="5:6" x14ac:dyDescent="0.2">
      <c r="E2717" s="58"/>
      <c r="F2717" s="58"/>
    </row>
    <row r="2718" spans="5:6" x14ac:dyDescent="0.2">
      <c r="E2718" s="58"/>
      <c r="F2718" s="58"/>
    </row>
    <row r="2719" spans="5:6" x14ac:dyDescent="0.2">
      <c r="E2719" s="58"/>
      <c r="F2719" s="58"/>
    </row>
    <row r="2720" spans="5:6" x14ac:dyDescent="0.2">
      <c r="E2720" s="58"/>
      <c r="F2720" s="58"/>
    </row>
    <row r="2721" spans="5:6" x14ac:dyDescent="0.2">
      <c r="E2721" s="58"/>
      <c r="F2721" s="58"/>
    </row>
    <row r="2722" spans="5:6" x14ac:dyDescent="0.2">
      <c r="E2722" s="58"/>
      <c r="F2722" s="58"/>
    </row>
    <row r="2723" spans="5:6" x14ac:dyDescent="0.2">
      <c r="E2723" s="58"/>
      <c r="F2723" s="58"/>
    </row>
    <row r="2724" spans="5:6" x14ac:dyDescent="0.2">
      <c r="E2724" s="58"/>
      <c r="F2724" s="58"/>
    </row>
    <row r="2725" spans="5:6" x14ac:dyDescent="0.2">
      <c r="E2725" s="58"/>
      <c r="F2725" s="58"/>
    </row>
    <row r="2726" spans="5:6" x14ac:dyDescent="0.2">
      <c r="E2726" s="58"/>
      <c r="F2726" s="58"/>
    </row>
    <row r="2727" spans="5:6" x14ac:dyDescent="0.2">
      <c r="E2727" s="58"/>
      <c r="F2727" s="58"/>
    </row>
    <row r="2728" spans="5:6" x14ac:dyDescent="0.2">
      <c r="E2728" s="58"/>
      <c r="F2728" s="58"/>
    </row>
    <row r="2729" spans="5:6" x14ac:dyDescent="0.2">
      <c r="E2729" s="58"/>
      <c r="F2729" s="58"/>
    </row>
    <row r="2730" spans="5:6" x14ac:dyDescent="0.2">
      <c r="E2730" s="58"/>
      <c r="F2730" s="58"/>
    </row>
    <row r="2731" spans="5:6" x14ac:dyDescent="0.2">
      <c r="E2731" s="58"/>
      <c r="F2731" s="58"/>
    </row>
    <row r="2732" spans="5:6" x14ac:dyDescent="0.2">
      <c r="E2732" s="58"/>
      <c r="F2732" s="58"/>
    </row>
    <row r="2733" spans="5:6" x14ac:dyDescent="0.2">
      <c r="E2733" s="58"/>
      <c r="F2733" s="58"/>
    </row>
    <row r="2734" spans="5:6" x14ac:dyDescent="0.2">
      <c r="E2734" s="58"/>
      <c r="F2734" s="58"/>
    </row>
    <row r="2735" spans="5:6" x14ac:dyDescent="0.2">
      <c r="E2735" s="58"/>
      <c r="F2735" s="58"/>
    </row>
    <row r="2736" spans="5:6" x14ac:dyDescent="0.2">
      <c r="E2736" s="58"/>
      <c r="F2736" s="58"/>
    </row>
    <row r="2737" spans="5:6" x14ac:dyDescent="0.2">
      <c r="E2737" s="58"/>
      <c r="F2737" s="58"/>
    </row>
    <row r="2738" spans="5:6" x14ac:dyDescent="0.2">
      <c r="E2738" s="58"/>
      <c r="F2738" s="58"/>
    </row>
    <row r="2739" spans="5:6" x14ac:dyDescent="0.2">
      <c r="E2739" s="58"/>
      <c r="F2739" s="58"/>
    </row>
    <row r="2740" spans="5:6" x14ac:dyDescent="0.2">
      <c r="E2740" s="58"/>
      <c r="F2740" s="58"/>
    </row>
    <row r="2741" spans="5:6" x14ac:dyDescent="0.2">
      <c r="E2741" s="58"/>
      <c r="F2741" s="58"/>
    </row>
    <row r="2742" spans="5:6" x14ac:dyDescent="0.2">
      <c r="E2742" s="58"/>
      <c r="F2742" s="58"/>
    </row>
    <row r="2743" spans="5:6" x14ac:dyDescent="0.2">
      <c r="E2743" s="58"/>
      <c r="F2743" s="58"/>
    </row>
    <row r="2744" spans="5:6" x14ac:dyDescent="0.2">
      <c r="E2744" s="58"/>
      <c r="F2744" s="58"/>
    </row>
    <row r="2745" spans="5:6" x14ac:dyDescent="0.2">
      <c r="E2745" s="58"/>
      <c r="F2745" s="58"/>
    </row>
    <row r="2746" spans="5:6" x14ac:dyDescent="0.2">
      <c r="E2746" s="58"/>
      <c r="F2746" s="58"/>
    </row>
    <row r="2747" spans="5:6" x14ac:dyDescent="0.2">
      <c r="E2747" s="58"/>
      <c r="F2747" s="58"/>
    </row>
    <row r="2748" spans="5:6" x14ac:dyDescent="0.2">
      <c r="E2748" s="58"/>
      <c r="F2748" s="58"/>
    </row>
    <row r="2749" spans="5:6" x14ac:dyDescent="0.2">
      <c r="E2749" s="58"/>
      <c r="F2749" s="58"/>
    </row>
    <row r="2750" spans="5:6" x14ac:dyDescent="0.2">
      <c r="E2750" s="58"/>
      <c r="F2750" s="58"/>
    </row>
    <row r="2751" spans="5:6" x14ac:dyDescent="0.2">
      <c r="E2751" s="58"/>
      <c r="F2751" s="58"/>
    </row>
    <row r="2752" spans="5:6" x14ac:dyDescent="0.2">
      <c r="E2752" s="58"/>
      <c r="F2752" s="58"/>
    </row>
    <row r="2753" spans="5:6" x14ac:dyDescent="0.2">
      <c r="E2753" s="58"/>
      <c r="F2753" s="58"/>
    </row>
    <row r="2754" spans="5:6" x14ac:dyDescent="0.2">
      <c r="E2754" s="58"/>
      <c r="F2754" s="58"/>
    </row>
    <row r="2755" spans="5:6" x14ac:dyDescent="0.2">
      <c r="E2755" s="58"/>
      <c r="F2755" s="58"/>
    </row>
    <row r="2756" spans="5:6" x14ac:dyDescent="0.2">
      <c r="E2756" s="58"/>
      <c r="F2756" s="58"/>
    </row>
    <row r="2757" spans="5:6" x14ac:dyDescent="0.2">
      <c r="E2757" s="58"/>
      <c r="F2757" s="58"/>
    </row>
    <row r="2758" spans="5:6" x14ac:dyDescent="0.2">
      <c r="E2758" s="58"/>
      <c r="F2758" s="58"/>
    </row>
    <row r="2759" spans="5:6" x14ac:dyDescent="0.2">
      <c r="E2759" s="58"/>
      <c r="F2759" s="58"/>
    </row>
    <row r="2760" spans="5:6" x14ac:dyDescent="0.2">
      <c r="E2760" s="58"/>
      <c r="F2760" s="58"/>
    </row>
    <row r="2761" spans="5:6" x14ac:dyDescent="0.2">
      <c r="E2761" s="58"/>
      <c r="F2761" s="58"/>
    </row>
    <row r="2762" spans="5:6" x14ac:dyDescent="0.2">
      <c r="E2762" s="58"/>
      <c r="F2762" s="58"/>
    </row>
    <row r="2763" spans="5:6" x14ac:dyDescent="0.2">
      <c r="E2763" s="58"/>
      <c r="F2763" s="58"/>
    </row>
    <row r="2764" spans="5:6" x14ac:dyDescent="0.2">
      <c r="E2764" s="58"/>
      <c r="F2764" s="58"/>
    </row>
    <row r="2765" spans="5:6" x14ac:dyDescent="0.2">
      <c r="E2765" s="58"/>
      <c r="F2765" s="58"/>
    </row>
    <row r="2766" spans="5:6" x14ac:dyDescent="0.2">
      <c r="E2766" s="58"/>
      <c r="F2766" s="58"/>
    </row>
    <row r="2767" spans="5:6" x14ac:dyDescent="0.2">
      <c r="E2767" s="58"/>
      <c r="F2767" s="58"/>
    </row>
    <row r="2768" spans="5:6" x14ac:dyDescent="0.2">
      <c r="E2768" s="58"/>
      <c r="F2768" s="58"/>
    </row>
    <row r="2769" spans="5:6" x14ac:dyDescent="0.2">
      <c r="E2769" s="58"/>
      <c r="F2769" s="58"/>
    </row>
    <row r="2770" spans="5:6" x14ac:dyDescent="0.2">
      <c r="E2770" s="58"/>
      <c r="F2770" s="58"/>
    </row>
    <row r="2771" spans="5:6" x14ac:dyDescent="0.2">
      <c r="E2771" s="58"/>
      <c r="F2771" s="58"/>
    </row>
    <row r="2772" spans="5:6" x14ac:dyDescent="0.2">
      <c r="E2772" s="58"/>
      <c r="F2772" s="58"/>
    </row>
    <row r="2773" spans="5:6" x14ac:dyDescent="0.2">
      <c r="E2773" s="58"/>
      <c r="F2773" s="58"/>
    </row>
    <row r="2774" spans="5:6" x14ac:dyDescent="0.2">
      <c r="E2774" s="58"/>
      <c r="F2774" s="58"/>
    </row>
    <row r="2775" spans="5:6" x14ac:dyDescent="0.2">
      <c r="E2775" s="58"/>
      <c r="F2775" s="58"/>
    </row>
    <row r="2776" spans="5:6" x14ac:dyDescent="0.2">
      <c r="E2776" s="58"/>
      <c r="F2776" s="58"/>
    </row>
    <row r="2777" spans="5:6" x14ac:dyDescent="0.2">
      <c r="E2777" s="58"/>
      <c r="F2777" s="58"/>
    </row>
    <row r="2778" spans="5:6" x14ac:dyDescent="0.2">
      <c r="E2778" s="58"/>
      <c r="F2778" s="58"/>
    </row>
    <row r="2779" spans="5:6" x14ac:dyDescent="0.2">
      <c r="E2779" s="58"/>
      <c r="F2779" s="58"/>
    </row>
    <row r="2780" spans="5:6" x14ac:dyDescent="0.2">
      <c r="E2780" s="58"/>
      <c r="F2780" s="58"/>
    </row>
    <row r="2781" spans="5:6" x14ac:dyDescent="0.2">
      <c r="E2781" s="58"/>
      <c r="F2781" s="58"/>
    </row>
    <row r="2782" spans="5:6" x14ac:dyDescent="0.2">
      <c r="E2782" s="58"/>
      <c r="F2782" s="58"/>
    </row>
    <row r="2783" spans="5:6" x14ac:dyDescent="0.2">
      <c r="E2783" s="58"/>
      <c r="F2783" s="58"/>
    </row>
    <row r="2784" spans="5:6" x14ac:dyDescent="0.2">
      <c r="E2784" s="58"/>
      <c r="F2784" s="58"/>
    </row>
    <row r="2785" spans="5:6" x14ac:dyDescent="0.2">
      <c r="E2785" s="58"/>
      <c r="F2785" s="58"/>
    </row>
    <row r="2786" spans="5:6" x14ac:dyDescent="0.2">
      <c r="E2786" s="58"/>
      <c r="F2786" s="58"/>
    </row>
    <row r="2787" spans="5:6" x14ac:dyDescent="0.2">
      <c r="E2787" s="58"/>
      <c r="F2787" s="58"/>
    </row>
    <row r="2788" spans="5:6" x14ac:dyDescent="0.2">
      <c r="E2788" s="58"/>
      <c r="F2788" s="58"/>
    </row>
    <row r="2789" spans="5:6" x14ac:dyDescent="0.2">
      <c r="E2789" s="58"/>
      <c r="F2789" s="58"/>
    </row>
    <row r="2790" spans="5:6" x14ac:dyDescent="0.2">
      <c r="E2790" s="58"/>
      <c r="F2790" s="58"/>
    </row>
    <row r="2791" spans="5:6" x14ac:dyDescent="0.2">
      <c r="E2791" s="58"/>
      <c r="F2791" s="58"/>
    </row>
    <row r="2792" spans="5:6" x14ac:dyDescent="0.2">
      <c r="E2792" s="58"/>
      <c r="F2792" s="58"/>
    </row>
    <row r="2793" spans="5:6" x14ac:dyDescent="0.2">
      <c r="E2793" s="58"/>
      <c r="F2793" s="58"/>
    </row>
    <row r="2794" spans="5:6" x14ac:dyDescent="0.2">
      <c r="E2794" s="58"/>
      <c r="F2794" s="58"/>
    </row>
    <row r="2795" spans="5:6" x14ac:dyDescent="0.2">
      <c r="E2795" s="58"/>
      <c r="F2795" s="58"/>
    </row>
    <row r="2796" spans="5:6" x14ac:dyDescent="0.2">
      <c r="E2796" s="58"/>
      <c r="F2796" s="58"/>
    </row>
    <row r="2797" spans="5:6" x14ac:dyDescent="0.2">
      <c r="E2797" s="58"/>
      <c r="F2797" s="58"/>
    </row>
    <row r="2798" spans="5:6" x14ac:dyDescent="0.2">
      <c r="E2798" s="58"/>
      <c r="F2798" s="58"/>
    </row>
    <row r="2799" spans="5:6" x14ac:dyDescent="0.2">
      <c r="E2799" s="58"/>
      <c r="F2799" s="58"/>
    </row>
    <row r="2800" spans="5:6" x14ac:dyDescent="0.2">
      <c r="E2800" s="58"/>
      <c r="F2800" s="58"/>
    </row>
    <row r="2801" spans="5:6" x14ac:dyDescent="0.2">
      <c r="E2801" s="58"/>
      <c r="F2801" s="58"/>
    </row>
    <row r="2802" spans="5:6" x14ac:dyDescent="0.2">
      <c r="E2802" s="58"/>
      <c r="F2802" s="58"/>
    </row>
    <row r="2803" spans="5:6" x14ac:dyDescent="0.2">
      <c r="E2803" s="58"/>
      <c r="F2803" s="58"/>
    </row>
    <row r="2804" spans="5:6" x14ac:dyDescent="0.2">
      <c r="E2804" s="58"/>
      <c r="F2804" s="58"/>
    </row>
    <row r="2805" spans="5:6" x14ac:dyDescent="0.2">
      <c r="E2805" s="58"/>
      <c r="F2805" s="58"/>
    </row>
    <row r="2806" spans="5:6" x14ac:dyDescent="0.2">
      <c r="E2806" s="58"/>
      <c r="F2806" s="58"/>
    </row>
    <row r="2807" spans="5:6" x14ac:dyDescent="0.2">
      <c r="E2807" s="58"/>
      <c r="F2807" s="58"/>
    </row>
    <row r="2808" spans="5:6" x14ac:dyDescent="0.2">
      <c r="E2808" s="58"/>
      <c r="F2808" s="58"/>
    </row>
    <row r="2809" spans="5:6" x14ac:dyDescent="0.2">
      <c r="E2809" s="58"/>
      <c r="F2809" s="58"/>
    </row>
    <row r="2810" spans="5:6" x14ac:dyDescent="0.2">
      <c r="E2810" s="58"/>
      <c r="F2810" s="58"/>
    </row>
    <row r="2811" spans="5:6" x14ac:dyDescent="0.2">
      <c r="E2811" s="58"/>
      <c r="F2811" s="58"/>
    </row>
    <row r="2812" spans="5:6" x14ac:dyDescent="0.2">
      <c r="E2812" s="58"/>
      <c r="F2812" s="58"/>
    </row>
    <row r="2813" spans="5:6" x14ac:dyDescent="0.2">
      <c r="E2813" s="58"/>
      <c r="F2813" s="58"/>
    </row>
    <row r="2814" spans="5:6" x14ac:dyDescent="0.2">
      <c r="E2814" s="58"/>
      <c r="F2814" s="58"/>
    </row>
    <row r="2815" spans="5:6" x14ac:dyDescent="0.2">
      <c r="E2815" s="58"/>
      <c r="F2815" s="58"/>
    </row>
    <row r="2816" spans="5:6" x14ac:dyDescent="0.2">
      <c r="E2816" s="58"/>
      <c r="F2816" s="58"/>
    </row>
    <row r="2817" spans="5:6" x14ac:dyDescent="0.2">
      <c r="E2817" s="58"/>
      <c r="F2817" s="58"/>
    </row>
    <row r="2818" spans="5:6" x14ac:dyDescent="0.2">
      <c r="E2818" s="58"/>
      <c r="F2818" s="58"/>
    </row>
    <row r="2819" spans="5:6" x14ac:dyDescent="0.2">
      <c r="E2819" s="58"/>
      <c r="F2819" s="58"/>
    </row>
    <row r="2820" spans="5:6" x14ac:dyDescent="0.2">
      <c r="E2820" s="58"/>
      <c r="F2820" s="58"/>
    </row>
    <row r="2821" spans="5:6" x14ac:dyDescent="0.2">
      <c r="E2821" s="58"/>
      <c r="F2821" s="58"/>
    </row>
    <row r="2822" spans="5:6" x14ac:dyDescent="0.2">
      <c r="E2822" s="58"/>
      <c r="F2822" s="58"/>
    </row>
    <row r="2823" spans="5:6" x14ac:dyDescent="0.2">
      <c r="E2823" s="58"/>
      <c r="F2823" s="58"/>
    </row>
    <row r="2824" spans="5:6" x14ac:dyDescent="0.2">
      <c r="E2824" s="58"/>
      <c r="F2824" s="58"/>
    </row>
    <row r="2825" spans="5:6" x14ac:dyDescent="0.2">
      <c r="E2825" s="58"/>
      <c r="F2825" s="58"/>
    </row>
    <row r="2826" spans="5:6" x14ac:dyDescent="0.2">
      <c r="E2826" s="58"/>
      <c r="F2826" s="58"/>
    </row>
    <row r="2827" spans="5:6" x14ac:dyDescent="0.2">
      <c r="E2827" s="58"/>
      <c r="F2827" s="58"/>
    </row>
    <row r="2828" spans="5:6" x14ac:dyDescent="0.2">
      <c r="E2828" s="58"/>
      <c r="F2828" s="58"/>
    </row>
    <row r="2829" spans="5:6" x14ac:dyDescent="0.2">
      <c r="E2829" s="58"/>
      <c r="F2829" s="58"/>
    </row>
    <row r="2830" spans="5:6" x14ac:dyDescent="0.2">
      <c r="E2830" s="58"/>
      <c r="F2830" s="58"/>
    </row>
    <row r="2831" spans="5:6" x14ac:dyDescent="0.2">
      <c r="E2831" s="58"/>
      <c r="F2831" s="58"/>
    </row>
    <row r="2832" spans="5:6" x14ac:dyDescent="0.2">
      <c r="E2832" s="58"/>
      <c r="F2832" s="58"/>
    </row>
    <row r="2833" spans="5:6" x14ac:dyDescent="0.2">
      <c r="E2833" s="58"/>
      <c r="F2833" s="58"/>
    </row>
    <row r="2834" spans="5:6" x14ac:dyDescent="0.2">
      <c r="E2834" s="58"/>
      <c r="F2834" s="58"/>
    </row>
    <row r="2835" spans="5:6" x14ac:dyDescent="0.2">
      <c r="E2835" s="58"/>
      <c r="F2835" s="58"/>
    </row>
    <row r="2836" spans="5:6" x14ac:dyDescent="0.2">
      <c r="E2836" s="58"/>
      <c r="F2836" s="58"/>
    </row>
    <row r="2837" spans="5:6" x14ac:dyDescent="0.2">
      <c r="E2837" s="58"/>
      <c r="F2837" s="58"/>
    </row>
    <row r="2838" spans="5:6" x14ac:dyDescent="0.2">
      <c r="E2838" s="58"/>
      <c r="F2838" s="58"/>
    </row>
    <row r="2839" spans="5:6" x14ac:dyDescent="0.2">
      <c r="E2839" s="58"/>
      <c r="F2839" s="58"/>
    </row>
    <row r="2840" spans="5:6" x14ac:dyDescent="0.2">
      <c r="E2840" s="58"/>
      <c r="F2840" s="58"/>
    </row>
    <row r="2841" spans="5:6" x14ac:dyDescent="0.2">
      <c r="E2841" s="58"/>
      <c r="F2841" s="58"/>
    </row>
    <row r="2842" spans="5:6" x14ac:dyDescent="0.2">
      <c r="E2842" s="58"/>
      <c r="F2842" s="58"/>
    </row>
    <row r="2843" spans="5:6" x14ac:dyDescent="0.2">
      <c r="E2843" s="58"/>
      <c r="F2843" s="58"/>
    </row>
    <row r="2844" spans="5:6" x14ac:dyDescent="0.2">
      <c r="E2844" s="58"/>
      <c r="F2844" s="58"/>
    </row>
    <row r="2845" spans="5:6" x14ac:dyDescent="0.2">
      <c r="E2845" s="58"/>
      <c r="F2845" s="58"/>
    </row>
    <row r="2846" spans="5:6" x14ac:dyDescent="0.2">
      <c r="E2846" s="58"/>
      <c r="F2846" s="58"/>
    </row>
    <row r="2847" spans="5:6" x14ac:dyDescent="0.2">
      <c r="E2847" s="58"/>
      <c r="F2847" s="58"/>
    </row>
    <row r="2848" spans="5:6" x14ac:dyDescent="0.2">
      <c r="E2848" s="58"/>
      <c r="F2848" s="58"/>
    </row>
    <row r="2849" spans="5:6" x14ac:dyDescent="0.2">
      <c r="E2849" s="58"/>
      <c r="F2849" s="58"/>
    </row>
    <row r="2850" spans="5:6" x14ac:dyDescent="0.2">
      <c r="E2850" s="58"/>
      <c r="F2850" s="58"/>
    </row>
    <row r="2851" spans="5:6" x14ac:dyDescent="0.2">
      <c r="E2851" s="58"/>
      <c r="F2851" s="58"/>
    </row>
    <row r="2852" spans="5:6" x14ac:dyDescent="0.2">
      <c r="E2852" s="58"/>
      <c r="F2852" s="58"/>
    </row>
    <row r="2853" spans="5:6" x14ac:dyDescent="0.2">
      <c r="E2853" s="58"/>
      <c r="F2853" s="58"/>
    </row>
    <row r="2854" spans="5:6" x14ac:dyDescent="0.2">
      <c r="E2854" s="58"/>
      <c r="F2854" s="58"/>
    </row>
    <row r="2855" spans="5:6" x14ac:dyDescent="0.2">
      <c r="E2855" s="58"/>
      <c r="F2855" s="58"/>
    </row>
    <row r="2856" spans="5:6" x14ac:dyDescent="0.2">
      <c r="E2856" s="58"/>
      <c r="F2856" s="58"/>
    </row>
    <row r="2857" spans="5:6" x14ac:dyDescent="0.2">
      <c r="E2857" s="58"/>
      <c r="F2857" s="58"/>
    </row>
    <row r="2858" spans="5:6" x14ac:dyDescent="0.2">
      <c r="E2858" s="58"/>
      <c r="F2858" s="58"/>
    </row>
    <row r="2859" spans="5:6" x14ac:dyDescent="0.2">
      <c r="E2859" s="58"/>
      <c r="F2859" s="58"/>
    </row>
    <row r="2860" spans="5:6" x14ac:dyDescent="0.2">
      <c r="E2860" s="58"/>
      <c r="F2860" s="58"/>
    </row>
    <row r="2861" spans="5:6" x14ac:dyDescent="0.2">
      <c r="E2861" s="58"/>
      <c r="F2861" s="58"/>
    </row>
    <row r="2862" spans="5:6" x14ac:dyDescent="0.2">
      <c r="E2862" s="58"/>
      <c r="F2862" s="58"/>
    </row>
    <row r="2863" spans="5:6" x14ac:dyDescent="0.2">
      <c r="E2863" s="58"/>
      <c r="F2863" s="58"/>
    </row>
    <row r="2864" spans="5:6" x14ac:dyDescent="0.2">
      <c r="E2864" s="58"/>
      <c r="F2864" s="58"/>
    </row>
    <row r="2865" spans="5:6" x14ac:dyDescent="0.2">
      <c r="E2865" s="58"/>
      <c r="F2865" s="58"/>
    </row>
    <row r="2866" spans="5:6" x14ac:dyDescent="0.2">
      <c r="E2866" s="58"/>
      <c r="F2866" s="58"/>
    </row>
    <row r="2867" spans="5:6" x14ac:dyDescent="0.2">
      <c r="E2867" s="58"/>
      <c r="F2867" s="58"/>
    </row>
    <row r="2868" spans="5:6" x14ac:dyDescent="0.2">
      <c r="E2868" s="58"/>
      <c r="F2868" s="58"/>
    </row>
    <row r="2869" spans="5:6" x14ac:dyDescent="0.2">
      <c r="E2869" s="58"/>
      <c r="F2869" s="58"/>
    </row>
    <row r="2870" spans="5:6" x14ac:dyDescent="0.2">
      <c r="E2870" s="58"/>
      <c r="F2870" s="58"/>
    </row>
    <row r="2871" spans="5:6" x14ac:dyDescent="0.2">
      <c r="E2871" s="58"/>
      <c r="F2871" s="58"/>
    </row>
    <row r="2872" spans="5:6" x14ac:dyDescent="0.2">
      <c r="E2872" s="58"/>
      <c r="F2872" s="58"/>
    </row>
    <row r="2873" spans="5:6" x14ac:dyDescent="0.2">
      <c r="E2873" s="58"/>
      <c r="F2873" s="58"/>
    </row>
    <row r="2874" spans="5:6" x14ac:dyDescent="0.2">
      <c r="E2874" s="58"/>
      <c r="F2874" s="58"/>
    </row>
    <row r="2875" spans="5:6" x14ac:dyDescent="0.2">
      <c r="E2875" s="58"/>
      <c r="F2875" s="58"/>
    </row>
    <row r="2876" spans="5:6" x14ac:dyDescent="0.2">
      <c r="E2876" s="58"/>
      <c r="F2876" s="58"/>
    </row>
    <row r="2877" spans="5:6" x14ac:dyDescent="0.2">
      <c r="E2877" s="58"/>
      <c r="F2877" s="58"/>
    </row>
    <row r="2878" spans="5:6" x14ac:dyDescent="0.2">
      <c r="E2878" s="58"/>
      <c r="F2878" s="58"/>
    </row>
    <row r="2879" spans="5:6" x14ac:dyDescent="0.2">
      <c r="E2879" s="58"/>
      <c r="F2879" s="58"/>
    </row>
    <row r="2880" spans="5:6" x14ac:dyDescent="0.2">
      <c r="E2880" s="58"/>
      <c r="F2880" s="58"/>
    </row>
    <row r="2881" spans="5:6" x14ac:dyDescent="0.2">
      <c r="E2881" s="58"/>
      <c r="F2881" s="58"/>
    </row>
    <row r="2882" spans="5:6" x14ac:dyDescent="0.2">
      <c r="E2882" s="58"/>
      <c r="F2882" s="58"/>
    </row>
    <row r="2883" spans="5:6" x14ac:dyDescent="0.2">
      <c r="E2883" s="58"/>
      <c r="F2883" s="58"/>
    </row>
    <row r="2884" spans="5:6" x14ac:dyDescent="0.2">
      <c r="E2884" s="58"/>
      <c r="F2884" s="58"/>
    </row>
    <row r="2885" spans="5:6" x14ac:dyDescent="0.2">
      <c r="E2885" s="58"/>
      <c r="F2885" s="58"/>
    </row>
    <row r="2886" spans="5:6" x14ac:dyDescent="0.2">
      <c r="E2886" s="58"/>
      <c r="F2886" s="58"/>
    </row>
    <row r="2887" spans="5:6" x14ac:dyDescent="0.2">
      <c r="E2887" s="58"/>
      <c r="F2887" s="58"/>
    </row>
    <row r="2888" spans="5:6" x14ac:dyDescent="0.2">
      <c r="E2888" s="58"/>
      <c r="F2888" s="58"/>
    </row>
    <row r="2889" spans="5:6" x14ac:dyDescent="0.2">
      <c r="E2889" s="58"/>
      <c r="F2889" s="58"/>
    </row>
    <row r="2890" spans="5:6" x14ac:dyDescent="0.2">
      <c r="E2890" s="58"/>
      <c r="F2890" s="58"/>
    </row>
    <row r="2891" spans="5:6" x14ac:dyDescent="0.2">
      <c r="E2891" s="58"/>
      <c r="F2891" s="58"/>
    </row>
    <row r="2892" spans="5:6" x14ac:dyDescent="0.2">
      <c r="E2892" s="58"/>
      <c r="F2892" s="58"/>
    </row>
    <row r="2893" spans="5:6" x14ac:dyDescent="0.2">
      <c r="E2893" s="58"/>
      <c r="F2893" s="58"/>
    </row>
    <row r="2894" spans="5:6" x14ac:dyDescent="0.2">
      <c r="E2894" s="58"/>
      <c r="F2894" s="58"/>
    </row>
    <row r="2895" spans="5:6" x14ac:dyDescent="0.2">
      <c r="E2895" s="58"/>
      <c r="F2895" s="58"/>
    </row>
    <row r="2896" spans="5:6" x14ac:dyDescent="0.2">
      <c r="E2896" s="58"/>
      <c r="F2896" s="58"/>
    </row>
    <row r="2897" spans="5:6" x14ac:dyDescent="0.2">
      <c r="E2897" s="58"/>
      <c r="F2897" s="58"/>
    </row>
    <row r="2898" spans="5:6" x14ac:dyDescent="0.2">
      <c r="E2898" s="58"/>
      <c r="F2898" s="58"/>
    </row>
    <row r="2899" spans="5:6" x14ac:dyDescent="0.2">
      <c r="E2899" s="58"/>
      <c r="F2899" s="58"/>
    </row>
    <row r="2900" spans="5:6" x14ac:dyDescent="0.2">
      <c r="E2900" s="58"/>
      <c r="F2900" s="58"/>
    </row>
    <row r="2901" spans="5:6" x14ac:dyDescent="0.2">
      <c r="E2901" s="58"/>
      <c r="F2901" s="58"/>
    </row>
    <row r="2902" spans="5:6" x14ac:dyDescent="0.2">
      <c r="E2902" s="58"/>
      <c r="F2902" s="58"/>
    </row>
    <row r="2903" spans="5:6" x14ac:dyDescent="0.2">
      <c r="E2903" s="58"/>
      <c r="F2903" s="58"/>
    </row>
    <row r="2904" spans="5:6" x14ac:dyDescent="0.2">
      <c r="E2904" s="58"/>
      <c r="F2904" s="58"/>
    </row>
    <row r="2905" spans="5:6" x14ac:dyDescent="0.2">
      <c r="E2905" s="58"/>
      <c r="F2905" s="58"/>
    </row>
    <row r="2906" spans="5:6" x14ac:dyDescent="0.2">
      <c r="E2906" s="58"/>
      <c r="F2906" s="58"/>
    </row>
    <row r="2907" spans="5:6" x14ac:dyDescent="0.2">
      <c r="E2907" s="58"/>
      <c r="F2907" s="58"/>
    </row>
    <row r="2908" spans="5:6" x14ac:dyDescent="0.2">
      <c r="E2908" s="58"/>
      <c r="F2908" s="58"/>
    </row>
    <row r="2909" spans="5:6" x14ac:dyDescent="0.2">
      <c r="E2909" s="58"/>
      <c r="F2909" s="58"/>
    </row>
    <row r="2910" spans="5:6" x14ac:dyDescent="0.2">
      <c r="E2910" s="58"/>
      <c r="F2910" s="58"/>
    </row>
    <row r="2911" spans="5:6" x14ac:dyDescent="0.2">
      <c r="E2911" s="58"/>
      <c r="F2911" s="58"/>
    </row>
    <row r="2912" spans="5:6" x14ac:dyDescent="0.2">
      <c r="E2912" s="58"/>
      <c r="F2912" s="58"/>
    </row>
    <row r="2913" spans="5:6" x14ac:dyDescent="0.2">
      <c r="E2913" s="58"/>
      <c r="F2913" s="58"/>
    </row>
    <row r="2914" spans="5:6" x14ac:dyDescent="0.2">
      <c r="E2914" s="58"/>
      <c r="F2914" s="58"/>
    </row>
    <row r="2915" spans="5:6" x14ac:dyDescent="0.2">
      <c r="E2915" s="58"/>
      <c r="F2915" s="58"/>
    </row>
    <row r="2916" spans="5:6" x14ac:dyDescent="0.2">
      <c r="E2916" s="58"/>
      <c r="F2916" s="58"/>
    </row>
    <row r="2917" spans="5:6" x14ac:dyDescent="0.2">
      <c r="E2917" s="58"/>
      <c r="F2917" s="58"/>
    </row>
    <row r="2918" spans="5:6" x14ac:dyDescent="0.2">
      <c r="E2918" s="58"/>
      <c r="F2918" s="58"/>
    </row>
    <row r="2919" spans="5:6" x14ac:dyDescent="0.2">
      <c r="E2919" s="58"/>
      <c r="F2919" s="58"/>
    </row>
    <row r="2920" spans="5:6" x14ac:dyDescent="0.2">
      <c r="E2920" s="58"/>
      <c r="F2920" s="58"/>
    </row>
    <row r="2921" spans="5:6" x14ac:dyDescent="0.2">
      <c r="E2921" s="58"/>
      <c r="F2921" s="58"/>
    </row>
    <row r="2922" spans="5:6" x14ac:dyDescent="0.2">
      <c r="E2922" s="58"/>
      <c r="F2922" s="58"/>
    </row>
    <row r="2923" spans="5:6" x14ac:dyDescent="0.2">
      <c r="E2923" s="58"/>
      <c r="F2923" s="58"/>
    </row>
    <row r="2924" spans="5:6" x14ac:dyDescent="0.2">
      <c r="E2924" s="58"/>
      <c r="F2924" s="58"/>
    </row>
    <row r="2925" spans="5:6" x14ac:dyDescent="0.2">
      <c r="E2925" s="58"/>
      <c r="F2925" s="58"/>
    </row>
    <row r="2926" spans="5:6" x14ac:dyDescent="0.2">
      <c r="E2926" s="58"/>
      <c r="F2926" s="58"/>
    </row>
    <row r="2927" spans="5:6" x14ac:dyDescent="0.2">
      <c r="E2927" s="58"/>
      <c r="F2927" s="58"/>
    </row>
    <row r="2928" spans="5:6" x14ac:dyDescent="0.2">
      <c r="E2928" s="58"/>
      <c r="F2928" s="58"/>
    </row>
    <row r="2929" spans="5:6" x14ac:dyDescent="0.2">
      <c r="E2929" s="58"/>
      <c r="F2929" s="58"/>
    </row>
    <row r="2930" spans="5:6" x14ac:dyDescent="0.2">
      <c r="E2930" s="58"/>
      <c r="F2930" s="58"/>
    </row>
    <row r="2931" spans="5:6" x14ac:dyDescent="0.2">
      <c r="E2931" s="58"/>
      <c r="F2931" s="58"/>
    </row>
    <row r="2932" spans="5:6" x14ac:dyDescent="0.2">
      <c r="E2932" s="58"/>
      <c r="F2932" s="58"/>
    </row>
    <row r="2933" spans="5:6" x14ac:dyDescent="0.2">
      <c r="E2933" s="58"/>
      <c r="F2933" s="58"/>
    </row>
    <row r="2934" spans="5:6" x14ac:dyDescent="0.2">
      <c r="E2934" s="58"/>
      <c r="F2934" s="58"/>
    </row>
    <row r="2935" spans="5:6" x14ac:dyDescent="0.2">
      <c r="E2935" s="58"/>
      <c r="F2935" s="58"/>
    </row>
    <row r="2936" spans="5:6" x14ac:dyDescent="0.2">
      <c r="E2936" s="58"/>
      <c r="F2936" s="58"/>
    </row>
    <row r="2937" spans="5:6" x14ac:dyDescent="0.2">
      <c r="E2937" s="58"/>
      <c r="F2937" s="58"/>
    </row>
    <row r="2938" spans="5:6" x14ac:dyDescent="0.2">
      <c r="E2938" s="58"/>
      <c r="F2938" s="58"/>
    </row>
    <row r="2939" spans="5:6" x14ac:dyDescent="0.2">
      <c r="E2939" s="58"/>
      <c r="F2939" s="58"/>
    </row>
    <row r="2940" spans="5:6" x14ac:dyDescent="0.2">
      <c r="E2940" s="58"/>
      <c r="F2940" s="58"/>
    </row>
    <row r="2941" spans="5:6" x14ac:dyDescent="0.2">
      <c r="E2941" s="58"/>
      <c r="F2941" s="58"/>
    </row>
    <row r="2942" spans="5:6" x14ac:dyDescent="0.2">
      <c r="E2942" s="58"/>
      <c r="F2942" s="58"/>
    </row>
    <row r="2943" spans="5:6" x14ac:dyDescent="0.2">
      <c r="E2943" s="58"/>
      <c r="F2943" s="58"/>
    </row>
    <row r="2944" spans="5:6" x14ac:dyDescent="0.2">
      <c r="E2944" s="58"/>
      <c r="F2944" s="58"/>
    </row>
    <row r="2945" spans="5:6" x14ac:dyDescent="0.2">
      <c r="E2945" s="58"/>
      <c r="F2945" s="58"/>
    </row>
    <row r="2946" spans="5:6" x14ac:dyDescent="0.2">
      <c r="E2946" s="58"/>
      <c r="F2946" s="58"/>
    </row>
    <row r="2947" spans="5:6" x14ac:dyDescent="0.2">
      <c r="E2947" s="58"/>
      <c r="F2947" s="58"/>
    </row>
    <row r="2948" spans="5:6" x14ac:dyDescent="0.2">
      <c r="E2948" s="58"/>
      <c r="F2948" s="58"/>
    </row>
    <row r="2949" spans="5:6" x14ac:dyDescent="0.2">
      <c r="E2949" s="58"/>
      <c r="F2949" s="58"/>
    </row>
    <row r="2950" spans="5:6" x14ac:dyDescent="0.2">
      <c r="E2950" s="58"/>
      <c r="F2950" s="58"/>
    </row>
    <row r="2951" spans="5:6" x14ac:dyDescent="0.2">
      <c r="E2951" s="58"/>
      <c r="F2951" s="58"/>
    </row>
    <row r="2952" spans="5:6" x14ac:dyDescent="0.2">
      <c r="E2952" s="58"/>
      <c r="F2952" s="58"/>
    </row>
    <row r="2953" spans="5:6" x14ac:dyDescent="0.2">
      <c r="E2953" s="58"/>
      <c r="F2953" s="58"/>
    </row>
    <row r="2954" spans="5:6" x14ac:dyDescent="0.2">
      <c r="E2954" s="58"/>
      <c r="F2954" s="58"/>
    </row>
    <row r="2955" spans="5:6" x14ac:dyDescent="0.2">
      <c r="E2955" s="58"/>
      <c r="F2955" s="58"/>
    </row>
    <row r="2956" spans="5:6" x14ac:dyDescent="0.2">
      <c r="E2956" s="58"/>
      <c r="F2956" s="58"/>
    </row>
    <row r="2957" spans="5:6" x14ac:dyDescent="0.2">
      <c r="E2957" s="58"/>
      <c r="F2957" s="58"/>
    </row>
    <row r="2958" spans="5:6" x14ac:dyDescent="0.2">
      <c r="E2958" s="58"/>
      <c r="F2958" s="58"/>
    </row>
    <row r="2959" spans="5:6" x14ac:dyDescent="0.2">
      <c r="E2959" s="58"/>
      <c r="F2959" s="58"/>
    </row>
    <row r="2960" spans="5:6" x14ac:dyDescent="0.2">
      <c r="E2960" s="58"/>
      <c r="F2960" s="58"/>
    </row>
    <row r="2961" spans="5:6" x14ac:dyDescent="0.2">
      <c r="E2961" s="58"/>
      <c r="F2961" s="58"/>
    </row>
    <row r="2962" spans="5:6" x14ac:dyDescent="0.2">
      <c r="E2962" s="58"/>
      <c r="F2962" s="58"/>
    </row>
    <row r="2963" spans="5:6" x14ac:dyDescent="0.2">
      <c r="E2963" s="58"/>
      <c r="F2963" s="58"/>
    </row>
    <row r="2964" spans="5:6" x14ac:dyDescent="0.2">
      <c r="E2964" s="58"/>
      <c r="F2964" s="58"/>
    </row>
    <row r="2965" spans="5:6" x14ac:dyDescent="0.2">
      <c r="E2965" s="58"/>
      <c r="F2965" s="58"/>
    </row>
    <row r="2966" spans="5:6" x14ac:dyDescent="0.2">
      <c r="E2966" s="58"/>
      <c r="F2966" s="58"/>
    </row>
    <row r="2967" spans="5:6" x14ac:dyDescent="0.2">
      <c r="E2967" s="58"/>
      <c r="F2967" s="58"/>
    </row>
    <row r="2968" spans="5:6" x14ac:dyDescent="0.2">
      <c r="E2968" s="58"/>
      <c r="F2968" s="58"/>
    </row>
    <row r="2969" spans="5:6" x14ac:dyDescent="0.2">
      <c r="E2969" s="58"/>
      <c r="F2969" s="58"/>
    </row>
    <row r="2970" spans="5:6" x14ac:dyDescent="0.2">
      <c r="E2970" s="58"/>
      <c r="F2970" s="58"/>
    </row>
    <row r="2971" spans="5:6" x14ac:dyDescent="0.2">
      <c r="E2971" s="58"/>
      <c r="F2971" s="58"/>
    </row>
    <row r="2972" spans="5:6" x14ac:dyDescent="0.2">
      <c r="E2972" s="58"/>
      <c r="F2972" s="58"/>
    </row>
    <row r="2973" spans="5:6" x14ac:dyDescent="0.2">
      <c r="E2973" s="58"/>
      <c r="F2973" s="58"/>
    </row>
    <row r="2974" spans="5:6" x14ac:dyDescent="0.2">
      <c r="E2974" s="58"/>
      <c r="F2974" s="58"/>
    </row>
    <row r="2975" spans="5:6" x14ac:dyDescent="0.2">
      <c r="E2975" s="58"/>
      <c r="F2975" s="58"/>
    </row>
    <row r="2976" spans="5:6" x14ac:dyDescent="0.2">
      <c r="E2976" s="58"/>
      <c r="F2976" s="58"/>
    </row>
    <row r="2977" spans="5:6" x14ac:dyDescent="0.2">
      <c r="E2977" s="58"/>
      <c r="F2977" s="58"/>
    </row>
    <row r="2978" spans="5:6" x14ac:dyDescent="0.2">
      <c r="E2978" s="58"/>
      <c r="F2978" s="58"/>
    </row>
    <row r="2979" spans="5:6" x14ac:dyDescent="0.2">
      <c r="E2979" s="58"/>
      <c r="F2979" s="58"/>
    </row>
    <row r="2980" spans="5:6" x14ac:dyDescent="0.2">
      <c r="E2980" s="58"/>
      <c r="F2980" s="58"/>
    </row>
    <row r="2981" spans="5:6" x14ac:dyDescent="0.2">
      <c r="E2981" s="58"/>
      <c r="F2981" s="58"/>
    </row>
    <row r="2982" spans="5:6" x14ac:dyDescent="0.2">
      <c r="E2982" s="58"/>
      <c r="F2982" s="58"/>
    </row>
    <row r="2983" spans="5:6" x14ac:dyDescent="0.2">
      <c r="E2983" s="58"/>
      <c r="F2983" s="58"/>
    </row>
    <row r="2984" spans="5:6" x14ac:dyDescent="0.2">
      <c r="E2984" s="58"/>
      <c r="F2984" s="58"/>
    </row>
    <row r="2985" spans="5:6" x14ac:dyDescent="0.2">
      <c r="E2985" s="58"/>
      <c r="F2985" s="58"/>
    </row>
    <row r="2986" spans="5:6" x14ac:dyDescent="0.2">
      <c r="E2986" s="58"/>
      <c r="F2986" s="58"/>
    </row>
    <row r="2987" spans="5:6" x14ac:dyDescent="0.2">
      <c r="E2987" s="58"/>
      <c r="F2987" s="58"/>
    </row>
    <row r="2988" spans="5:6" x14ac:dyDescent="0.2">
      <c r="E2988" s="58"/>
      <c r="F2988" s="58"/>
    </row>
    <row r="2989" spans="5:6" x14ac:dyDescent="0.2">
      <c r="E2989" s="58"/>
      <c r="F2989" s="58"/>
    </row>
    <row r="2990" spans="5:6" x14ac:dyDescent="0.2">
      <c r="E2990" s="58"/>
      <c r="F2990" s="58"/>
    </row>
    <row r="2991" spans="5:6" x14ac:dyDescent="0.2">
      <c r="E2991" s="58"/>
      <c r="F2991" s="58"/>
    </row>
    <row r="2992" spans="5:6" x14ac:dyDescent="0.2">
      <c r="E2992" s="58"/>
      <c r="F2992" s="58"/>
    </row>
    <row r="2993" spans="5:6" x14ac:dyDescent="0.2">
      <c r="E2993" s="58"/>
      <c r="F2993" s="58"/>
    </row>
    <row r="2994" spans="5:6" x14ac:dyDescent="0.2">
      <c r="E2994" s="58"/>
      <c r="F2994" s="58"/>
    </row>
    <row r="2995" spans="5:6" x14ac:dyDescent="0.2">
      <c r="E2995" s="58"/>
      <c r="F2995" s="58"/>
    </row>
    <row r="2996" spans="5:6" x14ac:dyDescent="0.2">
      <c r="E2996" s="58"/>
      <c r="F2996" s="58"/>
    </row>
    <row r="2997" spans="5:6" x14ac:dyDescent="0.2">
      <c r="E2997" s="58"/>
      <c r="F2997" s="58"/>
    </row>
    <row r="2998" spans="5:6" x14ac:dyDescent="0.2">
      <c r="E2998" s="58"/>
      <c r="F2998" s="58"/>
    </row>
    <row r="2999" spans="5:6" x14ac:dyDescent="0.2">
      <c r="E2999" s="58"/>
      <c r="F2999" s="58"/>
    </row>
    <row r="3000" spans="5:6" x14ac:dyDescent="0.2">
      <c r="E3000" s="58"/>
      <c r="F3000" s="58"/>
    </row>
    <row r="3001" spans="5:6" x14ac:dyDescent="0.2">
      <c r="E3001" s="58"/>
      <c r="F3001" s="58"/>
    </row>
    <row r="3002" spans="5:6" x14ac:dyDescent="0.2">
      <c r="E3002" s="58"/>
      <c r="F3002" s="58"/>
    </row>
    <row r="3003" spans="5:6" x14ac:dyDescent="0.2">
      <c r="E3003" s="58"/>
      <c r="F3003" s="58"/>
    </row>
    <row r="3004" spans="5:6" x14ac:dyDescent="0.2">
      <c r="E3004" s="58"/>
      <c r="F3004" s="58"/>
    </row>
    <row r="3005" spans="5:6" x14ac:dyDescent="0.2">
      <c r="E3005" s="58"/>
      <c r="F3005" s="58"/>
    </row>
    <row r="3006" spans="5:6" x14ac:dyDescent="0.2">
      <c r="E3006" s="58"/>
      <c r="F3006" s="58"/>
    </row>
    <row r="3007" spans="5:6" x14ac:dyDescent="0.2">
      <c r="E3007" s="58"/>
      <c r="F3007" s="58"/>
    </row>
    <row r="3008" spans="5:6" x14ac:dyDescent="0.2">
      <c r="E3008" s="58"/>
      <c r="F3008" s="58"/>
    </row>
    <row r="3009" spans="5:6" x14ac:dyDescent="0.2">
      <c r="E3009" s="58"/>
      <c r="F3009" s="58"/>
    </row>
    <row r="3010" spans="5:6" x14ac:dyDescent="0.2">
      <c r="E3010" s="58"/>
      <c r="F3010" s="58"/>
    </row>
    <row r="3011" spans="5:6" x14ac:dyDescent="0.2">
      <c r="E3011" s="58"/>
      <c r="F3011" s="58"/>
    </row>
    <row r="3012" spans="5:6" x14ac:dyDescent="0.2">
      <c r="E3012" s="58"/>
      <c r="F3012" s="58"/>
    </row>
    <row r="3013" spans="5:6" x14ac:dyDescent="0.2">
      <c r="E3013" s="58"/>
      <c r="F3013" s="58"/>
    </row>
    <row r="3014" spans="5:6" x14ac:dyDescent="0.2">
      <c r="E3014" s="58"/>
      <c r="F3014" s="58"/>
    </row>
    <row r="3015" spans="5:6" x14ac:dyDescent="0.2">
      <c r="E3015" s="58"/>
      <c r="F3015" s="58"/>
    </row>
    <row r="3016" spans="5:6" x14ac:dyDescent="0.2">
      <c r="E3016" s="58"/>
      <c r="F3016" s="58"/>
    </row>
    <row r="3017" spans="5:6" x14ac:dyDescent="0.2">
      <c r="E3017" s="58"/>
      <c r="F3017" s="58"/>
    </row>
    <row r="3018" spans="5:6" x14ac:dyDescent="0.2">
      <c r="E3018" s="58"/>
      <c r="F3018" s="58"/>
    </row>
    <row r="3019" spans="5:6" x14ac:dyDescent="0.2">
      <c r="E3019" s="58"/>
      <c r="F3019" s="58"/>
    </row>
    <row r="3020" spans="5:6" x14ac:dyDescent="0.2">
      <c r="E3020" s="58"/>
      <c r="F3020" s="58"/>
    </row>
    <row r="3021" spans="5:6" x14ac:dyDescent="0.2">
      <c r="E3021" s="58"/>
      <c r="F3021" s="58"/>
    </row>
    <row r="3022" spans="5:6" x14ac:dyDescent="0.2">
      <c r="E3022" s="58"/>
      <c r="F3022" s="58"/>
    </row>
    <row r="3023" spans="5:6" x14ac:dyDescent="0.2">
      <c r="E3023" s="58"/>
      <c r="F3023" s="58"/>
    </row>
    <row r="3024" spans="5:6" x14ac:dyDescent="0.2">
      <c r="E3024" s="58"/>
      <c r="F3024" s="58"/>
    </row>
    <row r="3025" spans="5:6" x14ac:dyDescent="0.2">
      <c r="E3025" s="58"/>
      <c r="F3025" s="58"/>
    </row>
    <row r="3026" spans="5:6" x14ac:dyDescent="0.2">
      <c r="E3026" s="58"/>
      <c r="F3026" s="58"/>
    </row>
    <row r="3027" spans="5:6" x14ac:dyDescent="0.2">
      <c r="E3027" s="58"/>
      <c r="F3027" s="58"/>
    </row>
    <row r="3028" spans="5:6" x14ac:dyDescent="0.2">
      <c r="E3028" s="58"/>
      <c r="F3028" s="58"/>
    </row>
    <row r="3029" spans="5:6" x14ac:dyDescent="0.2">
      <c r="E3029" s="58"/>
      <c r="F3029" s="58"/>
    </row>
    <row r="3030" spans="5:6" x14ac:dyDescent="0.2">
      <c r="E3030" s="58"/>
      <c r="F3030" s="58"/>
    </row>
    <row r="3031" spans="5:6" x14ac:dyDescent="0.2">
      <c r="E3031" s="58"/>
      <c r="F3031" s="58"/>
    </row>
    <row r="3032" spans="5:6" x14ac:dyDescent="0.2">
      <c r="E3032" s="58"/>
      <c r="F3032" s="58"/>
    </row>
    <row r="3033" spans="5:6" x14ac:dyDescent="0.2">
      <c r="E3033" s="58"/>
      <c r="F3033" s="58"/>
    </row>
    <row r="3034" spans="5:6" x14ac:dyDescent="0.2">
      <c r="E3034" s="58"/>
      <c r="F3034" s="58"/>
    </row>
    <row r="3035" spans="5:6" x14ac:dyDescent="0.2">
      <c r="E3035" s="58"/>
      <c r="F3035" s="58"/>
    </row>
    <row r="3036" spans="5:6" x14ac:dyDescent="0.2">
      <c r="E3036" s="58"/>
      <c r="F3036" s="58"/>
    </row>
    <row r="3037" spans="5:6" x14ac:dyDescent="0.2">
      <c r="E3037" s="58"/>
      <c r="F3037" s="58"/>
    </row>
    <row r="3038" spans="5:6" x14ac:dyDescent="0.2">
      <c r="E3038" s="58"/>
      <c r="F3038" s="58"/>
    </row>
    <row r="3039" spans="5:6" x14ac:dyDescent="0.2">
      <c r="E3039" s="58"/>
      <c r="F3039" s="58"/>
    </row>
    <row r="3040" spans="5:6" x14ac:dyDescent="0.2">
      <c r="E3040" s="58"/>
      <c r="F3040" s="58"/>
    </row>
    <row r="3041" spans="5:6" x14ac:dyDescent="0.2">
      <c r="E3041" s="58"/>
      <c r="F3041" s="58"/>
    </row>
    <row r="3042" spans="5:6" x14ac:dyDescent="0.2">
      <c r="E3042" s="58"/>
      <c r="F3042" s="58"/>
    </row>
    <row r="3043" spans="5:6" x14ac:dyDescent="0.2">
      <c r="E3043" s="58"/>
      <c r="F3043" s="58"/>
    </row>
    <row r="3044" spans="5:6" x14ac:dyDescent="0.2">
      <c r="E3044" s="58"/>
      <c r="F3044" s="58"/>
    </row>
    <row r="3045" spans="5:6" x14ac:dyDescent="0.2">
      <c r="E3045" s="58"/>
      <c r="F3045" s="58"/>
    </row>
    <row r="3046" spans="5:6" x14ac:dyDescent="0.2">
      <c r="E3046" s="58"/>
      <c r="F3046" s="58"/>
    </row>
    <row r="3047" spans="5:6" x14ac:dyDescent="0.2">
      <c r="E3047" s="58"/>
      <c r="F3047" s="58"/>
    </row>
    <row r="3048" spans="5:6" x14ac:dyDescent="0.2">
      <c r="E3048" s="58"/>
      <c r="F3048" s="58"/>
    </row>
    <row r="3049" spans="5:6" x14ac:dyDescent="0.2">
      <c r="E3049" s="58"/>
      <c r="F3049" s="58"/>
    </row>
    <row r="3050" spans="5:6" x14ac:dyDescent="0.2">
      <c r="E3050" s="58"/>
      <c r="F3050" s="58"/>
    </row>
    <row r="3051" spans="5:6" x14ac:dyDescent="0.2">
      <c r="E3051" s="58"/>
      <c r="F3051" s="58"/>
    </row>
    <row r="3052" spans="5:6" x14ac:dyDescent="0.2">
      <c r="E3052" s="58"/>
      <c r="F3052" s="58"/>
    </row>
    <row r="3053" spans="5:6" x14ac:dyDescent="0.2">
      <c r="E3053" s="58"/>
      <c r="F3053" s="58"/>
    </row>
    <row r="3054" spans="5:6" x14ac:dyDescent="0.2">
      <c r="E3054" s="58"/>
      <c r="F3054" s="58"/>
    </row>
    <row r="3055" spans="5:6" x14ac:dyDescent="0.2">
      <c r="E3055" s="58"/>
      <c r="F3055" s="58"/>
    </row>
    <row r="3056" spans="5:6" x14ac:dyDescent="0.2">
      <c r="E3056" s="58"/>
      <c r="F3056" s="58"/>
    </row>
    <row r="3057" spans="5:6" x14ac:dyDescent="0.2">
      <c r="E3057" s="58"/>
      <c r="F3057" s="58"/>
    </row>
    <row r="3058" spans="5:6" x14ac:dyDescent="0.2">
      <c r="E3058" s="58"/>
      <c r="F3058" s="58"/>
    </row>
    <row r="3059" spans="5:6" x14ac:dyDescent="0.2">
      <c r="E3059" s="58"/>
      <c r="F3059" s="58"/>
    </row>
    <row r="3060" spans="5:6" x14ac:dyDescent="0.2">
      <c r="E3060" s="58"/>
      <c r="F3060" s="58"/>
    </row>
    <row r="3061" spans="5:6" x14ac:dyDescent="0.2">
      <c r="E3061" s="58"/>
      <c r="F3061" s="58"/>
    </row>
    <row r="3062" spans="5:6" x14ac:dyDescent="0.2">
      <c r="E3062" s="58"/>
      <c r="F3062" s="58"/>
    </row>
    <row r="3063" spans="5:6" x14ac:dyDescent="0.2">
      <c r="E3063" s="58"/>
      <c r="F3063" s="58"/>
    </row>
    <row r="3064" spans="5:6" x14ac:dyDescent="0.2">
      <c r="E3064" s="58"/>
      <c r="F3064" s="58"/>
    </row>
    <row r="3065" spans="5:6" x14ac:dyDescent="0.2">
      <c r="E3065" s="58"/>
      <c r="F3065" s="58"/>
    </row>
    <row r="3066" spans="5:6" x14ac:dyDescent="0.2">
      <c r="E3066" s="58"/>
      <c r="F3066" s="58"/>
    </row>
    <row r="3067" spans="5:6" x14ac:dyDescent="0.2">
      <c r="E3067" s="58"/>
      <c r="F3067" s="58"/>
    </row>
    <row r="3068" spans="5:6" x14ac:dyDescent="0.2">
      <c r="E3068" s="58"/>
      <c r="F3068" s="58"/>
    </row>
    <row r="3069" spans="5:6" x14ac:dyDescent="0.2">
      <c r="E3069" s="58"/>
      <c r="F3069" s="58"/>
    </row>
    <row r="3070" spans="5:6" x14ac:dyDescent="0.2">
      <c r="E3070" s="58"/>
      <c r="F3070" s="58"/>
    </row>
    <row r="3071" spans="5:6" x14ac:dyDescent="0.2">
      <c r="E3071" s="58"/>
      <c r="F3071" s="58"/>
    </row>
    <row r="3072" spans="5:6" x14ac:dyDescent="0.2">
      <c r="E3072" s="58"/>
      <c r="F3072" s="58"/>
    </row>
    <row r="3073" spans="5:6" x14ac:dyDescent="0.2">
      <c r="E3073" s="58"/>
      <c r="F3073" s="58"/>
    </row>
    <row r="3074" spans="5:6" x14ac:dyDescent="0.2">
      <c r="E3074" s="58"/>
      <c r="F3074" s="58"/>
    </row>
    <row r="3075" spans="5:6" x14ac:dyDescent="0.2">
      <c r="E3075" s="58"/>
      <c r="F3075" s="58"/>
    </row>
    <row r="3076" spans="5:6" x14ac:dyDescent="0.2">
      <c r="E3076" s="58"/>
      <c r="F3076" s="58"/>
    </row>
    <row r="3077" spans="5:6" x14ac:dyDescent="0.2">
      <c r="E3077" s="58"/>
      <c r="F3077" s="58"/>
    </row>
    <row r="3078" spans="5:6" x14ac:dyDescent="0.2">
      <c r="E3078" s="58"/>
      <c r="F3078" s="58"/>
    </row>
    <row r="3079" spans="5:6" x14ac:dyDescent="0.2">
      <c r="E3079" s="58"/>
      <c r="F3079" s="58"/>
    </row>
    <row r="3080" spans="5:6" x14ac:dyDescent="0.2">
      <c r="E3080" s="58"/>
      <c r="F3080" s="58"/>
    </row>
    <row r="3081" spans="5:6" x14ac:dyDescent="0.2">
      <c r="E3081" s="58"/>
      <c r="F3081" s="58"/>
    </row>
    <row r="3082" spans="5:6" x14ac:dyDescent="0.2">
      <c r="E3082" s="58"/>
      <c r="F3082" s="58"/>
    </row>
    <row r="3083" spans="5:6" x14ac:dyDescent="0.2">
      <c r="E3083" s="58"/>
      <c r="F3083" s="58"/>
    </row>
    <row r="3084" spans="5:6" x14ac:dyDescent="0.2">
      <c r="E3084" s="58"/>
      <c r="F3084" s="58"/>
    </row>
    <row r="3085" spans="5:6" x14ac:dyDescent="0.2">
      <c r="E3085" s="58"/>
      <c r="F3085" s="58"/>
    </row>
    <row r="3086" spans="5:6" x14ac:dyDescent="0.2">
      <c r="E3086" s="58"/>
      <c r="F3086" s="58"/>
    </row>
    <row r="3087" spans="5:6" x14ac:dyDescent="0.2">
      <c r="E3087" s="58"/>
      <c r="F3087" s="58"/>
    </row>
    <row r="3088" spans="5:6" x14ac:dyDescent="0.2">
      <c r="E3088" s="58"/>
      <c r="F3088" s="58"/>
    </row>
    <row r="3089" spans="5:6" x14ac:dyDescent="0.2">
      <c r="E3089" s="58"/>
      <c r="F3089" s="58"/>
    </row>
    <row r="3090" spans="5:6" x14ac:dyDescent="0.2">
      <c r="E3090" s="58"/>
      <c r="F3090" s="58"/>
    </row>
    <row r="3091" spans="5:6" x14ac:dyDescent="0.2">
      <c r="E3091" s="58"/>
      <c r="F3091" s="58"/>
    </row>
    <row r="3092" spans="5:6" x14ac:dyDescent="0.2">
      <c r="E3092" s="58"/>
      <c r="F3092" s="58"/>
    </row>
    <row r="3093" spans="5:6" x14ac:dyDescent="0.2">
      <c r="E3093" s="58"/>
      <c r="F3093" s="58"/>
    </row>
    <row r="3094" spans="5:6" x14ac:dyDescent="0.2">
      <c r="E3094" s="58"/>
      <c r="F3094" s="58"/>
    </row>
    <row r="3095" spans="5:6" x14ac:dyDescent="0.2">
      <c r="E3095" s="58"/>
      <c r="F3095" s="58"/>
    </row>
    <row r="3096" spans="5:6" x14ac:dyDescent="0.2">
      <c r="E3096" s="58"/>
      <c r="F3096" s="58"/>
    </row>
    <row r="3097" spans="5:6" x14ac:dyDescent="0.2">
      <c r="E3097" s="58"/>
      <c r="F3097" s="58"/>
    </row>
    <row r="3098" spans="5:6" x14ac:dyDescent="0.2">
      <c r="E3098" s="58"/>
      <c r="F3098" s="58"/>
    </row>
    <row r="3099" spans="5:6" x14ac:dyDescent="0.2">
      <c r="E3099" s="58"/>
      <c r="F3099" s="58"/>
    </row>
    <row r="3100" spans="5:6" x14ac:dyDescent="0.2">
      <c r="E3100" s="58"/>
      <c r="F3100" s="58"/>
    </row>
    <row r="3101" spans="5:6" x14ac:dyDescent="0.2">
      <c r="E3101" s="58"/>
      <c r="F3101" s="58"/>
    </row>
    <row r="3102" spans="5:6" x14ac:dyDescent="0.2">
      <c r="E3102" s="58"/>
      <c r="F3102" s="58"/>
    </row>
    <row r="3103" spans="5:6" x14ac:dyDescent="0.2">
      <c r="E3103" s="58"/>
      <c r="F3103" s="58"/>
    </row>
    <row r="3104" spans="5:6" x14ac:dyDescent="0.2">
      <c r="E3104" s="58"/>
      <c r="F3104" s="58"/>
    </row>
    <row r="3105" spans="5:6" x14ac:dyDescent="0.2">
      <c r="E3105" s="58"/>
      <c r="F3105" s="58"/>
    </row>
    <row r="3106" spans="5:6" x14ac:dyDescent="0.2">
      <c r="E3106" s="58"/>
      <c r="F3106" s="58"/>
    </row>
    <row r="3107" spans="5:6" x14ac:dyDescent="0.2">
      <c r="E3107" s="58"/>
      <c r="F3107" s="58"/>
    </row>
    <row r="3108" spans="5:6" x14ac:dyDescent="0.2">
      <c r="E3108" s="58"/>
      <c r="F3108" s="58"/>
    </row>
    <row r="3109" spans="5:6" x14ac:dyDescent="0.2">
      <c r="E3109" s="58"/>
      <c r="F3109" s="58"/>
    </row>
    <row r="3110" spans="5:6" x14ac:dyDescent="0.2">
      <c r="E3110" s="58"/>
      <c r="F3110" s="58"/>
    </row>
    <row r="3111" spans="5:6" x14ac:dyDescent="0.2">
      <c r="E3111" s="58"/>
      <c r="F3111" s="58"/>
    </row>
    <row r="3112" spans="5:6" x14ac:dyDescent="0.2">
      <c r="E3112" s="58"/>
      <c r="F3112" s="58"/>
    </row>
    <row r="3113" spans="5:6" x14ac:dyDescent="0.2">
      <c r="E3113" s="58"/>
      <c r="F3113" s="58"/>
    </row>
    <row r="3114" spans="5:6" x14ac:dyDescent="0.2">
      <c r="E3114" s="58"/>
      <c r="F3114" s="58"/>
    </row>
    <row r="3115" spans="5:6" x14ac:dyDescent="0.2">
      <c r="E3115" s="58"/>
      <c r="F3115" s="58"/>
    </row>
    <row r="3116" spans="5:6" x14ac:dyDescent="0.2">
      <c r="E3116" s="58"/>
      <c r="F3116" s="58"/>
    </row>
    <row r="3117" spans="5:6" x14ac:dyDescent="0.2">
      <c r="E3117" s="58"/>
      <c r="F3117" s="58"/>
    </row>
    <row r="3118" spans="5:6" x14ac:dyDescent="0.2">
      <c r="E3118" s="58"/>
      <c r="F3118" s="58"/>
    </row>
    <row r="3119" spans="5:6" x14ac:dyDescent="0.2">
      <c r="E3119" s="58"/>
      <c r="F3119" s="58"/>
    </row>
    <row r="3120" spans="5:6" x14ac:dyDescent="0.2">
      <c r="E3120" s="58"/>
      <c r="F3120" s="58"/>
    </row>
    <row r="3121" spans="5:6" x14ac:dyDescent="0.2">
      <c r="E3121" s="58"/>
      <c r="F3121" s="58"/>
    </row>
    <row r="3122" spans="5:6" x14ac:dyDescent="0.2">
      <c r="E3122" s="58"/>
      <c r="F3122" s="58"/>
    </row>
    <row r="3123" spans="5:6" x14ac:dyDescent="0.2">
      <c r="E3123" s="58"/>
      <c r="F3123" s="58"/>
    </row>
    <row r="3124" spans="5:6" x14ac:dyDescent="0.2">
      <c r="E3124" s="58"/>
      <c r="F3124" s="58"/>
    </row>
    <row r="3125" spans="5:6" x14ac:dyDescent="0.2">
      <c r="E3125" s="58"/>
      <c r="F3125" s="58"/>
    </row>
    <row r="3126" spans="5:6" x14ac:dyDescent="0.2">
      <c r="E3126" s="58"/>
      <c r="F3126" s="58"/>
    </row>
    <row r="3127" spans="5:6" x14ac:dyDescent="0.2">
      <c r="E3127" s="58"/>
      <c r="F3127" s="58"/>
    </row>
    <row r="3128" spans="5:6" x14ac:dyDescent="0.2">
      <c r="E3128" s="58"/>
      <c r="F3128" s="58"/>
    </row>
    <row r="3129" spans="5:6" x14ac:dyDescent="0.2">
      <c r="E3129" s="58"/>
      <c r="F3129" s="58"/>
    </row>
    <row r="3130" spans="5:6" x14ac:dyDescent="0.2">
      <c r="E3130" s="58"/>
      <c r="F3130" s="58"/>
    </row>
    <row r="3131" spans="5:6" x14ac:dyDescent="0.2">
      <c r="E3131" s="58"/>
      <c r="F3131" s="58"/>
    </row>
    <row r="3132" spans="5:6" x14ac:dyDescent="0.2">
      <c r="E3132" s="58"/>
      <c r="F3132" s="58"/>
    </row>
    <row r="3133" spans="5:6" x14ac:dyDescent="0.2">
      <c r="E3133" s="58"/>
      <c r="F3133" s="58"/>
    </row>
    <row r="3134" spans="5:6" x14ac:dyDescent="0.2">
      <c r="E3134" s="58"/>
      <c r="F3134" s="58"/>
    </row>
    <row r="3135" spans="5:6" x14ac:dyDescent="0.2">
      <c r="E3135" s="58"/>
      <c r="F3135" s="58"/>
    </row>
    <row r="3136" spans="5:6" x14ac:dyDescent="0.2">
      <c r="E3136" s="58"/>
      <c r="F3136" s="58"/>
    </row>
    <row r="3137" spans="5:6" x14ac:dyDescent="0.2">
      <c r="E3137" s="58"/>
      <c r="F3137" s="58"/>
    </row>
    <row r="3138" spans="5:6" x14ac:dyDescent="0.2">
      <c r="E3138" s="58"/>
      <c r="F3138" s="58"/>
    </row>
    <row r="3139" spans="5:6" x14ac:dyDescent="0.2">
      <c r="E3139" s="58"/>
      <c r="F3139" s="58"/>
    </row>
    <row r="3140" spans="5:6" x14ac:dyDescent="0.2">
      <c r="E3140" s="58"/>
      <c r="F3140" s="58"/>
    </row>
    <row r="3141" spans="5:6" x14ac:dyDescent="0.2">
      <c r="E3141" s="58"/>
      <c r="F3141" s="58"/>
    </row>
    <row r="3142" spans="5:6" x14ac:dyDescent="0.2">
      <c r="E3142" s="58"/>
      <c r="F3142" s="58"/>
    </row>
    <row r="3143" spans="5:6" x14ac:dyDescent="0.2">
      <c r="E3143" s="58"/>
      <c r="F3143" s="58"/>
    </row>
    <row r="3144" spans="5:6" x14ac:dyDescent="0.2">
      <c r="E3144" s="58"/>
      <c r="F3144" s="58"/>
    </row>
    <row r="3145" spans="5:6" x14ac:dyDescent="0.2">
      <c r="E3145" s="58"/>
      <c r="F3145" s="58"/>
    </row>
    <row r="3146" spans="5:6" x14ac:dyDescent="0.2">
      <c r="E3146" s="58"/>
      <c r="F3146" s="58"/>
    </row>
    <row r="3147" spans="5:6" x14ac:dyDescent="0.2">
      <c r="E3147" s="58"/>
      <c r="F3147" s="58"/>
    </row>
    <row r="3148" spans="5:6" x14ac:dyDescent="0.2">
      <c r="E3148" s="58"/>
      <c r="F3148" s="58"/>
    </row>
    <row r="3149" spans="5:6" x14ac:dyDescent="0.2">
      <c r="E3149" s="58"/>
      <c r="F3149" s="58"/>
    </row>
    <row r="3150" spans="5:6" x14ac:dyDescent="0.2">
      <c r="E3150" s="58"/>
      <c r="F3150" s="58"/>
    </row>
    <row r="3151" spans="5:6" x14ac:dyDescent="0.2">
      <c r="E3151" s="58"/>
      <c r="F3151" s="58"/>
    </row>
    <row r="3152" spans="5:6" x14ac:dyDescent="0.2">
      <c r="E3152" s="58"/>
      <c r="F3152" s="58"/>
    </row>
    <row r="3153" spans="5:6" x14ac:dyDescent="0.2">
      <c r="E3153" s="58"/>
      <c r="F3153" s="58"/>
    </row>
    <row r="3154" spans="5:6" x14ac:dyDescent="0.2">
      <c r="E3154" s="58"/>
      <c r="F3154" s="58"/>
    </row>
    <row r="3155" spans="5:6" x14ac:dyDescent="0.2">
      <c r="E3155" s="58"/>
      <c r="F3155" s="58"/>
    </row>
    <row r="3156" spans="5:6" x14ac:dyDescent="0.2">
      <c r="E3156" s="58"/>
      <c r="F3156" s="58"/>
    </row>
    <row r="3157" spans="5:6" x14ac:dyDescent="0.2">
      <c r="E3157" s="58"/>
      <c r="F3157" s="58"/>
    </row>
    <row r="3158" spans="5:6" x14ac:dyDescent="0.2">
      <c r="E3158" s="58"/>
      <c r="F3158" s="58"/>
    </row>
    <row r="3159" spans="5:6" x14ac:dyDescent="0.2">
      <c r="E3159" s="58"/>
      <c r="F3159" s="58"/>
    </row>
    <row r="3160" spans="5:6" x14ac:dyDescent="0.2">
      <c r="E3160" s="58"/>
      <c r="F3160" s="58"/>
    </row>
    <row r="3161" spans="5:6" x14ac:dyDescent="0.2">
      <c r="E3161" s="58"/>
      <c r="F3161" s="58"/>
    </row>
    <row r="3162" spans="5:6" x14ac:dyDescent="0.2">
      <c r="E3162" s="58"/>
      <c r="F3162" s="58"/>
    </row>
    <row r="3163" spans="5:6" x14ac:dyDescent="0.2">
      <c r="E3163" s="58"/>
      <c r="F3163" s="58"/>
    </row>
    <row r="3164" spans="5:6" x14ac:dyDescent="0.2">
      <c r="E3164" s="58"/>
      <c r="F3164" s="58"/>
    </row>
    <row r="3165" spans="5:6" x14ac:dyDescent="0.2">
      <c r="E3165" s="58"/>
      <c r="F3165" s="58"/>
    </row>
    <row r="3166" spans="5:6" x14ac:dyDescent="0.2">
      <c r="E3166" s="58"/>
      <c r="F3166" s="58"/>
    </row>
    <row r="3167" spans="5:6" x14ac:dyDescent="0.2">
      <c r="E3167" s="58"/>
      <c r="F3167" s="58"/>
    </row>
    <row r="3168" spans="5:6" x14ac:dyDescent="0.2">
      <c r="E3168" s="58"/>
      <c r="F3168" s="58"/>
    </row>
    <row r="3169" spans="5:6" x14ac:dyDescent="0.2">
      <c r="E3169" s="58"/>
      <c r="F3169" s="58"/>
    </row>
    <row r="3170" spans="5:6" x14ac:dyDescent="0.2">
      <c r="E3170" s="58"/>
      <c r="F3170" s="58"/>
    </row>
    <row r="3171" spans="5:6" x14ac:dyDescent="0.2">
      <c r="E3171" s="58"/>
      <c r="F3171" s="58"/>
    </row>
    <row r="3172" spans="5:6" x14ac:dyDescent="0.2">
      <c r="E3172" s="58"/>
      <c r="F3172" s="58"/>
    </row>
    <row r="3173" spans="5:6" x14ac:dyDescent="0.2">
      <c r="E3173" s="58"/>
      <c r="F3173" s="58"/>
    </row>
    <row r="3174" spans="5:6" x14ac:dyDescent="0.2">
      <c r="E3174" s="58"/>
      <c r="F3174" s="58"/>
    </row>
    <row r="3175" spans="5:6" x14ac:dyDescent="0.2">
      <c r="E3175" s="58"/>
      <c r="F3175" s="58"/>
    </row>
    <row r="3176" spans="5:6" x14ac:dyDescent="0.2">
      <c r="E3176" s="58"/>
      <c r="F3176" s="58"/>
    </row>
    <row r="3177" spans="5:6" x14ac:dyDescent="0.2">
      <c r="E3177" s="58"/>
      <c r="F3177" s="58"/>
    </row>
    <row r="3178" spans="5:6" x14ac:dyDescent="0.2">
      <c r="E3178" s="58"/>
      <c r="F3178" s="58"/>
    </row>
    <row r="3179" spans="5:6" x14ac:dyDescent="0.2">
      <c r="E3179" s="58"/>
      <c r="F3179" s="58"/>
    </row>
    <row r="3180" spans="5:6" x14ac:dyDescent="0.2">
      <c r="E3180" s="58"/>
      <c r="F3180" s="58"/>
    </row>
    <row r="3181" spans="5:6" x14ac:dyDescent="0.2">
      <c r="E3181" s="58"/>
      <c r="F3181" s="58"/>
    </row>
    <row r="3182" spans="5:6" x14ac:dyDescent="0.2">
      <c r="E3182" s="58"/>
      <c r="F3182" s="58"/>
    </row>
    <row r="3183" spans="5:6" x14ac:dyDescent="0.2">
      <c r="E3183" s="58"/>
      <c r="F3183" s="58"/>
    </row>
    <row r="3184" spans="5:6" x14ac:dyDescent="0.2">
      <c r="E3184" s="58"/>
      <c r="F3184" s="58"/>
    </row>
    <row r="3185" spans="5:6" x14ac:dyDescent="0.2">
      <c r="E3185" s="58"/>
      <c r="F3185" s="58"/>
    </row>
    <row r="3186" spans="5:6" x14ac:dyDescent="0.2">
      <c r="E3186" s="58"/>
      <c r="F3186" s="58"/>
    </row>
    <row r="3187" spans="5:6" x14ac:dyDescent="0.2">
      <c r="E3187" s="58"/>
      <c r="F3187" s="58"/>
    </row>
    <row r="3188" spans="5:6" x14ac:dyDescent="0.2">
      <c r="E3188" s="58"/>
      <c r="F3188" s="58"/>
    </row>
    <row r="3189" spans="5:6" x14ac:dyDescent="0.2">
      <c r="E3189" s="58"/>
      <c r="F3189" s="58"/>
    </row>
    <row r="3190" spans="5:6" x14ac:dyDescent="0.2">
      <c r="E3190" s="58"/>
      <c r="F3190" s="58"/>
    </row>
    <row r="3191" spans="5:6" x14ac:dyDescent="0.2">
      <c r="E3191" s="58"/>
      <c r="F3191" s="58"/>
    </row>
    <row r="3192" spans="5:6" x14ac:dyDescent="0.2">
      <c r="E3192" s="58"/>
      <c r="F3192" s="58"/>
    </row>
    <row r="3193" spans="5:6" x14ac:dyDescent="0.2">
      <c r="E3193" s="58"/>
      <c r="F3193" s="58"/>
    </row>
    <row r="3194" spans="5:6" x14ac:dyDescent="0.2">
      <c r="E3194" s="58"/>
      <c r="F3194" s="58"/>
    </row>
    <row r="3195" spans="5:6" x14ac:dyDescent="0.2">
      <c r="E3195" s="58"/>
      <c r="F3195" s="58"/>
    </row>
    <row r="3196" spans="5:6" x14ac:dyDescent="0.2">
      <c r="E3196" s="58"/>
      <c r="F3196" s="58"/>
    </row>
    <row r="3197" spans="5:6" x14ac:dyDescent="0.2">
      <c r="E3197" s="58"/>
      <c r="F3197" s="58"/>
    </row>
    <row r="3198" spans="5:6" x14ac:dyDescent="0.2">
      <c r="E3198" s="58"/>
      <c r="F3198" s="58"/>
    </row>
    <row r="3199" spans="5:6" x14ac:dyDescent="0.2">
      <c r="E3199" s="58"/>
      <c r="F3199" s="58"/>
    </row>
    <row r="3200" spans="5:6" x14ac:dyDescent="0.2">
      <c r="E3200" s="58"/>
      <c r="F3200" s="58"/>
    </row>
    <row r="3201" spans="5:6" x14ac:dyDescent="0.2">
      <c r="E3201" s="58"/>
      <c r="F3201" s="58"/>
    </row>
    <row r="3202" spans="5:6" x14ac:dyDescent="0.2">
      <c r="E3202" s="58"/>
      <c r="F3202" s="58"/>
    </row>
    <row r="3203" spans="5:6" x14ac:dyDescent="0.2">
      <c r="E3203" s="58"/>
      <c r="F3203" s="58"/>
    </row>
    <row r="3204" spans="5:6" x14ac:dyDescent="0.2">
      <c r="E3204" s="58"/>
      <c r="F3204" s="58"/>
    </row>
    <row r="3205" spans="5:6" x14ac:dyDescent="0.2">
      <c r="E3205" s="58"/>
      <c r="F3205" s="58"/>
    </row>
    <row r="3206" spans="5:6" x14ac:dyDescent="0.2">
      <c r="E3206" s="58"/>
      <c r="F3206" s="58"/>
    </row>
    <row r="3207" spans="5:6" x14ac:dyDescent="0.2">
      <c r="E3207" s="58"/>
      <c r="F3207" s="58"/>
    </row>
    <row r="3208" spans="5:6" x14ac:dyDescent="0.2">
      <c r="E3208" s="58"/>
      <c r="F3208" s="58"/>
    </row>
    <row r="3209" spans="5:6" x14ac:dyDescent="0.2">
      <c r="E3209" s="58"/>
      <c r="F3209" s="58"/>
    </row>
    <row r="3210" spans="5:6" x14ac:dyDescent="0.2">
      <c r="E3210" s="58"/>
      <c r="F3210" s="58"/>
    </row>
    <row r="3211" spans="5:6" x14ac:dyDescent="0.2">
      <c r="E3211" s="58"/>
      <c r="F3211" s="58"/>
    </row>
    <row r="3212" spans="5:6" x14ac:dyDescent="0.2">
      <c r="E3212" s="58"/>
      <c r="F3212" s="58"/>
    </row>
    <row r="3213" spans="5:6" x14ac:dyDescent="0.2">
      <c r="E3213" s="58"/>
      <c r="F3213" s="58"/>
    </row>
    <row r="3214" spans="5:6" x14ac:dyDescent="0.2">
      <c r="E3214" s="58"/>
      <c r="F3214" s="58"/>
    </row>
    <row r="3215" spans="5:6" x14ac:dyDescent="0.2">
      <c r="E3215" s="58"/>
      <c r="F3215" s="58"/>
    </row>
    <row r="3216" spans="5:6" x14ac:dyDescent="0.2">
      <c r="E3216" s="58"/>
      <c r="F3216" s="58"/>
    </row>
    <row r="3217" spans="5:6" x14ac:dyDescent="0.2">
      <c r="E3217" s="58"/>
      <c r="F3217" s="58"/>
    </row>
    <row r="3218" spans="5:6" x14ac:dyDescent="0.2">
      <c r="E3218" s="58"/>
      <c r="F3218" s="58"/>
    </row>
    <row r="3219" spans="5:6" x14ac:dyDescent="0.2">
      <c r="E3219" s="58"/>
      <c r="F3219" s="58"/>
    </row>
    <row r="3220" spans="5:6" x14ac:dyDescent="0.2">
      <c r="E3220" s="58"/>
      <c r="F3220" s="58"/>
    </row>
    <row r="3221" spans="5:6" x14ac:dyDescent="0.2">
      <c r="E3221" s="58"/>
      <c r="F3221" s="58"/>
    </row>
    <row r="3222" spans="5:6" x14ac:dyDescent="0.2">
      <c r="E3222" s="58"/>
      <c r="F3222" s="58"/>
    </row>
    <row r="3223" spans="5:6" x14ac:dyDescent="0.2">
      <c r="E3223" s="58"/>
      <c r="F3223" s="58"/>
    </row>
    <row r="3224" spans="5:6" x14ac:dyDescent="0.2">
      <c r="E3224" s="58"/>
      <c r="F3224" s="58"/>
    </row>
    <row r="3225" spans="5:6" x14ac:dyDescent="0.2">
      <c r="E3225" s="58"/>
      <c r="F3225" s="58"/>
    </row>
    <row r="3226" spans="5:6" x14ac:dyDescent="0.2">
      <c r="E3226" s="58"/>
      <c r="F3226" s="58"/>
    </row>
    <row r="3227" spans="5:6" x14ac:dyDescent="0.2">
      <c r="E3227" s="58"/>
      <c r="F3227" s="58"/>
    </row>
    <row r="3228" spans="5:6" x14ac:dyDescent="0.2">
      <c r="E3228" s="58"/>
      <c r="F3228" s="58"/>
    </row>
    <row r="3229" spans="5:6" x14ac:dyDescent="0.2">
      <c r="E3229" s="58"/>
      <c r="F3229" s="58"/>
    </row>
    <row r="3230" spans="5:6" x14ac:dyDescent="0.2">
      <c r="E3230" s="58"/>
      <c r="F3230" s="58"/>
    </row>
    <row r="3231" spans="5:6" x14ac:dyDescent="0.2">
      <c r="E3231" s="58"/>
      <c r="F3231" s="58"/>
    </row>
    <row r="3232" spans="5:6" x14ac:dyDescent="0.2">
      <c r="E3232" s="58"/>
      <c r="F3232" s="58"/>
    </row>
    <row r="3233" spans="5:6" x14ac:dyDescent="0.2">
      <c r="E3233" s="58"/>
      <c r="F3233" s="58"/>
    </row>
    <row r="3234" spans="5:6" x14ac:dyDescent="0.2">
      <c r="E3234" s="58"/>
      <c r="F3234" s="58"/>
    </row>
    <row r="3235" spans="5:6" x14ac:dyDescent="0.2">
      <c r="E3235" s="58"/>
      <c r="F3235" s="58"/>
    </row>
    <row r="3236" spans="5:6" x14ac:dyDescent="0.2">
      <c r="E3236" s="58"/>
      <c r="F3236" s="58"/>
    </row>
    <row r="3237" spans="5:6" x14ac:dyDescent="0.2">
      <c r="E3237" s="58"/>
      <c r="F3237" s="58"/>
    </row>
    <row r="3238" spans="5:6" x14ac:dyDescent="0.2">
      <c r="E3238" s="58"/>
      <c r="F3238" s="58"/>
    </row>
    <row r="3239" spans="5:6" x14ac:dyDescent="0.2">
      <c r="E3239" s="58"/>
      <c r="F3239" s="58"/>
    </row>
    <row r="3240" spans="5:6" x14ac:dyDescent="0.2">
      <c r="E3240" s="58"/>
      <c r="F3240" s="58"/>
    </row>
    <row r="3241" spans="5:6" x14ac:dyDescent="0.2">
      <c r="E3241" s="58"/>
      <c r="F3241" s="58"/>
    </row>
    <row r="3242" spans="5:6" x14ac:dyDescent="0.2">
      <c r="E3242" s="58"/>
      <c r="F3242" s="58"/>
    </row>
    <row r="3243" spans="5:6" x14ac:dyDescent="0.2">
      <c r="E3243" s="58"/>
      <c r="F3243" s="58"/>
    </row>
    <row r="3244" spans="5:6" x14ac:dyDescent="0.2">
      <c r="E3244" s="58"/>
      <c r="F3244" s="58"/>
    </row>
    <row r="3245" spans="5:6" x14ac:dyDescent="0.2">
      <c r="E3245" s="58"/>
      <c r="F3245" s="58"/>
    </row>
    <row r="3246" spans="5:6" x14ac:dyDescent="0.2">
      <c r="E3246" s="58"/>
      <c r="F3246" s="58"/>
    </row>
    <row r="3247" spans="5:6" x14ac:dyDescent="0.2">
      <c r="E3247" s="58"/>
      <c r="F3247" s="58"/>
    </row>
    <row r="3248" spans="5:6" x14ac:dyDescent="0.2">
      <c r="E3248" s="58"/>
      <c r="F3248" s="58"/>
    </row>
    <row r="3249" spans="5:6" x14ac:dyDescent="0.2">
      <c r="E3249" s="58"/>
      <c r="F3249" s="58"/>
    </row>
    <row r="3250" spans="5:6" x14ac:dyDescent="0.2">
      <c r="E3250" s="58"/>
      <c r="F3250" s="58"/>
    </row>
    <row r="3251" spans="5:6" x14ac:dyDescent="0.2">
      <c r="E3251" s="58"/>
      <c r="F3251" s="58"/>
    </row>
    <row r="3252" spans="5:6" x14ac:dyDescent="0.2">
      <c r="E3252" s="58"/>
      <c r="F3252" s="58"/>
    </row>
    <row r="3253" spans="5:6" x14ac:dyDescent="0.2">
      <c r="E3253" s="58"/>
      <c r="F3253" s="58"/>
    </row>
    <row r="3254" spans="5:6" x14ac:dyDescent="0.2">
      <c r="E3254" s="58"/>
      <c r="F3254" s="58"/>
    </row>
    <row r="3255" spans="5:6" x14ac:dyDescent="0.2">
      <c r="E3255" s="58"/>
      <c r="F3255" s="58"/>
    </row>
    <row r="3256" spans="5:6" x14ac:dyDescent="0.2">
      <c r="E3256" s="58"/>
      <c r="F3256" s="58"/>
    </row>
    <row r="3257" spans="5:6" x14ac:dyDescent="0.2">
      <c r="E3257" s="58"/>
      <c r="F3257" s="58"/>
    </row>
    <row r="3258" spans="5:6" x14ac:dyDescent="0.2">
      <c r="E3258" s="58"/>
      <c r="F3258" s="58"/>
    </row>
    <row r="3259" spans="5:6" x14ac:dyDescent="0.2">
      <c r="E3259" s="58"/>
      <c r="F3259" s="58"/>
    </row>
    <row r="3260" spans="5:6" x14ac:dyDescent="0.2">
      <c r="E3260" s="58"/>
      <c r="F3260" s="58"/>
    </row>
    <row r="3261" spans="5:6" x14ac:dyDescent="0.2">
      <c r="E3261" s="58"/>
      <c r="F3261" s="58"/>
    </row>
    <row r="3262" spans="5:6" x14ac:dyDescent="0.2">
      <c r="E3262" s="58"/>
      <c r="F3262" s="58"/>
    </row>
    <row r="3263" spans="5:6" x14ac:dyDescent="0.2">
      <c r="E3263" s="58"/>
      <c r="F3263" s="58"/>
    </row>
    <row r="3264" spans="5:6" x14ac:dyDescent="0.2">
      <c r="E3264" s="58"/>
      <c r="F3264" s="58"/>
    </row>
    <row r="3265" spans="5:6" x14ac:dyDescent="0.2">
      <c r="E3265" s="58"/>
      <c r="F3265" s="58"/>
    </row>
    <row r="3266" spans="5:6" x14ac:dyDescent="0.2">
      <c r="E3266" s="58"/>
      <c r="F3266" s="58"/>
    </row>
    <row r="3267" spans="5:6" x14ac:dyDescent="0.2">
      <c r="E3267" s="58"/>
      <c r="F3267" s="58"/>
    </row>
    <row r="3268" spans="5:6" x14ac:dyDescent="0.2">
      <c r="E3268" s="58"/>
      <c r="F3268" s="58"/>
    </row>
    <row r="3269" spans="5:6" x14ac:dyDescent="0.2">
      <c r="E3269" s="58"/>
      <c r="F3269" s="58"/>
    </row>
    <row r="3270" spans="5:6" x14ac:dyDescent="0.2">
      <c r="E3270" s="58"/>
      <c r="F3270" s="58"/>
    </row>
    <row r="3271" spans="5:6" x14ac:dyDescent="0.2">
      <c r="E3271" s="58"/>
      <c r="F3271" s="58"/>
    </row>
    <row r="3272" spans="5:6" x14ac:dyDescent="0.2">
      <c r="E3272" s="58"/>
      <c r="F3272" s="58"/>
    </row>
    <row r="3273" spans="5:6" x14ac:dyDescent="0.2">
      <c r="E3273" s="58"/>
      <c r="F3273" s="58"/>
    </row>
    <row r="3274" spans="5:6" x14ac:dyDescent="0.2">
      <c r="E3274" s="58"/>
      <c r="F3274" s="58"/>
    </row>
    <row r="3275" spans="5:6" x14ac:dyDescent="0.2">
      <c r="E3275" s="58"/>
      <c r="F3275" s="58"/>
    </row>
    <row r="3276" spans="5:6" x14ac:dyDescent="0.2">
      <c r="E3276" s="58"/>
      <c r="F3276" s="58"/>
    </row>
    <row r="3277" spans="5:6" x14ac:dyDescent="0.2">
      <c r="E3277" s="58"/>
      <c r="F3277" s="58"/>
    </row>
    <row r="3278" spans="5:6" x14ac:dyDescent="0.2">
      <c r="E3278" s="58"/>
      <c r="F3278" s="58"/>
    </row>
    <row r="3279" spans="5:6" x14ac:dyDescent="0.2">
      <c r="E3279" s="58"/>
      <c r="F3279" s="58"/>
    </row>
    <row r="3280" spans="5:6" x14ac:dyDescent="0.2">
      <c r="E3280" s="58"/>
      <c r="F3280" s="58"/>
    </row>
    <row r="3281" spans="5:6" x14ac:dyDescent="0.2">
      <c r="E3281" s="58"/>
      <c r="F3281" s="58"/>
    </row>
    <row r="3282" spans="5:6" x14ac:dyDescent="0.2">
      <c r="E3282" s="58"/>
      <c r="F3282" s="58"/>
    </row>
    <row r="3283" spans="5:6" x14ac:dyDescent="0.2">
      <c r="E3283" s="58"/>
      <c r="F3283" s="58"/>
    </row>
    <row r="3284" spans="5:6" x14ac:dyDescent="0.2">
      <c r="E3284" s="58"/>
      <c r="F3284" s="58"/>
    </row>
    <row r="3285" spans="5:6" x14ac:dyDescent="0.2">
      <c r="E3285" s="58"/>
      <c r="F3285" s="58"/>
    </row>
    <row r="3286" spans="5:6" x14ac:dyDescent="0.2">
      <c r="E3286" s="58"/>
      <c r="F3286" s="58"/>
    </row>
    <row r="3287" spans="5:6" x14ac:dyDescent="0.2">
      <c r="E3287" s="58"/>
      <c r="F3287" s="58"/>
    </row>
    <row r="3288" spans="5:6" x14ac:dyDescent="0.2">
      <c r="E3288" s="58"/>
      <c r="F3288" s="58"/>
    </row>
    <row r="3289" spans="5:6" x14ac:dyDescent="0.2">
      <c r="E3289" s="58"/>
      <c r="F3289" s="58"/>
    </row>
    <row r="3290" spans="5:6" x14ac:dyDescent="0.2">
      <c r="E3290" s="58"/>
      <c r="F3290" s="58"/>
    </row>
    <row r="3291" spans="5:6" x14ac:dyDescent="0.2">
      <c r="E3291" s="58"/>
      <c r="F3291" s="58"/>
    </row>
    <row r="3292" spans="5:6" x14ac:dyDescent="0.2">
      <c r="E3292" s="58"/>
      <c r="F3292" s="58"/>
    </row>
    <row r="3293" spans="5:6" x14ac:dyDescent="0.2">
      <c r="E3293" s="58"/>
      <c r="F3293" s="58"/>
    </row>
    <row r="3294" spans="5:6" x14ac:dyDescent="0.2">
      <c r="E3294" s="58"/>
      <c r="F3294" s="58"/>
    </row>
    <row r="3295" spans="5:6" x14ac:dyDescent="0.2">
      <c r="E3295" s="58"/>
      <c r="F3295" s="58"/>
    </row>
    <row r="3296" spans="5:6" x14ac:dyDescent="0.2">
      <c r="E3296" s="58"/>
      <c r="F3296" s="58"/>
    </row>
    <row r="3297" spans="5:6" x14ac:dyDescent="0.2">
      <c r="E3297" s="58"/>
      <c r="F3297" s="58"/>
    </row>
    <row r="3298" spans="5:6" x14ac:dyDescent="0.2">
      <c r="E3298" s="58"/>
      <c r="F3298" s="58"/>
    </row>
    <row r="3299" spans="5:6" x14ac:dyDescent="0.2">
      <c r="E3299" s="58"/>
      <c r="F3299" s="58"/>
    </row>
    <row r="3300" spans="5:6" x14ac:dyDescent="0.2">
      <c r="E3300" s="58"/>
      <c r="F3300" s="58"/>
    </row>
    <row r="3301" spans="5:6" x14ac:dyDescent="0.2">
      <c r="E3301" s="58"/>
      <c r="F3301" s="58"/>
    </row>
    <row r="3302" spans="5:6" x14ac:dyDescent="0.2">
      <c r="E3302" s="58"/>
      <c r="F3302" s="58"/>
    </row>
    <row r="3303" spans="5:6" x14ac:dyDescent="0.2">
      <c r="E3303" s="58"/>
      <c r="F3303" s="58"/>
    </row>
    <row r="3304" spans="5:6" x14ac:dyDescent="0.2">
      <c r="E3304" s="58"/>
      <c r="F3304" s="58"/>
    </row>
    <row r="3305" spans="5:6" x14ac:dyDescent="0.2">
      <c r="E3305" s="58"/>
      <c r="F3305" s="58"/>
    </row>
    <row r="3306" spans="5:6" x14ac:dyDescent="0.2">
      <c r="E3306" s="58"/>
      <c r="F3306" s="58"/>
    </row>
    <row r="3307" spans="5:6" x14ac:dyDescent="0.2">
      <c r="E3307" s="58"/>
      <c r="F3307" s="58"/>
    </row>
    <row r="3308" spans="5:6" x14ac:dyDescent="0.2">
      <c r="E3308" s="58"/>
      <c r="F3308" s="58"/>
    </row>
    <row r="3309" spans="5:6" x14ac:dyDescent="0.2">
      <c r="E3309" s="58"/>
      <c r="F3309" s="58"/>
    </row>
    <row r="3310" spans="5:6" x14ac:dyDescent="0.2">
      <c r="E3310" s="58"/>
      <c r="F3310" s="58"/>
    </row>
    <row r="3311" spans="5:6" x14ac:dyDescent="0.2">
      <c r="E3311" s="58"/>
      <c r="F3311" s="58"/>
    </row>
    <row r="3312" spans="5:6" x14ac:dyDescent="0.2">
      <c r="E3312" s="58"/>
      <c r="F3312" s="58"/>
    </row>
    <row r="3313" spans="5:6" x14ac:dyDescent="0.2">
      <c r="E3313" s="58"/>
      <c r="F3313" s="58"/>
    </row>
    <row r="3314" spans="5:6" x14ac:dyDescent="0.2">
      <c r="E3314" s="58"/>
      <c r="F3314" s="58"/>
    </row>
    <row r="3315" spans="5:6" x14ac:dyDescent="0.2">
      <c r="E3315" s="58"/>
      <c r="F3315" s="58"/>
    </row>
    <row r="3316" spans="5:6" x14ac:dyDescent="0.2">
      <c r="E3316" s="58"/>
      <c r="F3316" s="58"/>
    </row>
    <row r="3317" spans="5:6" x14ac:dyDescent="0.2">
      <c r="E3317" s="58"/>
      <c r="F3317" s="58"/>
    </row>
    <row r="3318" spans="5:6" x14ac:dyDescent="0.2">
      <c r="E3318" s="58"/>
      <c r="F3318" s="58"/>
    </row>
    <row r="3319" spans="5:6" x14ac:dyDescent="0.2">
      <c r="E3319" s="58"/>
      <c r="F3319" s="58"/>
    </row>
    <row r="3320" spans="5:6" x14ac:dyDescent="0.2">
      <c r="E3320" s="58"/>
      <c r="F3320" s="58"/>
    </row>
    <row r="3321" spans="5:6" x14ac:dyDescent="0.2">
      <c r="E3321" s="58"/>
      <c r="F3321" s="58"/>
    </row>
    <row r="3322" spans="5:6" x14ac:dyDescent="0.2">
      <c r="E3322" s="58"/>
      <c r="F3322" s="58"/>
    </row>
    <row r="3323" spans="5:6" x14ac:dyDescent="0.2">
      <c r="E3323" s="58"/>
      <c r="F3323" s="58"/>
    </row>
    <row r="3324" spans="5:6" x14ac:dyDescent="0.2">
      <c r="E3324" s="58"/>
      <c r="F3324" s="58"/>
    </row>
    <row r="3325" spans="5:6" x14ac:dyDescent="0.2">
      <c r="E3325" s="58"/>
      <c r="F3325" s="58"/>
    </row>
    <row r="3326" spans="5:6" x14ac:dyDescent="0.2">
      <c r="E3326" s="58"/>
      <c r="F3326" s="58"/>
    </row>
    <row r="3327" spans="5:6" x14ac:dyDescent="0.2">
      <c r="E3327" s="58"/>
      <c r="F3327" s="58"/>
    </row>
    <row r="3328" spans="5:6" x14ac:dyDescent="0.2">
      <c r="E3328" s="58"/>
      <c r="F3328" s="58"/>
    </row>
    <row r="3329" spans="5:6" x14ac:dyDescent="0.2">
      <c r="E3329" s="58"/>
      <c r="F3329" s="58"/>
    </row>
    <row r="3330" spans="5:6" x14ac:dyDescent="0.2">
      <c r="E3330" s="58"/>
      <c r="F3330" s="58"/>
    </row>
    <row r="3331" spans="5:6" x14ac:dyDescent="0.2">
      <c r="E3331" s="58"/>
      <c r="F3331" s="58"/>
    </row>
    <row r="3332" spans="5:6" x14ac:dyDescent="0.2">
      <c r="E3332" s="58"/>
      <c r="F3332" s="58"/>
    </row>
    <row r="3333" spans="5:6" x14ac:dyDescent="0.2">
      <c r="E3333" s="58"/>
      <c r="F3333" s="58"/>
    </row>
    <row r="3334" spans="5:6" x14ac:dyDescent="0.2">
      <c r="E3334" s="58"/>
      <c r="F3334" s="58"/>
    </row>
    <row r="3335" spans="5:6" x14ac:dyDescent="0.2">
      <c r="E3335" s="58"/>
      <c r="F3335" s="58"/>
    </row>
    <row r="3336" spans="5:6" x14ac:dyDescent="0.2">
      <c r="E3336" s="58"/>
      <c r="F3336" s="58"/>
    </row>
    <row r="3337" spans="5:6" x14ac:dyDescent="0.2">
      <c r="E3337" s="58"/>
      <c r="F3337" s="58"/>
    </row>
    <row r="3338" spans="5:6" x14ac:dyDescent="0.2">
      <c r="E3338" s="58"/>
      <c r="F3338" s="58"/>
    </row>
    <row r="3339" spans="5:6" x14ac:dyDescent="0.2">
      <c r="E3339" s="58"/>
      <c r="F3339" s="58"/>
    </row>
    <row r="3340" spans="5:6" x14ac:dyDescent="0.2">
      <c r="E3340" s="58"/>
      <c r="F3340" s="58"/>
    </row>
    <row r="3341" spans="5:6" x14ac:dyDescent="0.2">
      <c r="E3341" s="58"/>
      <c r="F3341" s="58"/>
    </row>
    <row r="3342" spans="5:6" x14ac:dyDescent="0.2">
      <c r="E3342" s="58"/>
      <c r="F3342" s="58"/>
    </row>
    <row r="3343" spans="5:6" x14ac:dyDescent="0.2">
      <c r="E3343" s="58"/>
      <c r="F3343" s="58"/>
    </row>
    <row r="3344" spans="5:6" x14ac:dyDescent="0.2">
      <c r="E3344" s="58"/>
      <c r="F3344" s="58"/>
    </row>
    <row r="3345" spans="5:6" x14ac:dyDescent="0.2">
      <c r="E3345" s="58"/>
      <c r="F3345" s="58"/>
    </row>
    <row r="3346" spans="5:6" x14ac:dyDescent="0.2">
      <c r="E3346" s="58"/>
      <c r="F3346" s="58"/>
    </row>
    <row r="3347" spans="5:6" x14ac:dyDescent="0.2">
      <c r="E3347" s="58"/>
      <c r="F3347" s="58"/>
    </row>
    <row r="3348" spans="5:6" x14ac:dyDescent="0.2">
      <c r="E3348" s="58"/>
      <c r="F3348" s="58"/>
    </row>
    <row r="3349" spans="5:6" x14ac:dyDescent="0.2">
      <c r="E3349" s="58"/>
      <c r="F3349" s="58"/>
    </row>
    <row r="3350" spans="5:6" x14ac:dyDescent="0.2">
      <c r="E3350" s="58"/>
      <c r="F3350" s="58"/>
    </row>
    <row r="3351" spans="5:6" x14ac:dyDescent="0.2">
      <c r="E3351" s="58"/>
      <c r="F3351" s="58"/>
    </row>
    <row r="3352" spans="5:6" x14ac:dyDescent="0.2">
      <c r="E3352" s="58"/>
      <c r="F3352" s="58"/>
    </row>
    <row r="3353" spans="5:6" x14ac:dyDescent="0.2">
      <c r="E3353" s="58"/>
      <c r="F3353" s="58"/>
    </row>
    <row r="3354" spans="5:6" x14ac:dyDescent="0.2">
      <c r="E3354" s="58"/>
      <c r="F3354" s="58"/>
    </row>
    <row r="3355" spans="5:6" x14ac:dyDescent="0.2">
      <c r="E3355" s="58"/>
      <c r="F3355" s="58"/>
    </row>
    <row r="3356" spans="5:6" x14ac:dyDescent="0.2">
      <c r="E3356" s="58"/>
      <c r="F3356" s="58"/>
    </row>
    <row r="3357" spans="5:6" x14ac:dyDescent="0.2">
      <c r="E3357" s="58"/>
      <c r="F3357" s="58"/>
    </row>
    <row r="3358" spans="5:6" x14ac:dyDescent="0.2">
      <c r="E3358" s="58"/>
      <c r="F3358" s="58"/>
    </row>
    <row r="3359" spans="5:6" x14ac:dyDescent="0.2">
      <c r="E3359" s="58"/>
      <c r="F3359" s="58"/>
    </row>
    <row r="3360" spans="5:6" x14ac:dyDescent="0.2">
      <c r="E3360" s="58"/>
      <c r="F3360" s="58"/>
    </row>
    <row r="3361" spans="5:6" x14ac:dyDescent="0.2">
      <c r="E3361" s="58"/>
      <c r="F3361" s="58"/>
    </row>
    <row r="3362" spans="5:6" x14ac:dyDescent="0.2">
      <c r="E3362" s="58"/>
      <c r="F3362" s="58"/>
    </row>
    <row r="3363" spans="5:6" x14ac:dyDescent="0.2">
      <c r="E3363" s="58"/>
      <c r="F3363" s="58"/>
    </row>
    <row r="3364" spans="5:6" x14ac:dyDescent="0.2">
      <c r="E3364" s="58"/>
      <c r="F3364" s="58"/>
    </row>
    <row r="3365" spans="5:6" x14ac:dyDescent="0.2">
      <c r="E3365" s="58"/>
      <c r="F3365" s="58"/>
    </row>
    <row r="3366" spans="5:6" x14ac:dyDescent="0.2">
      <c r="E3366" s="58"/>
      <c r="F3366" s="58"/>
    </row>
    <row r="3367" spans="5:6" x14ac:dyDescent="0.2">
      <c r="E3367" s="58"/>
      <c r="F3367" s="58"/>
    </row>
    <row r="3368" spans="5:6" x14ac:dyDescent="0.2">
      <c r="E3368" s="58"/>
      <c r="F3368" s="58"/>
    </row>
    <row r="3369" spans="5:6" x14ac:dyDescent="0.2">
      <c r="E3369" s="58"/>
      <c r="F3369" s="58"/>
    </row>
    <row r="3370" spans="5:6" x14ac:dyDescent="0.2">
      <c r="E3370" s="58"/>
      <c r="F3370" s="58"/>
    </row>
    <row r="3371" spans="5:6" x14ac:dyDescent="0.2">
      <c r="E3371" s="58"/>
      <c r="F3371" s="58"/>
    </row>
    <row r="3372" spans="5:6" x14ac:dyDescent="0.2">
      <c r="E3372" s="58"/>
      <c r="F3372" s="58"/>
    </row>
    <row r="3373" spans="5:6" x14ac:dyDescent="0.2">
      <c r="E3373" s="58"/>
      <c r="F3373" s="58"/>
    </row>
    <row r="3374" spans="5:6" x14ac:dyDescent="0.2">
      <c r="E3374" s="58"/>
      <c r="F3374" s="58"/>
    </row>
    <row r="3375" spans="5:6" x14ac:dyDescent="0.2">
      <c r="E3375" s="58"/>
      <c r="F3375" s="58"/>
    </row>
    <row r="3376" spans="5:6" x14ac:dyDescent="0.2">
      <c r="E3376" s="58"/>
      <c r="F3376" s="58"/>
    </row>
    <row r="3377" spans="5:6" x14ac:dyDescent="0.2">
      <c r="E3377" s="58"/>
      <c r="F3377" s="58"/>
    </row>
    <row r="3378" spans="5:6" x14ac:dyDescent="0.2">
      <c r="E3378" s="58"/>
      <c r="F3378" s="58"/>
    </row>
    <row r="3379" spans="5:6" x14ac:dyDescent="0.2">
      <c r="E3379" s="58"/>
      <c r="F3379" s="58"/>
    </row>
    <row r="3380" spans="5:6" x14ac:dyDescent="0.2">
      <c r="E3380" s="58"/>
      <c r="F3380" s="58"/>
    </row>
    <row r="3381" spans="5:6" x14ac:dyDescent="0.2">
      <c r="E3381" s="58"/>
      <c r="F3381" s="58"/>
    </row>
    <row r="3382" spans="5:6" x14ac:dyDescent="0.2">
      <c r="E3382" s="58"/>
      <c r="F3382" s="58"/>
    </row>
    <row r="3383" spans="5:6" x14ac:dyDescent="0.2">
      <c r="E3383" s="58"/>
      <c r="F3383" s="58"/>
    </row>
    <row r="3384" spans="5:6" x14ac:dyDescent="0.2">
      <c r="E3384" s="58"/>
      <c r="F3384" s="58"/>
    </row>
    <row r="3385" spans="5:6" x14ac:dyDescent="0.2">
      <c r="E3385" s="58"/>
      <c r="F3385" s="58"/>
    </row>
    <row r="3386" spans="5:6" x14ac:dyDescent="0.2">
      <c r="E3386" s="58"/>
      <c r="F3386" s="58"/>
    </row>
    <row r="3387" spans="5:6" x14ac:dyDescent="0.2">
      <c r="E3387" s="58"/>
      <c r="F3387" s="58"/>
    </row>
    <row r="3388" spans="5:6" x14ac:dyDescent="0.2">
      <c r="E3388" s="58"/>
      <c r="F3388" s="58"/>
    </row>
    <row r="3389" spans="5:6" x14ac:dyDescent="0.2">
      <c r="E3389" s="58"/>
      <c r="F3389" s="58"/>
    </row>
    <row r="3390" spans="5:6" x14ac:dyDescent="0.2">
      <c r="E3390" s="58"/>
      <c r="F3390" s="58"/>
    </row>
    <row r="3391" spans="5:6" x14ac:dyDescent="0.2">
      <c r="E3391" s="58"/>
      <c r="F3391" s="58"/>
    </row>
    <row r="3392" spans="5:6" x14ac:dyDescent="0.2">
      <c r="E3392" s="58"/>
      <c r="F3392" s="58"/>
    </row>
    <row r="3393" spans="5:6" x14ac:dyDescent="0.2">
      <c r="E3393" s="58"/>
      <c r="F3393" s="58"/>
    </row>
    <row r="3394" spans="5:6" x14ac:dyDescent="0.2">
      <c r="E3394" s="58"/>
      <c r="F3394" s="58"/>
    </row>
    <row r="3395" spans="5:6" x14ac:dyDescent="0.2">
      <c r="E3395" s="58"/>
      <c r="F3395" s="58"/>
    </row>
    <row r="3396" spans="5:6" x14ac:dyDescent="0.2">
      <c r="E3396" s="58"/>
      <c r="F3396" s="58"/>
    </row>
    <row r="3397" spans="5:6" x14ac:dyDescent="0.2">
      <c r="E3397" s="58"/>
      <c r="F3397" s="58"/>
    </row>
    <row r="3398" spans="5:6" x14ac:dyDescent="0.2">
      <c r="E3398" s="58"/>
      <c r="F3398" s="58"/>
    </row>
    <row r="3399" spans="5:6" x14ac:dyDescent="0.2">
      <c r="E3399" s="58"/>
      <c r="F3399" s="58"/>
    </row>
    <row r="3400" spans="5:6" x14ac:dyDescent="0.2">
      <c r="E3400" s="58"/>
      <c r="F3400" s="58"/>
    </row>
    <row r="3401" spans="5:6" x14ac:dyDescent="0.2">
      <c r="E3401" s="58"/>
      <c r="F3401" s="58"/>
    </row>
    <row r="3402" spans="5:6" x14ac:dyDescent="0.2">
      <c r="E3402" s="58"/>
      <c r="F3402" s="58"/>
    </row>
    <row r="3403" spans="5:6" x14ac:dyDescent="0.2">
      <c r="E3403" s="58"/>
      <c r="F3403" s="58"/>
    </row>
    <row r="3404" spans="5:6" x14ac:dyDescent="0.2">
      <c r="E3404" s="58"/>
      <c r="F3404" s="58"/>
    </row>
    <row r="3405" spans="5:6" x14ac:dyDescent="0.2">
      <c r="E3405" s="58"/>
      <c r="F3405" s="58"/>
    </row>
    <row r="3406" spans="5:6" x14ac:dyDescent="0.2">
      <c r="E3406" s="58"/>
      <c r="F3406" s="58"/>
    </row>
    <row r="3407" spans="5:6" x14ac:dyDescent="0.2">
      <c r="E3407" s="58"/>
      <c r="F3407" s="58"/>
    </row>
    <row r="3408" spans="5:6" x14ac:dyDescent="0.2">
      <c r="E3408" s="58"/>
      <c r="F3408" s="58"/>
    </row>
    <row r="3409" spans="5:6" x14ac:dyDescent="0.2">
      <c r="E3409" s="58"/>
      <c r="F3409" s="58"/>
    </row>
    <row r="3410" spans="5:6" x14ac:dyDescent="0.2">
      <c r="E3410" s="58"/>
      <c r="F3410" s="58"/>
    </row>
    <row r="3411" spans="5:6" x14ac:dyDescent="0.2">
      <c r="E3411" s="58"/>
      <c r="F3411" s="58"/>
    </row>
    <row r="3412" spans="5:6" x14ac:dyDescent="0.2">
      <c r="E3412" s="58"/>
      <c r="F3412" s="58"/>
    </row>
    <row r="3413" spans="5:6" x14ac:dyDescent="0.2">
      <c r="E3413" s="58"/>
      <c r="F3413" s="58"/>
    </row>
    <row r="3414" spans="5:6" x14ac:dyDescent="0.2">
      <c r="E3414" s="58"/>
      <c r="F3414" s="58"/>
    </row>
    <row r="3415" spans="5:6" x14ac:dyDescent="0.2">
      <c r="E3415" s="58"/>
      <c r="F3415" s="58"/>
    </row>
    <row r="3416" spans="5:6" x14ac:dyDescent="0.2">
      <c r="E3416" s="58"/>
      <c r="F3416" s="58"/>
    </row>
    <row r="3417" spans="5:6" x14ac:dyDescent="0.2">
      <c r="E3417" s="58"/>
      <c r="F3417" s="58"/>
    </row>
    <row r="3418" spans="5:6" x14ac:dyDescent="0.2">
      <c r="E3418" s="58"/>
      <c r="F3418" s="58"/>
    </row>
    <row r="3419" spans="5:6" x14ac:dyDescent="0.2">
      <c r="E3419" s="58"/>
      <c r="F3419" s="58"/>
    </row>
    <row r="3420" spans="5:6" x14ac:dyDescent="0.2">
      <c r="E3420" s="58"/>
      <c r="F3420" s="58"/>
    </row>
    <row r="3421" spans="5:6" x14ac:dyDescent="0.2">
      <c r="E3421" s="58"/>
      <c r="F3421" s="58"/>
    </row>
    <row r="3422" spans="5:6" x14ac:dyDescent="0.2">
      <c r="E3422" s="58"/>
      <c r="F3422" s="58"/>
    </row>
    <row r="3423" spans="5:6" x14ac:dyDescent="0.2">
      <c r="E3423" s="58"/>
      <c r="F3423" s="58"/>
    </row>
    <row r="3424" spans="5:6" x14ac:dyDescent="0.2">
      <c r="E3424" s="58"/>
      <c r="F3424" s="58"/>
    </row>
    <row r="3425" spans="5:6" x14ac:dyDescent="0.2">
      <c r="E3425" s="58"/>
      <c r="F3425" s="58"/>
    </row>
    <row r="3426" spans="5:6" x14ac:dyDescent="0.2">
      <c r="E3426" s="58"/>
      <c r="F3426" s="58"/>
    </row>
    <row r="3427" spans="5:6" x14ac:dyDescent="0.2">
      <c r="E3427" s="58"/>
      <c r="F3427" s="58"/>
    </row>
    <row r="3428" spans="5:6" x14ac:dyDescent="0.2">
      <c r="E3428" s="58"/>
      <c r="F3428" s="58"/>
    </row>
    <row r="3429" spans="5:6" x14ac:dyDescent="0.2">
      <c r="E3429" s="58"/>
      <c r="F3429" s="58"/>
    </row>
    <row r="3430" spans="5:6" x14ac:dyDescent="0.2">
      <c r="E3430" s="58"/>
      <c r="F3430" s="58"/>
    </row>
    <row r="3431" spans="5:6" x14ac:dyDescent="0.2">
      <c r="E3431" s="58"/>
      <c r="F3431" s="58"/>
    </row>
    <row r="3432" spans="5:6" x14ac:dyDescent="0.2">
      <c r="E3432" s="58"/>
      <c r="F3432" s="58"/>
    </row>
    <row r="3433" spans="5:6" x14ac:dyDescent="0.2">
      <c r="E3433" s="58"/>
      <c r="F3433" s="58"/>
    </row>
    <row r="3434" spans="5:6" x14ac:dyDescent="0.2">
      <c r="E3434" s="58"/>
      <c r="F3434" s="58"/>
    </row>
    <row r="3435" spans="5:6" x14ac:dyDescent="0.2">
      <c r="E3435" s="58"/>
      <c r="F3435" s="58"/>
    </row>
    <row r="3436" spans="5:6" x14ac:dyDescent="0.2">
      <c r="E3436" s="58"/>
      <c r="F3436" s="58"/>
    </row>
    <row r="3437" spans="5:6" x14ac:dyDescent="0.2">
      <c r="E3437" s="58"/>
      <c r="F3437" s="58"/>
    </row>
    <row r="3438" spans="5:6" x14ac:dyDescent="0.2">
      <c r="E3438" s="58"/>
      <c r="F3438" s="58"/>
    </row>
    <row r="3439" spans="5:6" x14ac:dyDescent="0.2">
      <c r="E3439" s="58"/>
      <c r="F3439" s="58"/>
    </row>
    <row r="3440" spans="5:6" x14ac:dyDescent="0.2">
      <c r="E3440" s="58"/>
      <c r="F3440" s="58"/>
    </row>
    <row r="3441" spans="5:6" x14ac:dyDescent="0.2">
      <c r="E3441" s="58"/>
      <c r="F3441" s="58"/>
    </row>
    <row r="3442" spans="5:6" x14ac:dyDescent="0.2">
      <c r="E3442" s="58"/>
      <c r="F3442" s="58"/>
    </row>
    <row r="3443" spans="5:6" x14ac:dyDescent="0.2">
      <c r="E3443" s="58"/>
      <c r="F3443" s="58"/>
    </row>
    <row r="3444" spans="5:6" x14ac:dyDescent="0.2">
      <c r="E3444" s="58"/>
      <c r="F3444" s="58"/>
    </row>
    <row r="3445" spans="5:6" x14ac:dyDescent="0.2">
      <c r="E3445" s="58"/>
      <c r="F3445" s="58"/>
    </row>
    <row r="3446" spans="5:6" x14ac:dyDescent="0.2">
      <c r="E3446" s="58"/>
      <c r="F3446" s="58"/>
    </row>
    <row r="3447" spans="5:6" x14ac:dyDescent="0.2">
      <c r="E3447" s="58"/>
      <c r="F3447" s="58"/>
    </row>
    <row r="3448" spans="5:6" x14ac:dyDescent="0.2">
      <c r="E3448" s="58"/>
      <c r="F3448" s="58"/>
    </row>
    <row r="3449" spans="5:6" x14ac:dyDescent="0.2">
      <c r="E3449" s="58"/>
      <c r="F3449" s="58"/>
    </row>
    <row r="3450" spans="5:6" x14ac:dyDescent="0.2">
      <c r="E3450" s="58"/>
      <c r="F3450" s="58"/>
    </row>
    <row r="3451" spans="5:6" x14ac:dyDescent="0.2">
      <c r="E3451" s="58"/>
      <c r="F3451" s="58"/>
    </row>
    <row r="3452" spans="5:6" x14ac:dyDescent="0.2">
      <c r="E3452" s="58"/>
      <c r="F3452" s="58"/>
    </row>
    <row r="3453" spans="5:6" x14ac:dyDescent="0.2">
      <c r="E3453" s="58"/>
      <c r="F3453" s="58"/>
    </row>
    <row r="3454" spans="5:6" x14ac:dyDescent="0.2">
      <c r="E3454" s="58"/>
      <c r="F3454" s="58"/>
    </row>
    <row r="3455" spans="5:6" x14ac:dyDescent="0.2">
      <c r="E3455" s="58"/>
      <c r="F3455" s="58"/>
    </row>
    <row r="3456" spans="5:6" x14ac:dyDescent="0.2">
      <c r="E3456" s="58"/>
      <c r="F3456" s="58"/>
    </row>
    <row r="3457" spans="5:6" x14ac:dyDescent="0.2">
      <c r="E3457" s="58"/>
      <c r="F3457" s="58"/>
    </row>
    <row r="3458" spans="5:6" x14ac:dyDescent="0.2">
      <c r="E3458" s="58"/>
      <c r="F3458" s="58"/>
    </row>
    <row r="3459" spans="5:6" x14ac:dyDescent="0.2">
      <c r="E3459" s="58"/>
      <c r="F3459" s="58"/>
    </row>
    <row r="3460" spans="5:6" x14ac:dyDescent="0.2">
      <c r="E3460" s="58"/>
      <c r="F3460" s="58"/>
    </row>
    <row r="3461" spans="5:6" x14ac:dyDescent="0.2">
      <c r="E3461" s="58"/>
      <c r="F3461" s="58"/>
    </row>
    <row r="3462" spans="5:6" x14ac:dyDescent="0.2">
      <c r="E3462" s="58"/>
      <c r="F3462" s="58"/>
    </row>
    <row r="3463" spans="5:6" x14ac:dyDescent="0.2">
      <c r="E3463" s="58"/>
      <c r="F3463" s="58"/>
    </row>
    <row r="3464" spans="5:6" x14ac:dyDescent="0.2">
      <c r="E3464" s="58"/>
      <c r="F3464" s="58"/>
    </row>
    <row r="3465" spans="5:6" x14ac:dyDescent="0.2">
      <c r="E3465" s="58"/>
      <c r="F3465" s="58"/>
    </row>
    <row r="3466" spans="5:6" x14ac:dyDescent="0.2">
      <c r="E3466" s="58"/>
      <c r="F3466" s="58"/>
    </row>
    <row r="3467" spans="5:6" x14ac:dyDescent="0.2">
      <c r="E3467" s="58"/>
      <c r="F3467" s="58"/>
    </row>
    <row r="3468" spans="5:6" x14ac:dyDescent="0.2">
      <c r="E3468" s="58"/>
      <c r="F3468" s="58"/>
    </row>
    <row r="3469" spans="5:6" x14ac:dyDescent="0.2">
      <c r="E3469" s="58"/>
      <c r="F3469" s="58"/>
    </row>
    <row r="3470" spans="5:6" x14ac:dyDescent="0.2">
      <c r="E3470" s="58"/>
      <c r="F3470" s="58"/>
    </row>
    <row r="3471" spans="5:6" x14ac:dyDescent="0.2">
      <c r="E3471" s="58"/>
      <c r="F3471" s="58"/>
    </row>
    <row r="3472" spans="5:6" x14ac:dyDescent="0.2">
      <c r="E3472" s="58"/>
      <c r="F3472" s="58"/>
    </row>
    <row r="3473" spans="5:6" x14ac:dyDescent="0.2">
      <c r="E3473" s="58"/>
      <c r="F3473" s="58"/>
    </row>
    <row r="3474" spans="5:6" x14ac:dyDescent="0.2">
      <c r="E3474" s="58"/>
      <c r="F3474" s="58"/>
    </row>
    <row r="3475" spans="5:6" x14ac:dyDescent="0.2">
      <c r="E3475" s="58"/>
      <c r="F3475" s="58"/>
    </row>
    <row r="3476" spans="5:6" x14ac:dyDescent="0.2">
      <c r="E3476" s="58"/>
      <c r="F3476" s="58"/>
    </row>
    <row r="3477" spans="5:6" x14ac:dyDescent="0.2">
      <c r="E3477" s="58"/>
      <c r="F3477" s="58"/>
    </row>
    <row r="3478" spans="5:6" x14ac:dyDescent="0.2">
      <c r="E3478" s="58"/>
      <c r="F3478" s="58"/>
    </row>
    <row r="3479" spans="5:6" x14ac:dyDescent="0.2">
      <c r="E3479" s="58"/>
      <c r="F3479" s="58"/>
    </row>
    <row r="3480" spans="5:6" x14ac:dyDescent="0.2">
      <c r="E3480" s="58"/>
      <c r="F3480" s="58"/>
    </row>
    <row r="3481" spans="5:6" x14ac:dyDescent="0.2">
      <c r="E3481" s="58"/>
      <c r="F3481" s="58"/>
    </row>
    <row r="3482" spans="5:6" x14ac:dyDescent="0.2">
      <c r="E3482" s="58"/>
      <c r="F3482" s="58"/>
    </row>
    <row r="3483" spans="5:6" x14ac:dyDescent="0.2">
      <c r="E3483" s="58"/>
      <c r="F3483" s="58"/>
    </row>
    <row r="3484" spans="5:6" x14ac:dyDescent="0.2">
      <c r="E3484" s="58"/>
      <c r="F3484" s="58"/>
    </row>
    <row r="3485" spans="5:6" x14ac:dyDescent="0.2">
      <c r="E3485" s="58"/>
      <c r="F3485" s="58"/>
    </row>
    <row r="3486" spans="5:6" x14ac:dyDescent="0.2">
      <c r="E3486" s="58"/>
      <c r="F3486" s="58"/>
    </row>
    <row r="3487" spans="5:6" x14ac:dyDescent="0.2">
      <c r="E3487" s="58"/>
      <c r="F3487" s="58"/>
    </row>
    <row r="3488" spans="5:6" x14ac:dyDescent="0.2">
      <c r="E3488" s="58"/>
      <c r="F3488" s="58"/>
    </row>
    <row r="3489" spans="5:6" x14ac:dyDescent="0.2">
      <c r="E3489" s="58"/>
      <c r="F3489" s="58"/>
    </row>
    <row r="3490" spans="5:6" x14ac:dyDescent="0.2">
      <c r="E3490" s="58"/>
      <c r="F3490" s="58"/>
    </row>
    <row r="3491" spans="5:6" x14ac:dyDescent="0.2">
      <c r="E3491" s="58"/>
      <c r="F3491" s="58"/>
    </row>
    <row r="3492" spans="5:6" x14ac:dyDescent="0.2">
      <c r="E3492" s="58"/>
      <c r="F3492" s="58"/>
    </row>
    <row r="3493" spans="5:6" x14ac:dyDescent="0.2">
      <c r="E3493" s="58"/>
      <c r="F3493" s="58"/>
    </row>
    <row r="3494" spans="5:6" x14ac:dyDescent="0.2">
      <c r="E3494" s="58"/>
      <c r="F3494" s="58"/>
    </row>
    <row r="3495" spans="5:6" x14ac:dyDescent="0.2">
      <c r="E3495" s="58"/>
      <c r="F3495" s="58"/>
    </row>
    <row r="3496" spans="5:6" x14ac:dyDescent="0.2">
      <c r="E3496" s="58"/>
      <c r="F3496" s="58"/>
    </row>
    <row r="3497" spans="5:6" x14ac:dyDescent="0.2">
      <c r="E3497" s="58"/>
      <c r="F3497" s="58"/>
    </row>
    <row r="3498" spans="5:6" x14ac:dyDescent="0.2">
      <c r="E3498" s="58"/>
      <c r="F3498" s="58"/>
    </row>
    <row r="3499" spans="5:6" x14ac:dyDescent="0.2">
      <c r="E3499" s="58"/>
      <c r="F3499" s="58"/>
    </row>
    <row r="3500" spans="5:6" x14ac:dyDescent="0.2">
      <c r="E3500" s="58"/>
      <c r="F3500" s="58"/>
    </row>
    <row r="3501" spans="5:6" x14ac:dyDescent="0.2">
      <c r="E3501" s="58"/>
      <c r="F3501" s="58"/>
    </row>
    <row r="3502" spans="5:6" x14ac:dyDescent="0.2">
      <c r="E3502" s="58"/>
      <c r="F3502" s="58"/>
    </row>
    <row r="3503" spans="5:6" x14ac:dyDescent="0.2">
      <c r="E3503" s="58"/>
      <c r="F3503" s="58"/>
    </row>
    <row r="3504" spans="5:6" x14ac:dyDescent="0.2">
      <c r="E3504" s="58"/>
      <c r="F3504" s="58"/>
    </row>
    <row r="3505" spans="5:6" x14ac:dyDescent="0.2">
      <c r="E3505" s="58"/>
      <c r="F3505" s="58"/>
    </row>
    <row r="3506" spans="5:6" x14ac:dyDescent="0.2">
      <c r="E3506" s="58"/>
      <c r="F3506" s="58"/>
    </row>
    <row r="3507" spans="5:6" x14ac:dyDescent="0.2">
      <c r="E3507" s="58"/>
      <c r="F3507" s="58"/>
    </row>
    <row r="3508" spans="5:6" x14ac:dyDescent="0.2">
      <c r="E3508" s="58"/>
      <c r="F3508" s="58"/>
    </row>
    <row r="3509" spans="5:6" x14ac:dyDescent="0.2">
      <c r="E3509" s="58"/>
      <c r="F3509" s="58"/>
    </row>
    <row r="3510" spans="5:6" x14ac:dyDescent="0.2">
      <c r="E3510" s="58"/>
      <c r="F3510" s="58"/>
    </row>
    <row r="3511" spans="5:6" x14ac:dyDescent="0.2">
      <c r="E3511" s="58"/>
      <c r="F3511" s="58"/>
    </row>
    <row r="3512" spans="5:6" x14ac:dyDescent="0.2">
      <c r="E3512" s="58"/>
      <c r="F3512" s="58"/>
    </row>
    <row r="3513" spans="5:6" x14ac:dyDescent="0.2">
      <c r="E3513" s="58"/>
      <c r="F3513" s="58"/>
    </row>
    <row r="3514" spans="5:6" x14ac:dyDescent="0.2">
      <c r="E3514" s="58"/>
      <c r="F3514" s="58"/>
    </row>
    <row r="3515" spans="5:6" x14ac:dyDescent="0.2">
      <c r="E3515" s="58"/>
      <c r="F3515" s="58"/>
    </row>
    <row r="3516" spans="5:6" x14ac:dyDescent="0.2">
      <c r="E3516" s="58"/>
      <c r="F3516" s="58"/>
    </row>
    <row r="3517" spans="5:6" x14ac:dyDescent="0.2">
      <c r="E3517" s="58"/>
      <c r="F3517" s="58"/>
    </row>
    <row r="3518" spans="5:6" x14ac:dyDescent="0.2">
      <c r="E3518" s="58"/>
      <c r="F3518" s="58"/>
    </row>
    <row r="3519" spans="5:6" x14ac:dyDescent="0.2">
      <c r="E3519" s="58"/>
      <c r="F3519" s="58"/>
    </row>
    <row r="3520" spans="5:6" x14ac:dyDescent="0.2">
      <c r="E3520" s="58"/>
      <c r="F3520" s="58"/>
    </row>
    <row r="3521" spans="5:6" x14ac:dyDescent="0.2">
      <c r="E3521" s="58"/>
      <c r="F3521" s="58"/>
    </row>
    <row r="3522" spans="5:6" x14ac:dyDescent="0.2">
      <c r="E3522" s="58"/>
      <c r="F3522" s="58"/>
    </row>
    <row r="3523" spans="5:6" x14ac:dyDescent="0.2">
      <c r="E3523" s="58"/>
      <c r="F3523" s="58"/>
    </row>
    <row r="3524" spans="5:6" x14ac:dyDescent="0.2">
      <c r="E3524" s="58"/>
      <c r="F3524" s="58"/>
    </row>
    <row r="3525" spans="5:6" x14ac:dyDescent="0.2">
      <c r="E3525" s="58"/>
      <c r="F3525" s="58"/>
    </row>
    <row r="3526" spans="5:6" x14ac:dyDescent="0.2">
      <c r="E3526" s="58"/>
      <c r="F3526" s="58"/>
    </row>
    <row r="3527" spans="5:6" x14ac:dyDescent="0.2">
      <c r="E3527" s="58"/>
      <c r="F3527" s="58"/>
    </row>
    <row r="3528" spans="5:6" x14ac:dyDescent="0.2">
      <c r="E3528" s="58"/>
      <c r="F3528" s="58"/>
    </row>
    <row r="3529" spans="5:6" x14ac:dyDescent="0.2">
      <c r="E3529" s="58"/>
      <c r="F3529" s="58"/>
    </row>
    <row r="3530" spans="5:6" x14ac:dyDescent="0.2">
      <c r="E3530" s="58"/>
      <c r="F3530" s="58"/>
    </row>
    <row r="3531" spans="5:6" x14ac:dyDescent="0.2">
      <c r="E3531" s="58"/>
      <c r="F3531" s="58"/>
    </row>
    <row r="3532" spans="5:6" x14ac:dyDescent="0.2">
      <c r="E3532" s="58"/>
      <c r="F3532" s="58"/>
    </row>
    <row r="3533" spans="5:6" x14ac:dyDescent="0.2">
      <c r="E3533" s="58"/>
      <c r="F3533" s="58"/>
    </row>
    <row r="3534" spans="5:6" x14ac:dyDescent="0.2">
      <c r="E3534" s="58"/>
      <c r="F3534" s="58"/>
    </row>
    <row r="3535" spans="5:6" x14ac:dyDescent="0.2">
      <c r="E3535" s="58"/>
      <c r="F3535" s="58"/>
    </row>
    <row r="3536" spans="5:6" x14ac:dyDescent="0.2">
      <c r="E3536" s="58"/>
      <c r="F3536" s="58"/>
    </row>
    <row r="3537" spans="5:6" x14ac:dyDescent="0.2">
      <c r="E3537" s="58"/>
      <c r="F3537" s="58"/>
    </row>
    <row r="3538" spans="5:6" x14ac:dyDescent="0.2">
      <c r="E3538" s="58"/>
      <c r="F3538" s="58"/>
    </row>
    <row r="3539" spans="5:6" x14ac:dyDescent="0.2">
      <c r="E3539" s="58"/>
      <c r="F3539" s="58"/>
    </row>
    <row r="3540" spans="5:6" x14ac:dyDescent="0.2">
      <c r="E3540" s="58"/>
      <c r="F3540" s="58"/>
    </row>
    <row r="3541" spans="5:6" x14ac:dyDescent="0.2">
      <c r="E3541" s="58"/>
      <c r="F3541" s="58"/>
    </row>
    <row r="3542" spans="5:6" x14ac:dyDescent="0.2">
      <c r="E3542" s="58"/>
      <c r="F3542" s="58"/>
    </row>
    <row r="3543" spans="5:6" x14ac:dyDescent="0.2">
      <c r="E3543" s="58"/>
      <c r="F3543" s="58"/>
    </row>
    <row r="3544" spans="5:6" x14ac:dyDescent="0.2">
      <c r="E3544" s="58"/>
      <c r="F3544" s="58"/>
    </row>
    <row r="3545" spans="5:6" x14ac:dyDescent="0.2">
      <c r="E3545" s="58"/>
      <c r="F3545" s="58"/>
    </row>
    <row r="3546" spans="5:6" x14ac:dyDescent="0.2">
      <c r="E3546" s="58"/>
      <c r="F3546" s="58"/>
    </row>
    <row r="3547" spans="5:6" x14ac:dyDescent="0.2">
      <c r="E3547" s="58"/>
      <c r="F3547" s="58"/>
    </row>
    <row r="3548" spans="5:6" x14ac:dyDescent="0.2">
      <c r="E3548" s="58"/>
      <c r="F3548" s="58"/>
    </row>
    <row r="3549" spans="5:6" x14ac:dyDescent="0.2">
      <c r="E3549" s="58"/>
      <c r="F3549" s="58"/>
    </row>
    <row r="3550" spans="5:6" x14ac:dyDescent="0.2">
      <c r="E3550" s="58"/>
      <c r="F3550" s="58"/>
    </row>
    <row r="3551" spans="5:6" x14ac:dyDescent="0.2">
      <c r="E3551" s="58"/>
      <c r="F3551" s="58"/>
    </row>
    <row r="3552" spans="5:6" x14ac:dyDescent="0.2">
      <c r="E3552" s="58"/>
      <c r="F3552" s="58"/>
    </row>
    <row r="3553" spans="5:6" x14ac:dyDescent="0.2">
      <c r="E3553" s="58"/>
      <c r="F3553" s="58"/>
    </row>
    <row r="3554" spans="5:6" x14ac:dyDescent="0.2">
      <c r="E3554" s="58"/>
      <c r="F3554" s="58"/>
    </row>
    <row r="3555" spans="5:6" x14ac:dyDescent="0.2">
      <c r="E3555" s="58"/>
      <c r="F3555" s="58"/>
    </row>
    <row r="3556" spans="5:6" x14ac:dyDescent="0.2">
      <c r="E3556" s="58"/>
      <c r="F3556" s="58"/>
    </row>
    <row r="3557" spans="5:6" x14ac:dyDescent="0.2">
      <c r="E3557" s="58"/>
      <c r="F3557" s="58"/>
    </row>
    <row r="3558" spans="5:6" x14ac:dyDescent="0.2">
      <c r="E3558" s="58"/>
      <c r="F3558" s="58"/>
    </row>
    <row r="3559" spans="5:6" x14ac:dyDescent="0.2">
      <c r="E3559" s="58"/>
      <c r="F3559" s="58"/>
    </row>
    <row r="3560" spans="5:6" x14ac:dyDescent="0.2">
      <c r="E3560" s="58"/>
      <c r="F3560" s="58"/>
    </row>
    <row r="3561" spans="5:6" x14ac:dyDescent="0.2">
      <c r="E3561" s="58"/>
      <c r="F3561" s="58"/>
    </row>
    <row r="3562" spans="5:6" x14ac:dyDescent="0.2">
      <c r="E3562" s="58"/>
      <c r="F3562" s="58"/>
    </row>
    <row r="3563" spans="5:6" x14ac:dyDescent="0.2">
      <c r="E3563" s="58"/>
      <c r="F3563" s="58"/>
    </row>
    <row r="3564" spans="5:6" x14ac:dyDescent="0.2">
      <c r="E3564" s="58"/>
      <c r="F3564" s="58"/>
    </row>
    <row r="3565" spans="5:6" x14ac:dyDescent="0.2">
      <c r="E3565" s="58"/>
      <c r="F3565" s="58"/>
    </row>
    <row r="3566" spans="5:6" x14ac:dyDescent="0.2">
      <c r="E3566" s="58"/>
      <c r="F3566" s="58"/>
    </row>
    <row r="3567" spans="5:6" x14ac:dyDescent="0.2">
      <c r="E3567" s="58"/>
      <c r="F3567" s="58"/>
    </row>
    <row r="3568" spans="5:6" x14ac:dyDescent="0.2">
      <c r="E3568" s="58"/>
      <c r="F3568" s="58"/>
    </row>
    <row r="3569" spans="5:6" x14ac:dyDescent="0.2">
      <c r="E3569" s="58"/>
      <c r="F3569" s="58"/>
    </row>
    <row r="3570" spans="5:6" x14ac:dyDescent="0.2">
      <c r="E3570" s="58"/>
      <c r="F3570" s="58"/>
    </row>
    <row r="3571" spans="5:6" x14ac:dyDescent="0.2">
      <c r="E3571" s="58"/>
      <c r="F3571" s="58"/>
    </row>
    <row r="3572" spans="5:6" x14ac:dyDescent="0.2">
      <c r="E3572" s="58"/>
      <c r="F3572" s="58"/>
    </row>
    <row r="3573" spans="5:6" x14ac:dyDescent="0.2">
      <c r="E3573" s="58"/>
      <c r="F3573" s="58"/>
    </row>
    <row r="3574" spans="5:6" x14ac:dyDescent="0.2">
      <c r="E3574" s="58"/>
      <c r="F3574" s="58"/>
    </row>
    <row r="3575" spans="5:6" x14ac:dyDescent="0.2">
      <c r="E3575" s="58"/>
      <c r="F3575" s="58"/>
    </row>
    <row r="3576" spans="5:6" x14ac:dyDescent="0.2">
      <c r="E3576" s="58"/>
      <c r="F3576" s="58"/>
    </row>
    <row r="3577" spans="5:6" x14ac:dyDescent="0.2">
      <c r="E3577" s="58"/>
      <c r="F3577" s="58"/>
    </row>
    <row r="3578" spans="5:6" x14ac:dyDescent="0.2">
      <c r="E3578" s="58"/>
      <c r="F3578" s="58"/>
    </row>
    <row r="3579" spans="5:6" x14ac:dyDescent="0.2">
      <c r="E3579" s="58"/>
      <c r="F3579" s="58"/>
    </row>
    <row r="3580" spans="5:6" x14ac:dyDescent="0.2">
      <c r="E3580" s="58"/>
      <c r="F3580" s="58"/>
    </row>
    <row r="3581" spans="5:6" x14ac:dyDescent="0.2">
      <c r="E3581" s="58"/>
      <c r="F3581" s="58"/>
    </row>
    <row r="3582" spans="5:6" x14ac:dyDescent="0.2">
      <c r="E3582" s="58"/>
      <c r="F3582" s="58"/>
    </row>
    <row r="3583" spans="5:6" x14ac:dyDescent="0.2">
      <c r="E3583" s="58"/>
      <c r="F3583" s="58"/>
    </row>
    <row r="3584" spans="5:6" x14ac:dyDescent="0.2">
      <c r="E3584" s="58"/>
      <c r="F3584" s="58"/>
    </row>
    <row r="3585" spans="5:6" x14ac:dyDescent="0.2">
      <c r="E3585" s="58"/>
      <c r="F3585" s="58"/>
    </row>
    <row r="3586" spans="5:6" x14ac:dyDescent="0.2">
      <c r="E3586" s="58"/>
      <c r="F3586" s="58"/>
    </row>
    <row r="3587" spans="5:6" x14ac:dyDescent="0.2">
      <c r="E3587" s="58"/>
      <c r="F3587" s="58"/>
    </row>
    <row r="3588" spans="5:6" x14ac:dyDescent="0.2">
      <c r="E3588" s="58"/>
      <c r="F3588" s="58"/>
    </row>
    <row r="3589" spans="5:6" x14ac:dyDescent="0.2">
      <c r="E3589" s="58"/>
      <c r="F3589" s="58"/>
    </row>
    <row r="3590" spans="5:6" x14ac:dyDescent="0.2">
      <c r="E3590" s="58"/>
      <c r="F3590" s="58"/>
    </row>
    <row r="3591" spans="5:6" x14ac:dyDescent="0.2">
      <c r="E3591" s="58"/>
      <c r="F3591" s="58"/>
    </row>
    <row r="3592" spans="5:6" x14ac:dyDescent="0.2">
      <c r="E3592" s="58"/>
      <c r="F3592" s="58"/>
    </row>
    <row r="3593" spans="5:6" x14ac:dyDescent="0.2">
      <c r="E3593" s="58"/>
      <c r="F3593" s="58"/>
    </row>
    <row r="3594" spans="5:6" x14ac:dyDescent="0.2">
      <c r="E3594" s="58"/>
      <c r="F3594" s="58"/>
    </row>
    <row r="3595" spans="5:6" x14ac:dyDescent="0.2">
      <c r="E3595" s="58"/>
      <c r="F3595" s="58"/>
    </row>
    <row r="3596" spans="5:6" x14ac:dyDescent="0.2">
      <c r="E3596" s="58"/>
      <c r="F3596" s="58"/>
    </row>
    <row r="3597" spans="5:6" x14ac:dyDescent="0.2">
      <c r="E3597" s="58"/>
      <c r="F3597" s="58"/>
    </row>
    <row r="3598" spans="5:6" x14ac:dyDescent="0.2">
      <c r="E3598" s="58"/>
      <c r="F3598" s="58"/>
    </row>
    <row r="3599" spans="5:6" x14ac:dyDescent="0.2">
      <c r="E3599" s="58"/>
      <c r="F3599" s="58"/>
    </row>
    <row r="3600" spans="5:6" x14ac:dyDescent="0.2">
      <c r="E3600" s="58"/>
      <c r="F3600" s="58"/>
    </row>
    <row r="3601" spans="5:6" x14ac:dyDescent="0.2">
      <c r="E3601" s="58"/>
      <c r="F3601" s="58"/>
    </row>
    <row r="3602" spans="5:6" x14ac:dyDescent="0.2">
      <c r="E3602" s="58"/>
      <c r="F3602" s="58"/>
    </row>
    <row r="3603" spans="5:6" x14ac:dyDescent="0.2">
      <c r="E3603" s="58"/>
      <c r="F3603" s="58"/>
    </row>
    <row r="3604" spans="5:6" x14ac:dyDescent="0.2">
      <c r="E3604" s="58"/>
      <c r="F3604" s="58"/>
    </row>
    <row r="3605" spans="5:6" x14ac:dyDescent="0.2">
      <c r="E3605" s="58"/>
      <c r="F3605" s="58"/>
    </row>
    <row r="3606" spans="5:6" x14ac:dyDescent="0.2">
      <c r="E3606" s="58"/>
      <c r="F3606" s="58"/>
    </row>
    <row r="3607" spans="5:6" x14ac:dyDescent="0.2">
      <c r="E3607" s="58"/>
      <c r="F3607" s="58"/>
    </row>
    <row r="3608" spans="5:6" x14ac:dyDescent="0.2">
      <c r="E3608" s="58"/>
      <c r="F3608" s="58"/>
    </row>
    <row r="3609" spans="5:6" x14ac:dyDescent="0.2">
      <c r="E3609" s="58"/>
      <c r="F3609" s="58"/>
    </row>
    <row r="3610" spans="5:6" x14ac:dyDescent="0.2">
      <c r="E3610" s="58"/>
      <c r="F3610" s="58"/>
    </row>
    <row r="3611" spans="5:6" x14ac:dyDescent="0.2">
      <c r="E3611" s="58"/>
      <c r="F3611" s="58"/>
    </row>
    <row r="3612" spans="5:6" x14ac:dyDescent="0.2">
      <c r="E3612" s="58"/>
      <c r="F3612" s="58"/>
    </row>
    <row r="3613" spans="5:6" x14ac:dyDescent="0.2">
      <c r="E3613" s="58"/>
      <c r="F3613" s="58"/>
    </row>
    <row r="3614" spans="5:6" x14ac:dyDescent="0.2">
      <c r="E3614" s="58"/>
      <c r="F3614" s="58"/>
    </row>
    <row r="3615" spans="5:6" x14ac:dyDescent="0.2">
      <c r="E3615" s="58"/>
      <c r="F3615" s="58"/>
    </row>
    <row r="3616" spans="5:6" x14ac:dyDescent="0.2">
      <c r="E3616" s="58"/>
      <c r="F3616" s="58"/>
    </row>
    <row r="3617" spans="5:6" x14ac:dyDescent="0.2">
      <c r="E3617" s="58"/>
      <c r="F3617" s="58"/>
    </row>
    <row r="3618" spans="5:6" x14ac:dyDescent="0.2">
      <c r="E3618" s="58"/>
      <c r="F3618" s="58"/>
    </row>
    <row r="3619" spans="5:6" x14ac:dyDescent="0.2">
      <c r="E3619" s="58"/>
      <c r="F3619" s="58"/>
    </row>
    <row r="3620" spans="5:6" x14ac:dyDescent="0.2">
      <c r="E3620" s="58"/>
      <c r="F3620" s="58"/>
    </row>
    <row r="3621" spans="5:6" x14ac:dyDescent="0.2">
      <c r="E3621" s="58"/>
      <c r="F3621" s="58"/>
    </row>
    <row r="3622" spans="5:6" x14ac:dyDescent="0.2">
      <c r="E3622" s="58"/>
      <c r="F3622" s="58"/>
    </row>
    <row r="3623" spans="5:6" x14ac:dyDescent="0.2">
      <c r="E3623" s="58"/>
      <c r="F3623" s="58"/>
    </row>
    <row r="3624" spans="5:6" x14ac:dyDescent="0.2">
      <c r="E3624" s="58"/>
      <c r="F3624" s="58"/>
    </row>
    <row r="3625" spans="5:6" x14ac:dyDescent="0.2">
      <c r="E3625" s="58"/>
      <c r="F3625" s="58"/>
    </row>
    <row r="3626" spans="5:6" x14ac:dyDescent="0.2">
      <c r="E3626" s="58"/>
      <c r="F3626" s="58"/>
    </row>
    <row r="3627" spans="5:6" x14ac:dyDescent="0.2">
      <c r="E3627" s="58"/>
      <c r="F3627" s="58"/>
    </row>
    <row r="3628" spans="5:6" x14ac:dyDescent="0.2">
      <c r="E3628" s="58"/>
      <c r="F3628" s="58"/>
    </row>
    <row r="3629" spans="5:6" x14ac:dyDescent="0.2">
      <c r="E3629" s="58"/>
      <c r="F3629" s="58"/>
    </row>
    <row r="3630" spans="5:6" x14ac:dyDescent="0.2">
      <c r="E3630" s="58"/>
      <c r="F3630" s="58"/>
    </row>
    <row r="3631" spans="5:6" x14ac:dyDescent="0.2">
      <c r="E3631" s="58"/>
      <c r="F3631" s="58"/>
    </row>
    <row r="3632" spans="5:6" x14ac:dyDescent="0.2">
      <c r="E3632" s="58"/>
      <c r="F3632" s="58"/>
    </row>
    <row r="3633" spans="5:6" x14ac:dyDescent="0.2">
      <c r="E3633" s="58"/>
      <c r="F3633" s="58"/>
    </row>
    <row r="3634" spans="5:6" x14ac:dyDescent="0.2">
      <c r="E3634" s="58"/>
      <c r="F3634" s="58"/>
    </row>
    <row r="3635" spans="5:6" x14ac:dyDescent="0.2">
      <c r="E3635" s="58"/>
      <c r="F3635" s="58"/>
    </row>
    <row r="3636" spans="5:6" x14ac:dyDescent="0.2">
      <c r="E3636" s="58"/>
      <c r="F3636" s="58"/>
    </row>
    <row r="3637" spans="5:6" x14ac:dyDescent="0.2">
      <c r="E3637" s="58"/>
      <c r="F3637" s="58"/>
    </row>
    <row r="3638" spans="5:6" x14ac:dyDescent="0.2">
      <c r="E3638" s="58"/>
      <c r="F3638" s="58"/>
    </row>
    <row r="3639" spans="5:6" x14ac:dyDescent="0.2">
      <c r="E3639" s="58"/>
      <c r="F3639" s="58"/>
    </row>
    <row r="3640" spans="5:6" x14ac:dyDescent="0.2">
      <c r="E3640" s="58"/>
      <c r="F3640" s="58"/>
    </row>
    <row r="3641" spans="5:6" x14ac:dyDescent="0.2">
      <c r="E3641" s="58"/>
      <c r="F3641" s="58"/>
    </row>
    <row r="3642" spans="5:6" x14ac:dyDescent="0.2">
      <c r="E3642" s="58"/>
      <c r="F3642" s="58"/>
    </row>
    <row r="3643" spans="5:6" x14ac:dyDescent="0.2">
      <c r="E3643" s="58"/>
      <c r="F3643" s="58"/>
    </row>
    <row r="3644" spans="5:6" x14ac:dyDescent="0.2">
      <c r="E3644" s="58"/>
      <c r="F3644" s="58"/>
    </row>
    <row r="3645" spans="5:6" x14ac:dyDescent="0.2">
      <c r="E3645" s="58"/>
      <c r="F3645" s="58"/>
    </row>
    <row r="3646" spans="5:6" x14ac:dyDescent="0.2">
      <c r="E3646" s="58"/>
      <c r="F3646" s="58"/>
    </row>
    <row r="3647" spans="5:6" x14ac:dyDescent="0.2">
      <c r="E3647" s="58"/>
      <c r="F3647" s="58"/>
    </row>
    <row r="3648" spans="5:6" x14ac:dyDescent="0.2">
      <c r="E3648" s="58"/>
      <c r="F3648" s="58"/>
    </row>
    <row r="3649" spans="5:6" x14ac:dyDescent="0.2">
      <c r="E3649" s="58"/>
      <c r="F3649" s="58"/>
    </row>
    <row r="3650" spans="5:6" x14ac:dyDescent="0.2">
      <c r="E3650" s="58"/>
      <c r="F3650" s="58"/>
    </row>
    <row r="3651" spans="5:6" x14ac:dyDescent="0.2">
      <c r="E3651" s="58"/>
      <c r="F3651" s="58"/>
    </row>
    <row r="3652" spans="5:6" x14ac:dyDescent="0.2">
      <c r="E3652" s="58"/>
      <c r="F3652" s="58"/>
    </row>
    <row r="3653" spans="5:6" x14ac:dyDescent="0.2">
      <c r="E3653" s="58"/>
      <c r="F3653" s="58"/>
    </row>
    <row r="3654" spans="5:6" x14ac:dyDescent="0.2">
      <c r="E3654" s="58"/>
      <c r="F3654" s="58"/>
    </row>
    <row r="3655" spans="5:6" x14ac:dyDescent="0.2">
      <c r="E3655" s="58"/>
      <c r="F3655" s="58"/>
    </row>
    <row r="3656" spans="5:6" x14ac:dyDescent="0.2">
      <c r="E3656" s="58"/>
      <c r="F3656" s="58"/>
    </row>
    <row r="3657" spans="5:6" x14ac:dyDescent="0.2">
      <c r="E3657" s="58"/>
      <c r="F3657" s="58"/>
    </row>
    <row r="3658" spans="5:6" x14ac:dyDescent="0.2">
      <c r="E3658" s="58"/>
      <c r="F3658" s="58"/>
    </row>
    <row r="3659" spans="5:6" x14ac:dyDescent="0.2">
      <c r="E3659" s="58"/>
      <c r="F3659" s="58"/>
    </row>
    <row r="3660" spans="5:6" x14ac:dyDescent="0.2">
      <c r="E3660" s="58"/>
      <c r="F3660" s="58"/>
    </row>
    <row r="3661" spans="5:6" x14ac:dyDescent="0.2">
      <c r="E3661" s="58"/>
      <c r="F3661" s="58"/>
    </row>
    <row r="3662" spans="5:6" x14ac:dyDescent="0.2">
      <c r="E3662" s="58"/>
      <c r="F3662" s="58"/>
    </row>
    <row r="3663" spans="5:6" x14ac:dyDescent="0.2">
      <c r="E3663" s="58"/>
      <c r="F3663" s="58"/>
    </row>
    <row r="3664" spans="5:6" x14ac:dyDescent="0.2">
      <c r="E3664" s="58"/>
      <c r="F3664" s="58"/>
    </row>
    <row r="3665" spans="5:6" x14ac:dyDescent="0.2">
      <c r="E3665" s="58"/>
      <c r="F3665" s="58"/>
    </row>
    <row r="3666" spans="5:6" x14ac:dyDescent="0.2">
      <c r="E3666" s="58"/>
      <c r="F3666" s="58"/>
    </row>
    <row r="3667" spans="5:6" x14ac:dyDescent="0.2">
      <c r="E3667" s="58"/>
      <c r="F3667" s="58"/>
    </row>
    <row r="3668" spans="5:6" x14ac:dyDescent="0.2">
      <c r="E3668" s="58"/>
      <c r="F3668" s="58"/>
    </row>
    <row r="3669" spans="5:6" x14ac:dyDescent="0.2">
      <c r="E3669" s="58"/>
      <c r="F3669" s="58"/>
    </row>
    <row r="3670" spans="5:6" x14ac:dyDescent="0.2">
      <c r="E3670" s="58"/>
      <c r="F3670" s="58"/>
    </row>
    <row r="3671" spans="5:6" x14ac:dyDescent="0.2">
      <c r="E3671" s="58"/>
      <c r="F3671" s="58"/>
    </row>
    <row r="3672" spans="5:6" x14ac:dyDescent="0.2">
      <c r="E3672" s="58"/>
      <c r="F3672" s="58"/>
    </row>
    <row r="3673" spans="5:6" x14ac:dyDescent="0.2">
      <c r="E3673" s="58"/>
      <c r="F3673" s="58"/>
    </row>
    <row r="3674" spans="5:6" x14ac:dyDescent="0.2">
      <c r="E3674" s="58"/>
      <c r="F3674" s="58"/>
    </row>
    <row r="3675" spans="5:6" x14ac:dyDescent="0.2">
      <c r="E3675" s="58"/>
      <c r="F3675" s="58"/>
    </row>
    <row r="3676" spans="5:6" x14ac:dyDescent="0.2">
      <c r="E3676" s="58"/>
      <c r="F3676" s="58"/>
    </row>
    <row r="3677" spans="5:6" x14ac:dyDescent="0.2">
      <c r="E3677" s="58"/>
      <c r="F3677" s="58"/>
    </row>
    <row r="3678" spans="5:6" x14ac:dyDescent="0.2">
      <c r="E3678" s="58"/>
      <c r="F3678" s="58"/>
    </row>
    <row r="3679" spans="5:6" x14ac:dyDescent="0.2">
      <c r="E3679" s="58"/>
      <c r="F3679" s="58"/>
    </row>
    <row r="3680" spans="5:6" x14ac:dyDescent="0.2">
      <c r="E3680" s="58"/>
      <c r="F3680" s="58"/>
    </row>
    <row r="3681" spans="5:6" x14ac:dyDescent="0.2">
      <c r="E3681" s="58"/>
      <c r="F3681" s="58"/>
    </row>
    <row r="3682" spans="5:6" x14ac:dyDescent="0.2">
      <c r="E3682" s="58"/>
      <c r="F3682" s="58"/>
    </row>
    <row r="3683" spans="5:6" x14ac:dyDescent="0.2">
      <c r="E3683" s="58"/>
      <c r="F3683" s="58"/>
    </row>
    <row r="3684" spans="5:6" x14ac:dyDescent="0.2">
      <c r="E3684" s="58"/>
      <c r="F3684" s="58"/>
    </row>
    <row r="3685" spans="5:6" x14ac:dyDescent="0.2">
      <c r="E3685" s="58"/>
      <c r="F3685" s="58"/>
    </row>
    <row r="3686" spans="5:6" x14ac:dyDescent="0.2">
      <c r="E3686" s="58"/>
      <c r="F3686" s="58"/>
    </row>
    <row r="3687" spans="5:6" x14ac:dyDescent="0.2">
      <c r="E3687" s="58"/>
      <c r="F3687" s="58"/>
    </row>
    <row r="3688" spans="5:6" x14ac:dyDescent="0.2">
      <c r="E3688" s="58"/>
      <c r="F3688" s="58"/>
    </row>
    <row r="3689" spans="5:6" x14ac:dyDescent="0.2">
      <c r="E3689" s="58"/>
      <c r="F3689" s="58"/>
    </row>
    <row r="3690" spans="5:6" x14ac:dyDescent="0.2">
      <c r="E3690" s="58"/>
      <c r="F3690" s="58"/>
    </row>
    <row r="3691" spans="5:6" x14ac:dyDescent="0.2">
      <c r="E3691" s="58"/>
      <c r="F3691" s="58"/>
    </row>
    <row r="3692" spans="5:6" x14ac:dyDescent="0.2">
      <c r="E3692" s="58"/>
      <c r="F3692" s="58"/>
    </row>
    <row r="3693" spans="5:6" x14ac:dyDescent="0.2">
      <c r="E3693" s="58"/>
      <c r="F3693" s="58"/>
    </row>
    <row r="3694" spans="5:6" x14ac:dyDescent="0.2">
      <c r="E3694" s="58"/>
      <c r="F3694" s="58"/>
    </row>
    <row r="3695" spans="5:6" x14ac:dyDescent="0.2">
      <c r="E3695" s="58"/>
      <c r="F3695" s="58"/>
    </row>
    <row r="3696" spans="5:6" x14ac:dyDescent="0.2">
      <c r="E3696" s="58"/>
      <c r="F3696" s="58"/>
    </row>
    <row r="3697" spans="5:6" x14ac:dyDescent="0.2">
      <c r="E3697" s="58"/>
      <c r="F3697" s="58"/>
    </row>
    <row r="3698" spans="5:6" x14ac:dyDescent="0.2">
      <c r="E3698" s="58"/>
      <c r="F3698" s="58"/>
    </row>
    <row r="3699" spans="5:6" x14ac:dyDescent="0.2">
      <c r="E3699" s="58"/>
      <c r="F3699" s="58"/>
    </row>
    <row r="3700" spans="5:6" x14ac:dyDescent="0.2">
      <c r="E3700" s="58"/>
      <c r="F3700" s="58"/>
    </row>
    <row r="3701" spans="5:6" x14ac:dyDescent="0.2">
      <c r="E3701" s="58"/>
      <c r="F3701" s="58"/>
    </row>
    <row r="3702" spans="5:6" x14ac:dyDescent="0.2">
      <c r="E3702" s="58"/>
      <c r="F3702" s="58"/>
    </row>
    <row r="3703" spans="5:6" x14ac:dyDescent="0.2">
      <c r="E3703" s="58"/>
      <c r="F3703" s="58"/>
    </row>
    <row r="3704" spans="5:6" x14ac:dyDescent="0.2">
      <c r="E3704" s="58"/>
      <c r="F3704" s="58"/>
    </row>
    <row r="3705" spans="5:6" x14ac:dyDescent="0.2">
      <c r="E3705" s="58"/>
      <c r="F3705" s="58"/>
    </row>
    <row r="3706" spans="5:6" x14ac:dyDescent="0.2">
      <c r="E3706" s="58"/>
      <c r="F3706" s="58"/>
    </row>
    <row r="3707" spans="5:6" x14ac:dyDescent="0.2">
      <c r="E3707" s="58"/>
      <c r="F3707" s="58"/>
    </row>
    <row r="3708" spans="5:6" x14ac:dyDescent="0.2">
      <c r="E3708" s="58"/>
      <c r="F3708" s="58"/>
    </row>
    <row r="3709" spans="5:6" x14ac:dyDescent="0.2">
      <c r="E3709" s="58"/>
      <c r="F3709" s="58"/>
    </row>
    <row r="3710" spans="5:6" x14ac:dyDescent="0.2">
      <c r="E3710" s="58"/>
      <c r="F3710" s="58"/>
    </row>
    <row r="3711" spans="5:6" x14ac:dyDescent="0.2">
      <c r="E3711" s="58"/>
      <c r="F3711" s="58"/>
    </row>
    <row r="3712" spans="5:6" x14ac:dyDescent="0.2">
      <c r="E3712" s="58"/>
      <c r="F3712" s="58"/>
    </row>
    <row r="3713" spans="5:6" x14ac:dyDescent="0.2">
      <c r="E3713" s="58"/>
      <c r="F3713" s="58"/>
    </row>
    <row r="3714" spans="5:6" x14ac:dyDescent="0.2">
      <c r="E3714" s="58"/>
      <c r="F3714" s="58"/>
    </row>
    <row r="3715" spans="5:6" x14ac:dyDescent="0.2">
      <c r="E3715" s="58"/>
      <c r="F3715" s="58"/>
    </row>
    <row r="3716" spans="5:6" x14ac:dyDescent="0.2">
      <c r="E3716" s="58"/>
      <c r="F3716" s="58"/>
    </row>
    <row r="3717" spans="5:6" x14ac:dyDescent="0.2">
      <c r="E3717" s="58"/>
      <c r="F3717" s="58"/>
    </row>
    <row r="3718" spans="5:6" x14ac:dyDescent="0.2">
      <c r="E3718" s="58"/>
      <c r="F3718" s="58"/>
    </row>
    <row r="3719" spans="5:6" x14ac:dyDescent="0.2">
      <c r="E3719" s="58"/>
      <c r="F3719" s="58"/>
    </row>
    <row r="3720" spans="5:6" x14ac:dyDescent="0.2">
      <c r="E3720" s="58"/>
      <c r="F3720" s="58"/>
    </row>
    <row r="3721" spans="5:6" x14ac:dyDescent="0.2">
      <c r="E3721" s="58"/>
      <c r="F3721" s="58"/>
    </row>
    <row r="3722" spans="5:6" x14ac:dyDescent="0.2">
      <c r="E3722" s="58"/>
      <c r="F3722" s="58"/>
    </row>
    <row r="3723" spans="5:6" x14ac:dyDescent="0.2">
      <c r="E3723" s="58"/>
      <c r="F3723" s="58"/>
    </row>
    <row r="3724" spans="5:6" x14ac:dyDescent="0.2">
      <c r="E3724" s="58"/>
      <c r="F3724" s="58"/>
    </row>
    <row r="3725" spans="5:6" x14ac:dyDescent="0.2">
      <c r="E3725" s="58"/>
      <c r="F3725" s="58"/>
    </row>
    <row r="3726" spans="5:6" x14ac:dyDescent="0.2">
      <c r="E3726" s="58"/>
      <c r="F3726" s="58"/>
    </row>
    <row r="3727" spans="5:6" x14ac:dyDescent="0.2">
      <c r="E3727" s="58"/>
      <c r="F3727" s="58"/>
    </row>
    <row r="3728" spans="5:6" x14ac:dyDescent="0.2">
      <c r="E3728" s="58"/>
      <c r="F3728" s="58"/>
    </row>
    <row r="3729" spans="5:6" x14ac:dyDescent="0.2">
      <c r="E3729" s="58"/>
      <c r="F3729" s="58"/>
    </row>
    <row r="3730" spans="5:6" x14ac:dyDescent="0.2">
      <c r="E3730" s="58"/>
      <c r="F3730" s="58"/>
    </row>
    <row r="3731" spans="5:6" x14ac:dyDescent="0.2">
      <c r="E3731" s="58"/>
      <c r="F3731" s="58"/>
    </row>
    <row r="3732" spans="5:6" x14ac:dyDescent="0.2">
      <c r="E3732" s="58"/>
      <c r="F3732" s="58"/>
    </row>
    <row r="3733" spans="5:6" x14ac:dyDescent="0.2">
      <c r="E3733" s="58"/>
      <c r="F3733" s="58"/>
    </row>
    <row r="3734" spans="5:6" x14ac:dyDescent="0.2">
      <c r="E3734" s="58"/>
      <c r="F3734" s="58"/>
    </row>
    <row r="3735" spans="5:6" x14ac:dyDescent="0.2">
      <c r="E3735" s="58"/>
      <c r="F3735" s="58"/>
    </row>
    <row r="3736" spans="5:6" x14ac:dyDescent="0.2">
      <c r="E3736" s="58"/>
      <c r="F3736" s="58"/>
    </row>
    <row r="3737" spans="5:6" x14ac:dyDescent="0.2">
      <c r="E3737" s="58"/>
      <c r="F3737" s="58"/>
    </row>
    <row r="3738" spans="5:6" x14ac:dyDescent="0.2">
      <c r="E3738" s="58"/>
      <c r="F3738" s="58"/>
    </row>
    <row r="3739" spans="5:6" x14ac:dyDescent="0.2">
      <c r="E3739" s="58"/>
      <c r="F3739" s="58"/>
    </row>
    <row r="3740" spans="5:6" x14ac:dyDescent="0.2">
      <c r="E3740" s="58"/>
      <c r="F3740" s="58"/>
    </row>
    <row r="3741" spans="5:6" x14ac:dyDescent="0.2">
      <c r="E3741" s="58"/>
      <c r="F3741" s="58"/>
    </row>
    <row r="3742" spans="5:6" x14ac:dyDescent="0.2">
      <c r="E3742" s="58"/>
      <c r="F3742" s="58"/>
    </row>
    <row r="3743" spans="5:6" x14ac:dyDescent="0.2">
      <c r="E3743" s="58"/>
      <c r="F3743" s="58"/>
    </row>
    <row r="3744" spans="5:6" x14ac:dyDescent="0.2">
      <c r="E3744" s="58"/>
      <c r="F3744" s="58"/>
    </row>
    <row r="3745" spans="5:6" x14ac:dyDescent="0.2">
      <c r="E3745" s="58"/>
      <c r="F3745" s="58"/>
    </row>
    <row r="3746" spans="5:6" x14ac:dyDescent="0.2">
      <c r="E3746" s="58"/>
      <c r="F3746" s="58"/>
    </row>
    <row r="3747" spans="5:6" x14ac:dyDescent="0.2">
      <c r="E3747" s="58"/>
      <c r="F3747" s="58"/>
    </row>
    <row r="3748" spans="5:6" x14ac:dyDescent="0.2">
      <c r="E3748" s="58"/>
      <c r="F3748" s="58"/>
    </row>
    <row r="3749" spans="5:6" x14ac:dyDescent="0.2">
      <c r="E3749" s="58"/>
      <c r="F3749" s="58"/>
    </row>
    <row r="3750" spans="5:6" x14ac:dyDescent="0.2">
      <c r="E3750" s="58"/>
      <c r="F3750" s="58"/>
    </row>
    <row r="3751" spans="5:6" x14ac:dyDescent="0.2">
      <c r="E3751" s="58"/>
      <c r="F3751" s="58"/>
    </row>
    <row r="3752" spans="5:6" x14ac:dyDescent="0.2">
      <c r="E3752" s="58"/>
      <c r="F3752" s="58"/>
    </row>
    <row r="3753" spans="5:6" x14ac:dyDescent="0.2">
      <c r="E3753" s="58"/>
      <c r="F3753" s="58"/>
    </row>
    <row r="3754" spans="5:6" x14ac:dyDescent="0.2">
      <c r="E3754" s="58"/>
      <c r="F3754" s="58"/>
    </row>
    <row r="3755" spans="5:6" x14ac:dyDescent="0.2">
      <c r="E3755" s="58"/>
      <c r="F3755" s="58"/>
    </row>
    <row r="3756" spans="5:6" x14ac:dyDescent="0.2">
      <c r="E3756" s="58"/>
      <c r="F3756" s="58"/>
    </row>
    <row r="3757" spans="5:6" x14ac:dyDescent="0.2">
      <c r="E3757" s="58"/>
      <c r="F3757" s="58"/>
    </row>
    <row r="3758" spans="5:6" x14ac:dyDescent="0.2">
      <c r="E3758" s="58"/>
      <c r="F3758" s="58"/>
    </row>
    <row r="3759" spans="5:6" x14ac:dyDescent="0.2">
      <c r="E3759" s="58"/>
      <c r="F3759" s="58"/>
    </row>
    <row r="3760" spans="5:6" x14ac:dyDescent="0.2">
      <c r="E3760" s="58"/>
      <c r="F3760" s="58"/>
    </row>
    <row r="3761" spans="5:6" x14ac:dyDescent="0.2">
      <c r="E3761" s="58"/>
      <c r="F3761" s="58"/>
    </row>
    <row r="3762" spans="5:6" x14ac:dyDescent="0.2">
      <c r="E3762" s="58"/>
      <c r="F3762" s="58"/>
    </row>
    <row r="3763" spans="5:6" x14ac:dyDescent="0.2">
      <c r="E3763" s="58"/>
      <c r="F3763" s="58"/>
    </row>
    <row r="3764" spans="5:6" x14ac:dyDescent="0.2">
      <c r="E3764" s="58"/>
      <c r="F3764" s="58"/>
    </row>
    <row r="3765" spans="5:6" x14ac:dyDescent="0.2">
      <c r="E3765" s="58"/>
      <c r="F3765" s="58"/>
    </row>
    <row r="3766" spans="5:6" x14ac:dyDescent="0.2">
      <c r="E3766" s="58"/>
      <c r="F3766" s="58"/>
    </row>
    <row r="3767" spans="5:6" x14ac:dyDescent="0.2">
      <c r="E3767" s="58"/>
      <c r="F3767" s="58"/>
    </row>
    <row r="3768" spans="5:6" x14ac:dyDescent="0.2">
      <c r="E3768" s="58"/>
      <c r="F3768" s="58"/>
    </row>
    <row r="3769" spans="5:6" x14ac:dyDescent="0.2">
      <c r="E3769" s="58"/>
      <c r="F3769" s="58"/>
    </row>
    <row r="3770" spans="5:6" x14ac:dyDescent="0.2">
      <c r="E3770" s="58"/>
      <c r="F3770" s="58"/>
    </row>
    <row r="3771" spans="5:6" x14ac:dyDescent="0.2">
      <c r="E3771" s="58"/>
      <c r="F3771" s="58"/>
    </row>
    <row r="3772" spans="5:6" x14ac:dyDescent="0.2">
      <c r="E3772" s="58"/>
      <c r="F3772" s="58"/>
    </row>
    <row r="3773" spans="5:6" x14ac:dyDescent="0.2">
      <c r="E3773" s="58"/>
      <c r="F3773" s="58"/>
    </row>
    <row r="3774" spans="5:6" x14ac:dyDescent="0.2">
      <c r="E3774" s="58"/>
      <c r="F3774" s="58"/>
    </row>
    <row r="3775" spans="5:6" x14ac:dyDescent="0.2">
      <c r="E3775" s="58"/>
      <c r="F3775" s="58"/>
    </row>
    <row r="3776" spans="5:6" x14ac:dyDescent="0.2">
      <c r="E3776" s="58"/>
      <c r="F3776" s="58"/>
    </row>
    <row r="3777" spans="5:6" x14ac:dyDescent="0.2">
      <c r="E3777" s="58"/>
      <c r="F3777" s="58"/>
    </row>
    <row r="3778" spans="5:6" x14ac:dyDescent="0.2">
      <c r="E3778" s="58"/>
      <c r="F3778" s="58"/>
    </row>
    <row r="3779" spans="5:6" x14ac:dyDescent="0.2">
      <c r="E3779" s="58"/>
      <c r="F3779" s="58"/>
    </row>
    <row r="3780" spans="5:6" x14ac:dyDescent="0.2">
      <c r="E3780" s="58"/>
      <c r="F3780" s="58"/>
    </row>
    <row r="3781" spans="5:6" x14ac:dyDescent="0.2">
      <c r="E3781" s="58"/>
      <c r="F3781" s="58"/>
    </row>
    <row r="3782" spans="5:6" x14ac:dyDescent="0.2">
      <c r="E3782" s="58"/>
      <c r="F3782" s="58"/>
    </row>
    <row r="3783" spans="5:6" x14ac:dyDescent="0.2">
      <c r="E3783" s="58"/>
      <c r="F3783" s="58"/>
    </row>
    <row r="3784" spans="5:6" x14ac:dyDescent="0.2">
      <c r="E3784" s="58"/>
      <c r="F3784" s="58"/>
    </row>
    <row r="3785" spans="5:6" x14ac:dyDescent="0.2">
      <c r="E3785" s="58"/>
      <c r="F3785" s="58"/>
    </row>
    <row r="3786" spans="5:6" x14ac:dyDescent="0.2">
      <c r="E3786" s="58"/>
      <c r="F3786" s="58"/>
    </row>
    <row r="3787" spans="5:6" x14ac:dyDescent="0.2">
      <c r="E3787" s="58"/>
      <c r="F3787" s="58"/>
    </row>
    <row r="3788" spans="5:6" x14ac:dyDescent="0.2">
      <c r="E3788" s="58"/>
      <c r="F3788" s="58"/>
    </row>
    <row r="3789" spans="5:6" x14ac:dyDescent="0.2">
      <c r="E3789" s="58"/>
      <c r="F3789" s="58"/>
    </row>
    <row r="3790" spans="5:6" x14ac:dyDescent="0.2">
      <c r="E3790" s="58"/>
      <c r="F3790" s="58"/>
    </row>
    <row r="3791" spans="5:6" x14ac:dyDescent="0.2">
      <c r="E3791" s="58"/>
      <c r="F3791" s="58"/>
    </row>
    <row r="3792" spans="5:6" x14ac:dyDescent="0.2">
      <c r="E3792" s="58"/>
      <c r="F3792" s="58"/>
    </row>
    <row r="3793" spans="5:6" x14ac:dyDescent="0.2">
      <c r="E3793" s="58"/>
      <c r="F3793" s="58"/>
    </row>
    <row r="3794" spans="5:6" x14ac:dyDescent="0.2">
      <c r="E3794" s="58"/>
      <c r="F3794" s="58"/>
    </row>
    <row r="3795" spans="5:6" x14ac:dyDescent="0.2">
      <c r="E3795" s="58"/>
      <c r="F3795" s="58"/>
    </row>
    <row r="3796" spans="5:6" x14ac:dyDescent="0.2">
      <c r="E3796" s="58"/>
      <c r="F3796" s="58"/>
    </row>
    <row r="3797" spans="5:6" x14ac:dyDescent="0.2">
      <c r="E3797" s="58"/>
      <c r="F3797" s="58"/>
    </row>
    <row r="3798" spans="5:6" x14ac:dyDescent="0.2">
      <c r="E3798" s="58"/>
      <c r="F3798" s="58"/>
    </row>
    <row r="3799" spans="5:6" x14ac:dyDescent="0.2">
      <c r="E3799" s="58"/>
      <c r="F3799" s="58"/>
    </row>
    <row r="3800" spans="5:6" x14ac:dyDescent="0.2">
      <c r="E3800" s="58"/>
      <c r="F3800" s="58"/>
    </row>
    <row r="3801" spans="5:6" x14ac:dyDescent="0.2">
      <c r="E3801" s="58"/>
      <c r="F3801" s="58"/>
    </row>
    <row r="3802" spans="5:6" x14ac:dyDescent="0.2">
      <c r="E3802" s="58"/>
      <c r="F3802" s="58"/>
    </row>
    <row r="3803" spans="5:6" x14ac:dyDescent="0.2">
      <c r="E3803" s="58"/>
      <c r="F3803" s="58"/>
    </row>
    <row r="3804" spans="5:6" x14ac:dyDescent="0.2">
      <c r="E3804" s="58"/>
      <c r="F3804" s="58"/>
    </row>
    <row r="3805" spans="5:6" x14ac:dyDescent="0.2">
      <c r="E3805" s="58"/>
      <c r="F3805" s="58"/>
    </row>
    <row r="3806" spans="5:6" x14ac:dyDescent="0.2">
      <c r="E3806" s="58"/>
      <c r="F3806" s="58"/>
    </row>
    <row r="3807" spans="5:6" x14ac:dyDescent="0.2">
      <c r="E3807" s="58"/>
      <c r="F3807" s="58"/>
    </row>
    <row r="3808" spans="5:6" x14ac:dyDescent="0.2">
      <c r="E3808" s="58"/>
      <c r="F3808" s="58"/>
    </row>
    <row r="3809" spans="5:6" x14ac:dyDescent="0.2">
      <c r="E3809" s="58"/>
      <c r="F3809" s="58"/>
    </row>
    <row r="3810" spans="5:6" x14ac:dyDescent="0.2">
      <c r="E3810" s="58"/>
      <c r="F3810" s="58"/>
    </row>
    <row r="3811" spans="5:6" x14ac:dyDescent="0.2">
      <c r="E3811" s="58"/>
      <c r="F3811" s="58"/>
    </row>
    <row r="3812" spans="5:6" x14ac:dyDescent="0.2">
      <c r="E3812" s="58"/>
      <c r="F3812" s="58"/>
    </row>
    <row r="3813" spans="5:6" x14ac:dyDescent="0.2">
      <c r="E3813" s="58"/>
      <c r="F3813" s="58"/>
    </row>
    <row r="3814" spans="5:6" x14ac:dyDescent="0.2">
      <c r="E3814" s="58"/>
      <c r="F3814" s="58"/>
    </row>
    <row r="3815" spans="5:6" x14ac:dyDescent="0.2">
      <c r="E3815" s="58"/>
      <c r="F3815" s="58"/>
    </row>
    <row r="3816" spans="5:6" x14ac:dyDescent="0.2">
      <c r="E3816" s="58"/>
      <c r="F3816" s="58"/>
    </row>
    <row r="3817" spans="5:6" x14ac:dyDescent="0.2">
      <c r="E3817" s="58"/>
      <c r="F3817" s="58"/>
    </row>
    <row r="3818" spans="5:6" x14ac:dyDescent="0.2">
      <c r="E3818" s="58"/>
      <c r="F3818" s="58"/>
    </row>
    <row r="3819" spans="5:6" x14ac:dyDescent="0.2">
      <c r="E3819" s="58"/>
      <c r="F3819" s="58"/>
    </row>
    <row r="3820" spans="5:6" x14ac:dyDescent="0.2">
      <c r="E3820" s="58"/>
      <c r="F3820" s="58"/>
    </row>
    <row r="3821" spans="5:6" x14ac:dyDescent="0.2">
      <c r="E3821" s="58"/>
      <c r="F3821" s="58"/>
    </row>
    <row r="3822" spans="5:6" x14ac:dyDescent="0.2">
      <c r="E3822" s="58"/>
      <c r="F3822" s="58"/>
    </row>
    <row r="3823" spans="5:6" x14ac:dyDescent="0.2">
      <c r="E3823" s="58"/>
      <c r="F3823" s="58"/>
    </row>
    <row r="3824" spans="5:6" x14ac:dyDescent="0.2">
      <c r="E3824" s="58"/>
      <c r="F3824" s="58"/>
    </row>
    <row r="3825" spans="5:6" x14ac:dyDescent="0.2">
      <c r="E3825" s="58"/>
      <c r="F3825" s="58"/>
    </row>
    <row r="3826" spans="5:6" x14ac:dyDescent="0.2">
      <c r="E3826" s="58"/>
      <c r="F3826" s="58"/>
    </row>
    <row r="3827" spans="5:6" x14ac:dyDescent="0.2">
      <c r="E3827" s="58"/>
      <c r="F3827" s="58"/>
    </row>
    <row r="3828" spans="5:6" x14ac:dyDescent="0.2">
      <c r="E3828" s="58"/>
      <c r="F3828" s="58"/>
    </row>
    <row r="3829" spans="5:6" x14ac:dyDescent="0.2">
      <c r="E3829" s="58"/>
      <c r="F3829" s="58"/>
    </row>
    <row r="3830" spans="5:6" x14ac:dyDescent="0.2">
      <c r="E3830" s="58"/>
      <c r="F3830" s="58"/>
    </row>
    <row r="3831" spans="5:6" x14ac:dyDescent="0.2">
      <c r="E3831" s="58"/>
      <c r="F3831" s="58"/>
    </row>
    <row r="3832" spans="5:6" x14ac:dyDescent="0.2">
      <c r="E3832" s="58"/>
      <c r="F3832" s="58"/>
    </row>
    <row r="3833" spans="5:6" x14ac:dyDescent="0.2">
      <c r="E3833" s="58"/>
      <c r="F3833" s="58"/>
    </row>
    <row r="3834" spans="5:6" x14ac:dyDescent="0.2">
      <c r="E3834" s="58"/>
      <c r="F3834" s="58"/>
    </row>
    <row r="3835" spans="5:6" x14ac:dyDescent="0.2">
      <c r="E3835" s="58"/>
      <c r="F3835" s="58"/>
    </row>
    <row r="3836" spans="5:6" x14ac:dyDescent="0.2">
      <c r="E3836" s="58"/>
      <c r="F3836" s="58"/>
    </row>
    <row r="3837" spans="5:6" x14ac:dyDescent="0.2">
      <c r="E3837" s="58"/>
      <c r="F3837" s="58"/>
    </row>
    <row r="3838" spans="5:6" x14ac:dyDescent="0.2">
      <c r="E3838" s="58"/>
      <c r="F3838" s="58"/>
    </row>
    <row r="3839" spans="5:6" x14ac:dyDescent="0.2">
      <c r="E3839" s="58"/>
      <c r="F3839" s="58"/>
    </row>
    <row r="3840" spans="5:6" x14ac:dyDescent="0.2">
      <c r="E3840" s="58"/>
      <c r="F3840" s="58"/>
    </row>
    <row r="3841" spans="5:6" x14ac:dyDescent="0.2">
      <c r="E3841" s="58"/>
      <c r="F3841" s="58"/>
    </row>
    <row r="3842" spans="5:6" x14ac:dyDescent="0.2">
      <c r="E3842" s="58"/>
      <c r="F3842" s="58"/>
    </row>
    <row r="3843" spans="5:6" x14ac:dyDescent="0.2">
      <c r="E3843" s="58"/>
      <c r="F3843" s="58"/>
    </row>
    <row r="3844" spans="5:6" x14ac:dyDescent="0.2">
      <c r="E3844" s="58"/>
      <c r="F3844" s="58"/>
    </row>
    <row r="3845" spans="5:6" x14ac:dyDescent="0.2">
      <c r="E3845" s="58"/>
      <c r="F3845" s="58"/>
    </row>
    <row r="3846" spans="5:6" x14ac:dyDescent="0.2">
      <c r="E3846" s="58"/>
      <c r="F3846" s="58"/>
    </row>
    <row r="3847" spans="5:6" x14ac:dyDescent="0.2">
      <c r="E3847" s="58"/>
      <c r="F3847" s="58"/>
    </row>
    <row r="3848" spans="5:6" x14ac:dyDescent="0.2">
      <c r="E3848" s="58"/>
      <c r="F3848" s="58"/>
    </row>
    <row r="3849" spans="5:6" x14ac:dyDescent="0.2">
      <c r="E3849" s="58"/>
      <c r="F3849" s="58"/>
    </row>
    <row r="3850" spans="5:6" x14ac:dyDescent="0.2">
      <c r="E3850" s="58"/>
      <c r="F3850" s="58"/>
    </row>
    <row r="3851" spans="5:6" x14ac:dyDescent="0.2">
      <c r="E3851" s="58"/>
      <c r="F3851" s="58"/>
    </row>
    <row r="3852" spans="5:6" x14ac:dyDescent="0.2">
      <c r="E3852" s="58"/>
      <c r="F3852" s="58"/>
    </row>
    <row r="3853" spans="5:6" x14ac:dyDescent="0.2">
      <c r="E3853" s="58"/>
      <c r="F3853" s="58"/>
    </row>
    <row r="3854" spans="5:6" x14ac:dyDescent="0.2">
      <c r="E3854" s="58"/>
      <c r="F3854" s="58"/>
    </row>
    <row r="3855" spans="5:6" x14ac:dyDescent="0.2">
      <c r="E3855" s="58"/>
      <c r="F3855" s="58"/>
    </row>
    <row r="3856" spans="5:6" x14ac:dyDescent="0.2">
      <c r="E3856" s="58"/>
      <c r="F3856" s="58"/>
    </row>
    <row r="3857" spans="5:6" x14ac:dyDescent="0.2">
      <c r="E3857" s="58"/>
      <c r="F3857" s="58"/>
    </row>
    <row r="3858" spans="5:6" x14ac:dyDescent="0.2">
      <c r="E3858" s="58"/>
      <c r="F3858" s="58"/>
    </row>
    <row r="3859" spans="5:6" x14ac:dyDescent="0.2">
      <c r="E3859" s="58"/>
      <c r="F3859" s="58"/>
    </row>
    <row r="3860" spans="5:6" x14ac:dyDescent="0.2">
      <c r="E3860" s="58"/>
      <c r="F3860" s="58"/>
    </row>
    <row r="3861" spans="5:6" x14ac:dyDescent="0.2">
      <c r="E3861" s="58"/>
      <c r="F3861" s="58"/>
    </row>
    <row r="3862" spans="5:6" x14ac:dyDescent="0.2">
      <c r="E3862" s="58"/>
      <c r="F3862" s="58"/>
    </row>
    <row r="3863" spans="5:6" x14ac:dyDescent="0.2">
      <c r="E3863" s="58"/>
      <c r="F3863" s="58"/>
    </row>
    <row r="3864" spans="5:6" x14ac:dyDescent="0.2">
      <c r="E3864" s="58"/>
      <c r="F3864" s="58"/>
    </row>
    <row r="3865" spans="5:6" x14ac:dyDescent="0.2">
      <c r="E3865" s="58"/>
      <c r="F3865" s="58"/>
    </row>
    <row r="3866" spans="5:6" x14ac:dyDescent="0.2">
      <c r="E3866" s="58"/>
      <c r="F3866" s="58"/>
    </row>
    <row r="3867" spans="5:6" x14ac:dyDescent="0.2">
      <c r="E3867" s="58"/>
      <c r="F3867" s="58"/>
    </row>
    <row r="3868" spans="5:6" x14ac:dyDescent="0.2">
      <c r="E3868" s="58"/>
      <c r="F3868" s="58"/>
    </row>
    <row r="3869" spans="5:6" x14ac:dyDescent="0.2">
      <c r="E3869" s="58"/>
      <c r="F3869" s="58"/>
    </row>
    <row r="3870" spans="5:6" x14ac:dyDescent="0.2">
      <c r="E3870" s="58"/>
      <c r="F3870" s="58"/>
    </row>
    <row r="3871" spans="5:6" x14ac:dyDescent="0.2">
      <c r="E3871" s="58"/>
      <c r="F3871" s="58"/>
    </row>
    <row r="3872" spans="5:6" x14ac:dyDescent="0.2">
      <c r="E3872" s="58"/>
      <c r="F3872" s="58"/>
    </row>
    <row r="3873" spans="5:6" x14ac:dyDescent="0.2">
      <c r="E3873" s="58"/>
      <c r="F3873" s="58"/>
    </row>
    <row r="3874" spans="5:6" x14ac:dyDescent="0.2">
      <c r="E3874" s="58"/>
      <c r="F3874" s="58"/>
    </row>
    <row r="3875" spans="5:6" x14ac:dyDescent="0.2">
      <c r="E3875" s="58"/>
      <c r="F3875" s="58"/>
    </row>
    <row r="3876" spans="5:6" x14ac:dyDescent="0.2">
      <c r="E3876" s="58"/>
      <c r="F3876" s="58"/>
    </row>
    <row r="3877" spans="5:6" x14ac:dyDescent="0.2">
      <c r="E3877" s="58"/>
      <c r="F3877" s="58"/>
    </row>
    <row r="3878" spans="5:6" x14ac:dyDescent="0.2">
      <c r="E3878" s="58"/>
      <c r="F3878" s="58"/>
    </row>
    <row r="3879" spans="5:6" x14ac:dyDescent="0.2">
      <c r="E3879" s="58"/>
      <c r="F3879" s="58"/>
    </row>
    <row r="3880" spans="5:6" x14ac:dyDescent="0.2">
      <c r="E3880" s="58"/>
      <c r="F3880" s="58"/>
    </row>
    <row r="3881" spans="5:6" x14ac:dyDescent="0.2">
      <c r="E3881" s="58"/>
      <c r="F3881" s="58"/>
    </row>
    <row r="3882" spans="5:6" x14ac:dyDescent="0.2">
      <c r="E3882" s="58"/>
      <c r="F3882" s="58"/>
    </row>
    <row r="3883" spans="5:6" x14ac:dyDescent="0.2">
      <c r="E3883" s="58"/>
      <c r="F3883" s="58"/>
    </row>
    <row r="3884" spans="5:6" x14ac:dyDescent="0.2">
      <c r="E3884" s="58"/>
      <c r="F3884" s="58"/>
    </row>
    <row r="3885" spans="5:6" x14ac:dyDescent="0.2">
      <c r="E3885" s="58"/>
      <c r="F3885" s="58"/>
    </row>
    <row r="3886" spans="5:6" x14ac:dyDescent="0.2">
      <c r="E3886" s="58"/>
      <c r="F3886" s="58"/>
    </row>
    <row r="3887" spans="5:6" x14ac:dyDescent="0.2">
      <c r="E3887" s="58"/>
      <c r="F3887" s="58"/>
    </row>
    <row r="3888" spans="5:6" x14ac:dyDescent="0.2">
      <c r="E3888" s="58"/>
      <c r="F3888" s="58"/>
    </row>
    <row r="3889" spans="5:6" x14ac:dyDescent="0.2">
      <c r="E3889" s="58"/>
      <c r="F3889" s="58"/>
    </row>
    <row r="3890" spans="5:6" x14ac:dyDescent="0.2">
      <c r="E3890" s="58"/>
      <c r="F3890" s="58"/>
    </row>
    <row r="3891" spans="5:6" x14ac:dyDescent="0.2">
      <c r="E3891" s="58"/>
      <c r="F3891" s="58"/>
    </row>
    <row r="3892" spans="5:6" x14ac:dyDescent="0.2">
      <c r="E3892" s="58"/>
      <c r="F3892" s="58"/>
    </row>
    <row r="3893" spans="5:6" x14ac:dyDescent="0.2">
      <c r="E3893" s="58"/>
      <c r="F3893" s="58"/>
    </row>
    <row r="3894" spans="5:6" x14ac:dyDescent="0.2">
      <c r="E3894" s="58"/>
      <c r="F3894" s="58"/>
    </row>
    <row r="3895" spans="5:6" x14ac:dyDescent="0.2">
      <c r="E3895" s="58"/>
      <c r="F3895" s="58"/>
    </row>
    <row r="3896" spans="5:6" x14ac:dyDescent="0.2">
      <c r="E3896" s="58"/>
      <c r="F3896" s="58"/>
    </row>
    <row r="3897" spans="5:6" x14ac:dyDescent="0.2">
      <c r="E3897" s="58"/>
      <c r="F3897" s="58"/>
    </row>
    <row r="3898" spans="5:6" x14ac:dyDescent="0.2">
      <c r="E3898" s="58"/>
      <c r="F3898" s="58"/>
    </row>
    <row r="3899" spans="5:6" x14ac:dyDescent="0.2">
      <c r="E3899" s="58"/>
      <c r="F3899" s="58"/>
    </row>
    <row r="3900" spans="5:6" x14ac:dyDescent="0.2">
      <c r="E3900" s="58"/>
      <c r="F3900" s="58"/>
    </row>
    <row r="3901" spans="5:6" x14ac:dyDescent="0.2">
      <c r="E3901" s="58"/>
      <c r="F3901" s="58"/>
    </row>
    <row r="3902" spans="5:6" x14ac:dyDescent="0.2">
      <c r="E3902" s="58"/>
      <c r="F3902" s="58"/>
    </row>
    <row r="3903" spans="5:6" x14ac:dyDescent="0.2">
      <c r="E3903" s="58"/>
      <c r="F3903" s="58"/>
    </row>
    <row r="3904" spans="5:6" x14ac:dyDescent="0.2">
      <c r="E3904" s="58"/>
      <c r="F3904" s="58"/>
    </row>
    <row r="3905" spans="5:6" x14ac:dyDescent="0.2">
      <c r="E3905" s="58"/>
      <c r="F3905" s="58"/>
    </row>
    <row r="3906" spans="5:6" x14ac:dyDescent="0.2">
      <c r="E3906" s="58"/>
      <c r="F3906" s="58"/>
    </row>
    <row r="3907" spans="5:6" x14ac:dyDescent="0.2">
      <c r="E3907" s="58"/>
      <c r="F3907" s="58"/>
    </row>
    <row r="3908" spans="5:6" x14ac:dyDescent="0.2">
      <c r="E3908" s="58"/>
      <c r="F3908" s="58"/>
    </row>
    <row r="3909" spans="5:6" x14ac:dyDescent="0.2">
      <c r="E3909" s="58"/>
      <c r="F3909" s="58"/>
    </row>
    <row r="3910" spans="5:6" x14ac:dyDescent="0.2">
      <c r="E3910" s="58"/>
      <c r="F3910" s="58"/>
    </row>
    <row r="3911" spans="5:6" x14ac:dyDescent="0.2">
      <c r="E3911" s="58"/>
      <c r="F3911" s="58"/>
    </row>
    <row r="3912" spans="5:6" x14ac:dyDescent="0.2">
      <c r="E3912" s="58"/>
      <c r="F3912" s="58"/>
    </row>
    <row r="3913" spans="5:6" x14ac:dyDescent="0.2">
      <c r="E3913" s="58"/>
      <c r="F3913" s="58"/>
    </row>
    <row r="3914" spans="5:6" x14ac:dyDescent="0.2">
      <c r="E3914" s="58"/>
      <c r="F3914" s="58"/>
    </row>
    <row r="3915" spans="5:6" x14ac:dyDescent="0.2">
      <c r="E3915" s="58"/>
      <c r="F3915" s="58"/>
    </row>
    <row r="3916" spans="5:6" x14ac:dyDescent="0.2">
      <c r="E3916" s="58"/>
      <c r="F3916" s="58"/>
    </row>
    <row r="3917" spans="5:6" x14ac:dyDescent="0.2">
      <c r="E3917" s="58"/>
      <c r="F3917" s="58"/>
    </row>
    <row r="3918" spans="5:6" x14ac:dyDescent="0.2">
      <c r="E3918" s="58"/>
      <c r="F3918" s="58"/>
    </row>
    <row r="3919" spans="5:6" x14ac:dyDescent="0.2">
      <c r="E3919" s="58"/>
      <c r="F3919" s="58"/>
    </row>
    <row r="3920" spans="5:6" x14ac:dyDescent="0.2">
      <c r="E3920" s="58"/>
      <c r="F3920" s="58"/>
    </row>
    <row r="3921" spans="2:6" x14ac:dyDescent="0.2">
      <c r="E3921" s="58"/>
      <c r="F3921" s="58"/>
    </row>
    <row r="3922" spans="2:6" x14ac:dyDescent="0.2">
      <c r="E3922" s="58"/>
      <c r="F3922" s="58"/>
    </row>
    <row r="3923" spans="2:6" x14ac:dyDescent="0.2">
      <c r="E3923" s="58"/>
      <c r="F3923" s="58"/>
    </row>
    <row r="3924" spans="2:6" x14ac:dyDescent="0.2">
      <c r="E3924" s="58"/>
      <c r="F3924" s="58"/>
    </row>
    <row r="3925" spans="2:6" x14ac:dyDescent="0.2">
      <c r="E3925" s="58"/>
      <c r="F3925" s="58"/>
    </row>
    <row r="3926" spans="2:6" x14ac:dyDescent="0.2">
      <c r="E3926" s="58"/>
      <c r="F3926" s="58"/>
    </row>
    <row r="3927" spans="2:6" x14ac:dyDescent="0.2">
      <c r="E3927" s="58"/>
      <c r="F3927" s="58"/>
    </row>
    <row r="3928" spans="2:6" x14ac:dyDescent="0.2">
      <c r="E3928" s="58"/>
      <c r="F3928" s="58"/>
    </row>
    <row r="3929" spans="2:6" x14ac:dyDescent="0.2">
      <c r="B3929" s="81"/>
      <c r="E3929" s="58"/>
      <c r="F3929" s="58"/>
    </row>
    <row r="3930" spans="2:6" x14ac:dyDescent="0.2">
      <c r="E3930" s="58"/>
      <c r="F3930" s="58"/>
    </row>
    <row r="3931" spans="2:6" x14ac:dyDescent="0.2">
      <c r="E3931" s="58"/>
      <c r="F3931" s="58"/>
    </row>
    <row r="3932" spans="2:6" x14ac:dyDescent="0.2">
      <c r="E3932" s="58"/>
      <c r="F3932" s="58"/>
    </row>
    <row r="3933" spans="2:6" x14ac:dyDescent="0.2">
      <c r="E3933" s="58"/>
      <c r="F3933" s="58"/>
    </row>
    <row r="3934" spans="2:6" x14ac:dyDescent="0.2">
      <c r="E3934" s="58"/>
      <c r="F3934" s="58"/>
    </row>
    <row r="3935" spans="2:6" x14ac:dyDescent="0.2">
      <c r="E3935" s="58"/>
      <c r="F3935" s="58"/>
    </row>
    <row r="3936" spans="2:6" x14ac:dyDescent="0.2">
      <c r="E3936" s="58"/>
      <c r="F3936" s="58"/>
    </row>
    <row r="3937" spans="5:6" x14ac:dyDescent="0.2">
      <c r="E3937" s="58"/>
      <c r="F3937" s="58"/>
    </row>
    <row r="3938" spans="5:6" x14ac:dyDescent="0.2">
      <c r="E3938" s="58"/>
      <c r="F3938" s="58"/>
    </row>
    <row r="3939" spans="5:6" x14ac:dyDescent="0.2">
      <c r="E3939" s="58"/>
      <c r="F3939" s="58"/>
    </row>
    <row r="3940" spans="5:6" x14ac:dyDescent="0.2">
      <c r="E3940" s="58"/>
      <c r="F3940" s="58"/>
    </row>
    <row r="3941" spans="5:6" x14ac:dyDescent="0.2">
      <c r="E3941" s="58"/>
      <c r="F3941" s="58"/>
    </row>
    <row r="3942" spans="5:6" x14ac:dyDescent="0.2">
      <c r="E3942" s="58"/>
      <c r="F3942" s="58"/>
    </row>
    <row r="3943" spans="5:6" x14ac:dyDescent="0.2">
      <c r="E3943" s="58"/>
      <c r="F3943" s="58"/>
    </row>
    <row r="3944" spans="5:6" x14ac:dyDescent="0.2">
      <c r="E3944" s="58"/>
      <c r="F3944" s="58"/>
    </row>
    <row r="3945" spans="5:6" x14ac:dyDescent="0.2">
      <c r="E3945" s="58"/>
      <c r="F3945" s="58"/>
    </row>
    <row r="3946" spans="5:6" x14ac:dyDescent="0.2">
      <c r="E3946" s="58"/>
      <c r="F3946" s="58"/>
    </row>
    <row r="3947" spans="5:6" x14ac:dyDescent="0.2">
      <c r="E3947" s="58"/>
      <c r="F3947" s="58"/>
    </row>
    <row r="3948" spans="5:6" x14ac:dyDescent="0.2">
      <c r="E3948" s="58"/>
      <c r="F3948" s="58"/>
    </row>
    <row r="3949" spans="5:6" x14ac:dyDescent="0.2">
      <c r="E3949" s="58"/>
      <c r="F3949" s="58"/>
    </row>
    <row r="3950" spans="5:6" x14ac:dyDescent="0.2">
      <c r="E3950" s="58"/>
      <c r="F3950" s="58"/>
    </row>
    <row r="3951" spans="5:6" x14ac:dyDescent="0.2">
      <c r="E3951" s="58"/>
      <c r="F3951" s="58"/>
    </row>
    <row r="3952" spans="5:6" x14ac:dyDescent="0.2">
      <c r="E3952" s="58"/>
      <c r="F3952" s="58"/>
    </row>
    <row r="3953" spans="5:6" x14ac:dyDescent="0.2">
      <c r="E3953" s="58"/>
      <c r="F3953" s="58"/>
    </row>
    <row r="3954" spans="5:6" x14ac:dyDescent="0.2">
      <c r="E3954" s="58"/>
      <c r="F3954" s="58"/>
    </row>
    <row r="3955" spans="5:6" x14ac:dyDescent="0.2">
      <c r="E3955" s="58"/>
      <c r="F3955" s="58"/>
    </row>
    <row r="3956" spans="5:6" x14ac:dyDescent="0.2">
      <c r="E3956" s="58"/>
      <c r="F3956" s="58"/>
    </row>
    <row r="3957" spans="5:6" x14ac:dyDescent="0.2">
      <c r="E3957" s="58"/>
      <c r="F3957" s="58"/>
    </row>
    <row r="3958" spans="5:6" x14ac:dyDescent="0.2">
      <c r="E3958" s="58"/>
      <c r="F3958" s="58"/>
    </row>
    <row r="3959" spans="5:6" x14ac:dyDescent="0.2">
      <c r="E3959" s="58"/>
      <c r="F3959" s="58"/>
    </row>
    <row r="3960" spans="5:6" x14ac:dyDescent="0.2">
      <c r="E3960" s="58"/>
      <c r="F3960" s="58"/>
    </row>
    <row r="3961" spans="5:6" x14ac:dyDescent="0.2">
      <c r="E3961" s="58"/>
      <c r="F3961" s="58"/>
    </row>
    <row r="3962" spans="5:6" x14ac:dyDescent="0.2">
      <c r="E3962" s="58"/>
      <c r="F3962" s="58"/>
    </row>
    <row r="3963" spans="5:6" x14ac:dyDescent="0.2">
      <c r="E3963" s="58"/>
      <c r="F3963" s="58"/>
    </row>
    <row r="3964" spans="5:6" x14ac:dyDescent="0.2">
      <c r="E3964" s="58"/>
      <c r="F3964" s="58"/>
    </row>
    <row r="3965" spans="5:6" x14ac:dyDescent="0.2">
      <c r="E3965" s="58"/>
      <c r="F3965" s="58"/>
    </row>
    <row r="3966" spans="5:6" x14ac:dyDescent="0.2">
      <c r="E3966" s="58"/>
      <c r="F3966" s="58"/>
    </row>
    <row r="3967" spans="5:6" x14ac:dyDescent="0.2">
      <c r="E3967" s="58"/>
      <c r="F3967" s="58"/>
    </row>
    <row r="3968" spans="5:6" x14ac:dyDescent="0.2">
      <c r="E3968" s="58"/>
      <c r="F3968" s="58"/>
    </row>
    <row r="3969" spans="5:6" x14ac:dyDescent="0.2">
      <c r="E3969" s="58"/>
      <c r="F3969" s="58"/>
    </row>
    <row r="3970" spans="5:6" x14ac:dyDescent="0.2">
      <c r="E3970" s="58"/>
      <c r="F3970" s="58"/>
    </row>
    <row r="3971" spans="5:6" x14ac:dyDescent="0.2">
      <c r="E3971" s="58"/>
      <c r="F3971" s="58"/>
    </row>
    <row r="3972" spans="5:6" x14ac:dyDescent="0.2">
      <c r="E3972" s="58"/>
      <c r="F3972" s="58"/>
    </row>
    <row r="3973" spans="5:6" x14ac:dyDescent="0.2">
      <c r="E3973" s="58"/>
      <c r="F3973" s="58"/>
    </row>
    <row r="3974" spans="5:6" x14ac:dyDescent="0.2">
      <c r="E3974" s="58"/>
      <c r="F3974" s="58"/>
    </row>
    <row r="3975" spans="5:6" x14ac:dyDescent="0.2">
      <c r="E3975" s="58"/>
      <c r="F3975" s="58"/>
    </row>
    <row r="3976" spans="5:6" x14ac:dyDescent="0.2">
      <c r="E3976" s="58"/>
      <c r="F3976" s="58"/>
    </row>
    <row r="3977" spans="5:6" x14ac:dyDescent="0.2">
      <c r="E3977" s="58"/>
      <c r="F3977" s="58"/>
    </row>
    <row r="3978" spans="5:6" x14ac:dyDescent="0.2">
      <c r="E3978" s="58"/>
      <c r="F3978" s="58"/>
    </row>
    <row r="3979" spans="5:6" x14ac:dyDescent="0.2">
      <c r="E3979" s="58"/>
      <c r="F3979" s="58"/>
    </row>
    <row r="3980" spans="5:6" x14ac:dyDescent="0.2">
      <c r="E3980" s="58"/>
      <c r="F3980" s="58"/>
    </row>
    <row r="3981" spans="5:6" x14ac:dyDescent="0.2">
      <c r="E3981" s="58"/>
      <c r="F3981" s="58"/>
    </row>
    <row r="3982" spans="5:6" x14ac:dyDescent="0.2">
      <c r="E3982" s="58"/>
      <c r="F3982" s="58"/>
    </row>
    <row r="3983" spans="5:6" x14ac:dyDescent="0.2">
      <c r="E3983" s="58"/>
      <c r="F3983" s="58"/>
    </row>
    <row r="3984" spans="5:6" x14ac:dyDescent="0.2">
      <c r="E3984" s="58"/>
      <c r="F3984" s="58"/>
    </row>
    <row r="3985" spans="5:6" x14ac:dyDescent="0.2">
      <c r="E3985" s="58"/>
      <c r="F3985" s="58"/>
    </row>
    <row r="3986" spans="5:6" x14ac:dyDescent="0.2">
      <c r="E3986" s="58"/>
      <c r="F3986" s="58"/>
    </row>
    <row r="3987" spans="5:6" x14ac:dyDescent="0.2">
      <c r="E3987" s="58"/>
      <c r="F3987" s="58"/>
    </row>
    <row r="3988" spans="5:6" x14ac:dyDescent="0.2">
      <c r="E3988" s="58"/>
      <c r="F3988" s="58"/>
    </row>
    <row r="3989" spans="5:6" x14ac:dyDescent="0.2">
      <c r="E3989" s="58"/>
      <c r="F3989" s="58"/>
    </row>
    <row r="3990" spans="5:6" x14ac:dyDescent="0.2">
      <c r="E3990" s="58"/>
      <c r="F3990" s="58"/>
    </row>
    <row r="3991" spans="5:6" x14ac:dyDescent="0.2">
      <c r="E3991" s="58"/>
      <c r="F3991" s="58"/>
    </row>
    <row r="3992" spans="5:6" x14ac:dyDescent="0.2">
      <c r="E3992" s="58"/>
      <c r="F3992" s="58"/>
    </row>
    <row r="3993" spans="5:6" x14ac:dyDescent="0.2">
      <c r="E3993" s="58"/>
      <c r="F3993" s="58"/>
    </row>
    <row r="3994" spans="5:6" x14ac:dyDescent="0.2">
      <c r="E3994" s="58"/>
      <c r="F3994" s="58"/>
    </row>
    <row r="3995" spans="5:6" x14ac:dyDescent="0.2">
      <c r="E3995" s="58"/>
      <c r="F3995" s="58"/>
    </row>
    <row r="3996" spans="5:6" x14ac:dyDescent="0.2">
      <c r="E3996" s="58"/>
      <c r="F3996" s="58"/>
    </row>
    <row r="3997" spans="5:6" x14ac:dyDescent="0.2">
      <c r="E3997" s="58"/>
      <c r="F3997" s="58"/>
    </row>
    <row r="3998" spans="5:6" x14ac:dyDescent="0.2">
      <c r="E3998" s="58"/>
      <c r="F3998" s="58"/>
    </row>
    <row r="3999" spans="5:6" x14ac:dyDescent="0.2">
      <c r="E3999" s="58"/>
      <c r="F3999" s="58"/>
    </row>
    <row r="4000" spans="5:6" x14ac:dyDescent="0.2">
      <c r="E4000" s="58"/>
      <c r="F4000" s="58"/>
    </row>
    <row r="4001" spans="5:6" x14ac:dyDescent="0.2">
      <c r="E4001" s="58"/>
      <c r="F4001" s="58"/>
    </row>
    <row r="4002" spans="5:6" x14ac:dyDescent="0.2">
      <c r="E4002" s="58"/>
      <c r="F4002" s="58"/>
    </row>
    <row r="4003" spans="5:6" x14ac:dyDescent="0.2">
      <c r="E4003" s="58"/>
      <c r="F4003" s="58"/>
    </row>
    <row r="4004" spans="5:6" x14ac:dyDescent="0.2">
      <c r="E4004" s="58"/>
      <c r="F4004" s="58"/>
    </row>
    <row r="4005" spans="5:6" x14ac:dyDescent="0.2">
      <c r="E4005" s="58"/>
      <c r="F4005" s="58"/>
    </row>
    <row r="4006" spans="5:6" x14ac:dyDescent="0.2">
      <c r="E4006" s="58"/>
      <c r="F4006" s="58"/>
    </row>
    <row r="4007" spans="5:6" x14ac:dyDescent="0.2">
      <c r="E4007" s="58"/>
      <c r="F4007" s="58"/>
    </row>
    <row r="4008" spans="5:6" x14ac:dyDescent="0.2">
      <c r="E4008" s="58"/>
      <c r="F4008" s="58"/>
    </row>
    <row r="4009" spans="5:6" x14ac:dyDescent="0.2">
      <c r="E4009" s="58"/>
      <c r="F4009" s="58"/>
    </row>
    <row r="4010" spans="5:6" x14ac:dyDescent="0.2">
      <c r="E4010" s="58"/>
      <c r="F4010" s="58"/>
    </row>
    <row r="4011" spans="5:6" x14ac:dyDescent="0.2">
      <c r="E4011" s="58"/>
      <c r="F4011" s="58"/>
    </row>
    <row r="4012" spans="5:6" x14ac:dyDescent="0.2">
      <c r="E4012" s="58"/>
      <c r="F4012" s="58"/>
    </row>
    <row r="4013" spans="5:6" x14ac:dyDescent="0.2">
      <c r="E4013" s="58"/>
      <c r="F4013" s="58"/>
    </row>
    <row r="4014" spans="5:6" x14ac:dyDescent="0.2">
      <c r="E4014" s="58"/>
      <c r="F4014" s="58"/>
    </row>
    <row r="4015" spans="5:6" x14ac:dyDescent="0.2">
      <c r="E4015" s="58"/>
      <c r="F4015" s="58"/>
    </row>
    <row r="4016" spans="5:6" x14ac:dyDescent="0.2">
      <c r="E4016" s="58"/>
      <c r="F4016" s="58"/>
    </row>
    <row r="4017" spans="5:6" x14ac:dyDescent="0.2">
      <c r="E4017" s="58"/>
      <c r="F4017" s="58"/>
    </row>
    <row r="4018" spans="5:6" x14ac:dyDescent="0.2">
      <c r="E4018" s="58"/>
      <c r="F4018" s="58"/>
    </row>
    <row r="4019" spans="5:6" x14ac:dyDescent="0.2">
      <c r="E4019" s="58"/>
      <c r="F4019" s="58"/>
    </row>
    <row r="4020" spans="5:6" x14ac:dyDescent="0.2">
      <c r="E4020" s="58"/>
      <c r="F4020" s="58"/>
    </row>
    <row r="4021" spans="5:6" x14ac:dyDescent="0.2">
      <c r="E4021" s="58"/>
      <c r="F4021" s="58"/>
    </row>
    <row r="4022" spans="5:6" x14ac:dyDescent="0.2">
      <c r="E4022" s="58"/>
      <c r="F4022" s="58"/>
    </row>
    <row r="4023" spans="5:6" x14ac:dyDescent="0.2">
      <c r="E4023" s="58"/>
      <c r="F4023" s="58"/>
    </row>
    <row r="4024" spans="5:6" x14ac:dyDescent="0.2">
      <c r="E4024" s="58"/>
      <c r="F4024" s="58"/>
    </row>
    <row r="4025" spans="5:6" x14ac:dyDescent="0.2">
      <c r="E4025" s="58"/>
      <c r="F4025" s="58"/>
    </row>
    <row r="4026" spans="5:6" x14ac:dyDescent="0.2">
      <c r="E4026" s="58"/>
      <c r="F4026" s="58"/>
    </row>
    <row r="4027" spans="5:6" x14ac:dyDescent="0.2">
      <c r="E4027" s="58"/>
      <c r="F4027" s="58"/>
    </row>
    <row r="4028" spans="5:6" x14ac:dyDescent="0.2">
      <c r="E4028" s="58"/>
      <c r="F4028" s="58"/>
    </row>
    <row r="4029" spans="5:6" x14ac:dyDescent="0.2">
      <c r="E4029" s="58"/>
      <c r="F4029" s="58"/>
    </row>
    <row r="4030" spans="5:6" x14ac:dyDescent="0.2">
      <c r="E4030" s="58"/>
      <c r="F4030" s="58"/>
    </row>
    <row r="4031" spans="5:6" x14ac:dyDescent="0.2">
      <c r="E4031" s="58"/>
      <c r="F4031" s="58"/>
    </row>
    <row r="4032" spans="5:6" x14ac:dyDescent="0.2">
      <c r="E4032" s="58"/>
      <c r="F4032" s="58"/>
    </row>
    <row r="4033" spans="5:6" x14ac:dyDescent="0.2">
      <c r="E4033" s="58"/>
      <c r="F4033" s="58"/>
    </row>
    <row r="4034" spans="5:6" x14ac:dyDescent="0.2">
      <c r="E4034" s="58"/>
      <c r="F4034" s="58"/>
    </row>
    <row r="4035" spans="5:6" x14ac:dyDescent="0.2">
      <c r="E4035" s="58"/>
      <c r="F4035" s="58"/>
    </row>
    <row r="4036" spans="5:6" x14ac:dyDescent="0.2">
      <c r="E4036" s="58"/>
      <c r="F4036" s="58"/>
    </row>
    <row r="4037" spans="5:6" x14ac:dyDescent="0.2">
      <c r="E4037" s="58"/>
      <c r="F4037" s="58"/>
    </row>
    <row r="4038" spans="5:6" x14ac:dyDescent="0.2">
      <c r="E4038" s="58"/>
      <c r="F4038" s="58"/>
    </row>
    <row r="4039" spans="5:6" x14ac:dyDescent="0.2">
      <c r="E4039" s="58"/>
      <c r="F4039" s="58"/>
    </row>
    <row r="4040" spans="5:6" x14ac:dyDescent="0.2">
      <c r="E4040" s="58"/>
      <c r="F4040" s="58"/>
    </row>
    <row r="4041" spans="5:6" x14ac:dyDescent="0.2">
      <c r="E4041" s="58"/>
      <c r="F4041" s="58"/>
    </row>
    <row r="4042" spans="5:6" x14ac:dyDescent="0.2">
      <c r="E4042" s="58"/>
      <c r="F4042" s="58"/>
    </row>
    <row r="4043" spans="5:6" x14ac:dyDescent="0.2">
      <c r="E4043" s="58"/>
      <c r="F4043" s="58"/>
    </row>
    <row r="4044" spans="5:6" x14ac:dyDescent="0.2">
      <c r="E4044" s="58"/>
      <c r="F4044" s="58"/>
    </row>
    <row r="4045" spans="5:6" x14ac:dyDescent="0.2">
      <c r="E4045" s="58"/>
      <c r="F4045" s="58"/>
    </row>
    <row r="4046" spans="5:6" x14ac:dyDescent="0.2">
      <c r="E4046" s="58"/>
      <c r="F4046" s="58"/>
    </row>
    <row r="4047" spans="5:6" x14ac:dyDescent="0.2">
      <c r="E4047" s="58"/>
      <c r="F4047" s="58"/>
    </row>
    <row r="4048" spans="5:6" x14ac:dyDescent="0.2">
      <c r="E4048" s="58"/>
      <c r="F4048" s="58"/>
    </row>
    <row r="4049" spans="5:6" x14ac:dyDescent="0.2">
      <c r="E4049" s="58"/>
      <c r="F4049" s="58"/>
    </row>
    <row r="4050" spans="5:6" x14ac:dyDescent="0.2">
      <c r="E4050" s="58"/>
      <c r="F4050" s="58"/>
    </row>
    <row r="4051" spans="5:6" x14ac:dyDescent="0.2">
      <c r="E4051" s="58"/>
      <c r="F4051" s="58"/>
    </row>
    <row r="4052" spans="5:6" x14ac:dyDescent="0.2">
      <c r="E4052" s="58"/>
      <c r="F4052" s="58"/>
    </row>
    <row r="4053" spans="5:6" x14ac:dyDescent="0.2">
      <c r="E4053" s="58"/>
      <c r="F4053" s="58"/>
    </row>
    <row r="4054" spans="5:6" x14ac:dyDescent="0.2">
      <c r="E4054" s="58"/>
      <c r="F4054" s="58"/>
    </row>
    <row r="4055" spans="5:6" x14ac:dyDescent="0.2">
      <c r="E4055" s="58"/>
      <c r="F4055" s="58"/>
    </row>
    <row r="4056" spans="5:6" x14ac:dyDescent="0.2">
      <c r="E4056" s="58"/>
      <c r="F4056" s="58"/>
    </row>
    <row r="4057" spans="5:6" x14ac:dyDescent="0.2">
      <c r="E4057" s="58"/>
      <c r="F4057" s="58"/>
    </row>
    <row r="4058" spans="5:6" x14ac:dyDescent="0.2">
      <c r="E4058" s="58"/>
      <c r="F4058" s="58"/>
    </row>
    <row r="4059" spans="5:6" x14ac:dyDescent="0.2">
      <c r="E4059" s="58"/>
      <c r="F4059" s="58"/>
    </row>
    <row r="4060" spans="5:6" x14ac:dyDescent="0.2">
      <c r="E4060" s="58"/>
      <c r="F4060" s="58"/>
    </row>
    <row r="4061" spans="5:6" x14ac:dyDescent="0.2">
      <c r="E4061" s="58"/>
      <c r="F4061" s="58"/>
    </row>
    <row r="4062" spans="5:6" x14ac:dyDescent="0.2">
      <c r="E4062" s="58"/>
      <c r="F4062" s="58"/>
    </row>
    <row r="4063" spans="5:6" x14ac:dyDescent="0.2">
      <c r="E4063" s="58"/>
      <c r="F4063" s="58"/>
    </row>
    <row r="4064" spans="5:6" x14ac:dyDescent="0.2">
      <c r="E4064" s="58"/>
      <c r="F4064" s="58"/>
    </row>
    <row r="4065" spans="5:6" x14ac:dyDescent="0.2">
      <c r="E4065" s="58"/>
      <c r="F4065" s="58"/>
    </row>
    <row r="4066" spans="5:6" x14ac:dyDescent="0.2">
      <c r="E4066" s="58"/>
      <c r="F4066" s="58"/>
    </row>
    <row r="4067" spans="5:6" x14ac:dyDescent="0.2">
      <c r="E4067" s="58"/>
      <c r="F4067" s="58"/>
    </row>
    <row r="4068" spans="5:6" x14ac:dyDescent="0.2">
      <c r="E4068" s="58"/>
      <c r="F4068" s="58"/>
    </row>
    <row r="4069" spans="5:6" x14ac:dyDescent="0.2">
      <c r="E4069" s="58"/>
      <c r="F4069" s="58"/>
    </row>
    <row r="4070" spans="5:6" x14ac:dyDescent="0.2">
      <c r="E4070" s="58"/>
      <c r="F4070" s="58"/>
    </row>
    <row r="4071" spans="5:6" x14ac:dyDescent="0.2">
      <c r="E4071" s="58"/>
      <c r="F4071" s="58"/>
    </row>
    <row r="4072" spans="5:6" x14ac:dyDescent="0.2">
      <c r="E4072" s="58"/>
      <c r="F4072" s="58"/>
    </row>
    <row r="4073" spans="5:6" x14ac:dyDescent="0.2">
      <c r="E4073" s="58"/>
      <c r="F4073" s="58"/>
    </row>
    <row r="4074" spans="5:6" x14ac:dyDescent="0.2">
      <c r="E4074" s="58"/>
      <c r="F4074" s="58"/>
    </row>
    <row r="4075" spans="5:6" x14ac:dyDescent="0.2">
      <c r="E4075" s="58"/>
      <c r="F4075" s="58"/>
    </row>
    <row r="4076" spans="5:6" x14ac:dyDescent="0.2">
      <c r="E4076" s="58"/>
      <c r="F4076" s="58"/>
    </row>
    <row r="4077" spans="5:6" x14ac:dyDescent="0.2">
      <c r="E4077" s="58"/>
      <c r="F4077" s="58"/>
    </row>
    <row r="4078" spans="5:6" x14ac:dyDescent="0.2">
      <c r="E4078" s="58"/>
      <c r="F4078" s="58"/>
    </row>
    <row r="4079" spans="5:6" x14ac:dyDescent="0.2">
      <c r="E4079" s="58"/>
      <c r="F4079" s="58"/>
    </row>
    <row r="4080" spans="5:6" x14ac:dyDescent="0.2">
      <c r="E4080" s="58"/>
      <c r="F4080" s="58"/>
    </row>
    <row r="4081" spans="5:6" x14ac:dyDescent="0.2">
      <c r="E4081" s="58"/>
      <c r="F4081" s="58"/>
    </row>
    <row r="4082" spans="5:6" x14ac:dyDescent="0.2">
      <c r="E4082" s="58"/>
      <c r="F4082" s="58"/>
    </row>
    <row r="4083" spans="5:6" x14ac:dyDescent="0.2">
      <c r="E4083" s="58"/>
      <c r="F4083" s="58"/>
    </row>
    <row r="4084" spans="5:6" x14ac:dyDescent="0.2">
      <c r="E4084" s="58"/>
      <c r="F4084" s="58"/>
    </row>
    <row r="4085" spans="5:6" x14ac:dyDescent="0.2">
      <c r="E4085" s="58"/>
      <c r="F4085" s="58"/>
    </row>
    <row r="4086" spans="5:6" x14ac:dyDescent="0.2">
      <c r="E4086" s="58"/>
      <c r="F4086" s="58"/>
    </row>
    <row r="4087" spans="5:6" x14ac:dyDescent="0.2">
      <c r="E4087" s="58"/>
      <c r="F4087" s="58"/>
    </row>
    <row r="4088" spans="5:6" x14ac:dyDescent="0.2">
      <c r="E4088" s="58"/>
      <c r="F4088" s="58"/>
    </row>
    <row r="4089" spans="5:6" x14ac:dyDescent="0.2">
      <c r="E4089" s="58"/>
      <c r="F4089" s="58"/>
    </row>
    <row r="4090" spans="5:6" x14ac:dyDescent="0.2">
      <c r="E4090" s="58"/>
      <c r="F4090" s="58"/>
    </row>
    <row r="4091" spans="5:6" x14ac:dyDescent="0.2">
      <c r="E4091" s="58"/>
      <c r="F4091" s="58"/>
    </row>
    <row r="4092" spans="5:6" x14ac:dyDescent="0.2">
      <c r="E4092" s="58"/>
      <c r="F4092" s="58"/>
    </row>
    <row r="4093" spans="5:6" x14ac:dyDescent="0.2">
      <c r="E4093" s="58"/>
      <c r="F4093" s="58"/>
    </row>
    <row r="4094" spans="5:6" x14ac:dyDescent="0.2">
      <c r="E4094" s="58"/>
      <c r="F4094" s="58"/>
    </row>
    <row r="4095" spans="5:6" x14ac:dyDescent="0.2">
      <c r="E4095" s="58"/>
      <c r="F4095" s="58"/>
    </row>
    <row r="4096" spans="5:6" x14ac:dyDescent="0.2">
      <c r="E4096" s="58"/>
      <c r="F4096" s="58"/>
    </row>
    <row r="4097" spans="5:6" x14ac:dyDescent="0.2">
      <c r="E4097" s="58"/>
      <c r="F4097" s="58"/>
    </row>
    <row r="4098" spans="5:6" x14ac:dyDescent="0.2">
      <c r="E4098" s="58"/>
      <c r="F4098" s="58"/>
    </row>
    <row r="4099" spans="5:6" x14ac:dyDescent="0.2">
      <c r="E4099" s="58"/>
      <c r="F4099" s="58"/>
    </row>
    <row r="4100" spans="5:6" x14ac:dyDescent="0.2">
      <c r="E4100" s="58"/>
      <c r="F4100" s="58"/>
    </row>
    <row r="4101" spans="5:6" x14ac:dyDescent="0.2">
      <c r="E4101" s="58"/>
      <c r="F4101" s="58"/>
    </row>
    <row r="4102" spans="5:6" x14ac:dyDescent="0.2">
      <c r="E4102" s="58"/>
      <c r="F4102" s="58"/>
    </row>
    <row r="4103" spans="5:6" x14ac:dyDescent="0.2">
      <c r="E4103" s="58"/>
      <c r="F4103" s="58"/>
    </row>
    <row r="4104" spans="5:6" x14ac:dyDescent="0.2">
      <c r="E4104" s="58"/>
      <c r="F4104" s="58"/>
    </row>
    <row r="4105" spans="5:6" x14ac:dyDescent="0.2">
      <c r="E4105" s="58"/>
      <c r="F4105" s="58"/>
    </row>
    <row r="4106" spans="5:6" x14ac:dyDescent="0.2">
      <c r="E4106" s="58"/>
      <c r="F4106" s="58"/>
    </row>
    <row r="4107" spans="5:6" x14ac:dyDescent="0.2">
      <c r="E4107" s="58"/>
      <c r="F4107" s="58"/>
    </row>
    <row r="4108" spans="5:6" x14ac:dyDescent="0.2">
      <c r="E4108" s="58"/>
      <c r="F4108" s="58"/>
    </row>
    <row r="4109" spans="5:6" x14ac:dyDescent="0.2">
      <c r="E4109" s="58"/>
      <c r="F4109" s="58"/>
    </row>
    <row r="4110" spans="5:6" x14ac:dyDescent="0.2">
      <c r="E4110" s="58"/>
      <c r="F4110" s="58"/>
    </row>
    <row r="4111" spans="5:6" x14ac:dyDescent="0.2">
      <c r="E4111" s="58"/>
      <c r="F4111" s="58"/>
    </row>
    <row r="4112" spans="5:6" x14ac:dyDescent="0.2">
      <c r="E4112" s="58"/>
      <c r="F4112" s="58"/>
    </row>
    <row r="4113" spans="5:6" x14ac:dyDescent="0.2">
      <c r="E4113" s="58"/>
      <c r="F4113" s="58"/>
    </row>
    <row r="4114" spans="5:6" x14ac:dyDescent="0.2">
      <c r="E4114" s="58"/>
      <c r="F4114" s="58"/>
    </row>
    <row r="4115" spans="5:6" x14ac:dyDescent="0.2">
      <c r="E4115" s="58"/>
      <c r="F4115" s="58"/>
    </row>
    <row r="4116" spans="5:6" x14ac:dyDescent="0.2">
      <c r="E4116" s="58"/>
      <c r="F4116" s="58"/>
    </row>
    <row r="4117" spans="5:6" x14ac:dyDescent="0.2">
      <c r="E4117" s="58"/>
      <c r="F4117" s="58"/>
    </row>
    <row r="4118" spans="5:6" x14ac:dyDescent="0.2">
      <c r="E4118" s="58"/>
      <c r="F4118" s="58"/>
    </row>
    <row r="4119" spans="5:6" x14ac:dyDescent="0.2">
      <c r="E4119" s="58"/>
      <c r="F4119" s="58"/>
    </row>
    <row r="4120" spans="5:6" x14ac:dyDescent="0.2">
      <c r="E4120" s="58"/>
      <c r="F4120" s="58"/>
    </row>
    <row r="4121" spans="5:6" x14ac:dyDescent="0.2">
      <c r="E4121" s="58"/>
      <c r="F4121" s="58"/>
    </row>
    <row r="4122" spans="5:6" x14ac:dyDescent="0.2">
      <c r="E4122" s="58"/>
      <c r="F4122" s="58"/>
    </row>
    <row r="4123" spans="5:6" x14ac:dyDescent="0.2">
      <c r="E4123" s="58"/>
      <c r="F4123" s="58"/>
    </row>
    <row r="4124" spans="5:6" x14ac:dyDescent="0.2">
      <c r="E4124" s="58"/>
      <c r="F4124" s="58"/>
    </row>
    <row r="4125" spans="5:6" x14ac:dyDescent="0.2">
      <c r="E4125" s="58"/>
      <c r="F4125" s="58"/>
    </row>
    <row r="4126" spans="5:6" x14ac:dyDescent="0.2">
      <c r="E4126" s="58"/>
      <c r="F4126" s="58"/>
    </row>
    <row r="4127" spans="5:6" x14ac:dyDescent="0.2">
      <c r="E4127" s="58"/>
      <c r="F4127" s="58"/>
    </row>
    <row r="4128" spans="5:6" x14ac:dyDescent="0.2">
      <c r="E4128" s="58"/>
      <c r="F4128" s="58"/>
    </row>
    <row r="4129" spans="5:6" x14ac:dyDescent="0.2">
      <c r="E4129" s="58"/>
      <c r="F4129" s="58"/>
    </row>
    <row r="4130" spans="5:6" x14ac:dyDescent="0.2">
      <c r="E4130" s="58"/>
      <c r="F4130" s="58"/>
    </row>
    <row r="4131" spans="5:6" x14ac:dyDescent="0.2">
      <c r="E4131" s="58"/>
      <c r="F4131" s="58"/>
    </row>
    <row r="4132" spans="5:6" x14ac:dyDescent="0.2">
      <c r="E4132" s="58"/>
      <c r="F4132" s="58"/>
    </row>
    <row r="4133" spans="5:6" x14ac:dyDescent="0.2">
      <c r="E4133" s="58"/>
      <c r="F4133" s="58"/>
    </row>
    <row r="4134" spans="5:6" x14ac:dyDescent="0.2">
      <c r="E4134" s="58"/>
      <c r="F4134" s="58"/>
    </row>
    <row r="4135" spans="5:6" x14ac:dyDescent="0.2">
      <c r="E4135" s="58"/>
      <c r="F4135" s="58"/>
    </row>
    <row r="4136" spans="5:6" x14ac:dyDescent="0.2">
      <c r="E4136" s="58"/>
      <c r="F4136" s="58"/>
    </row>
    <row r="4137" spans="5:6" x14ac:dyDescent="0.2">
      <c r="E4137" s="58"/>
      <c r="F4137" s="58"/>
    </row>
    <row r="4138" spans="5:6" x14ac:dyDescent="0.2">
      <c r="E4138" s="58"/>
      <c r="F4138" s="58"/>
    </row>
    <row r="4139" spans="5:6" x14ac:dyDescent="0.2">
      <c r="E4139" s="58"/>
      <c r="F4139" s="58"/>
    </row>
    <row r="4140" spans="5:6" x14ac:dyDescent="0.2">
      <c r="E4140" s="58"/>
      <c r="F4140" s="58"/>
    </row>
    <row r="4141" spans="5:6" x14ac:dyDescent="0.2">
      <c r="E4141" s="58"/>
      <c r="F4141" s="58"/>
    </row>
    <row r="4142" spans="5:6" x14ac:dyDescent="0.2">
      <c r="E4142" s="58"/>
      <c r="F4142" s="58"/>
    </row>
    <row r="4143" spans="5:6" x14ac:dyDescent="0.2">
      <c r="E4143" s="58"/>
      <c r="F4143" s="58"/>
    </row>
    <row r="4144" spans="5:6" x14ac:dyDescent="0.2">
      <c r="E4144" s="58"/>
      <c r="F4144" s="58"/>
    </row>
    <row r="4145" spans="5:6" x14ac:dyDescent="0.2">
      <c r="E4145" s="58"/>
      <c r="F4145" s="58"/>
    </row>
    <row r="4146" spans="5:6" x14ac:dyDescent="0.2">
      <c r="E4146" s="58"/>
      <c r="F4146" s="58"/>
    </row>
    <row r="4147" spans="5:6" x14ac:dyDescent="0.2">
      <c r="E4147" s="58"/>
      <c r="F4147" s="58"/>
    </row>
    <row r="4148" spans="5:6" x14ac:dyDescent="0.2">
      <c r="E4148" s="58"/>
      <c r="F4148" s="58"/>
    </row>
    <row r="4149" spans="5:6" x14ac:dyDescent="0.2">
      <c r="E4149" s="58"/>
      <c r="F4149" s="58"/>
    </row>
    <row r="4150" spans="5:6" x14ac:dyDescent="0.2">
      <c r="E4150" s="58"/>
      <c r="F4150" s="58"/>
    </row>
    <row r="4151" spans="5:6" x14ac:dyDescent="0.2">
      <c r="E4151" s="58"/>
      <c r="F4151" s="58"/>
    </row>
    <row r="4152" spans="5:6" x14ac:dyDescent="0.2">
      <c r="E4152" s="58"/>
      <c r="F4152" s="58"/>
    </row>
    <row r="4153" spans="5:6" x14ac:dyDescent="0.2">
      <c r="E4153" s="58"/>
      <c r="F4153" s="58"/>
    </row>
    <row r="4154" spans="5:6" x14ac:dyDescent="0.2">
      <c r="E4154" s="58"/>
      <c r="F4154" s="58"/>
    </row>
    <row r="4155" spans="5:6" x14ac:dyDescent="0.2">
      <c r="E4155" s="58"/>
      <c r="F4155" s="58"/>
    </row>
    <row r="4156" spans="5:6" x14ac:dyDescent="0.2">
      <c r="E4156" s="58"/>
      <c r="F4156" s="58"/>
    </row>
    <row r="4157" spans="5:6" x14ac:dyDescent="0.2">
      <c r="E4157" s="58"/>
      <c r="F4157" s="58"/>
    </row>
    <row r="4158" spans="5:6" x14ac:dyDescent="0.2">
      <c r="E4158" s="58"/>
      <c r="F4158" s="58"/>
    </row>
    <row r="4159" spans="5:6" x14ac:dyDescent="0.2">
      <c r="E4159" s="58"/>
      <c r="F4159" s="58"/>
    </row>
    <row r="4160" spans="5:6" x14ac:dyDescent="0.2">
      <c r="E4160" s="58"/>
      <c r="F4160" s="58"/>
    </row>
    <row r="4161" spans="5:6" x14ac:dyDescent="0.2">
      <c r="E4161" s="58"/>
      <c r="F4161" s="58"/>
    </row>
    <row r="4162" spans="5:6" x14ac:dyDescent="0.2">
      <c r="E4162" s="58"/>
      <c r="F4162" s="58"/>
    </row>
    <row r="4163" spans="5:6" x14ac:dyDescent="0.2">
      <c r="E4163" s="58"/>
      <c r="F4163" s="58"/>
    </row>
    <row r="4164" spans="5:6" x14ac:dyDescent="0.2">
      <c r="E4164" s="58"/>
      <c r="F4164" s="58"/>
    </row>
    <row r="4165" spans="5:6" x14ac:dyDescent="0.2">
      <c r="E4165" s="58"/>
      <c r="F4165" s="58"/>
    </row>
    <row r="4166" spans="5:6" x14ac:dyDescent="0.2">
      <c r="E4166" s="58"/>
      <c r="F4166" s="58"/>
    </row>
    <row r="4167" spans="5:6" x14ac:dyDescent="0.2">
      <c r="E4167" s="58"/>
      <c r="F4167" s="58"/>
    </row>
    <row r="4168" spans="5:6" x14ac:dyDescent="0.2">
      <c r="E4168" s="58"/>
      <c r="F4168" s="58"/>
    </row>
    <row r="4169" spans="5:6" x14ac:dyDescent="0.2">
      <c r="E4169" s="58"/>
      <c r="F4169" s="58"/>
    </row>
    <row r="4170" spans="5:6" x14ac:dyDescent="0.2">
      <c r="E4170" s="58"/>
      <c r="F4170" s="58"/>
    </row>
    <row r="4171" spans="5:6" x14ac:dyDescent="0.2">
      <c r="E4171" s="58"/>
      <c r="F4171" s="58"/>
    </row>
    <row r="4172" spans="5:6" x14ac:dyDescent="0.2">
      <c r="E4172" s="58"/>
      <c r="F4172" s="58"/>
    </row>
    <row r="4173" spans="5:6" x14ac:dyDescent="0.2">
      <c r="E4173" s="58"/>
      <c r="F4173" s="58"/>
    </row>
    <row r="4174" spans="5:6" x14ac:dyDescent="0.2">
      <c r="E4174" s="58"/>
      <c r="F4174" s="58"/>
    </row>
    <row r="4175" spans="5:6" x14ac:dyDescent="0.2">
      <c r="E4175" s="58"/>
      <c r="F4175" s="58"/>
    </row>
    <row r="4176" spans="5:6" x14ac:dyDescent="0.2">
      <c r="E4176" s="58"/>
      <c r="F4176" s="58"/>
    </row>
    <row r="4177" spans="5:6" x14ac:dyDescent="0.2">
      <c r="E4177" s="58"/>
      <c r="F4177" s="58"/>
    </row>
    <row r="4178" spans="5:6" x14ac:dyDescent="0.2">
      <c r="E4178" s="58"/>
      <c r="F4178" s="58"/>
    </row>
    <row r="4179" spans="5:6" x14ac:dyDescent="0.2">
      <c r="E4179" s="58"/>
      <c r="F4179" s="58"/>
    </row>
    <row r="4180" spans="5:6" x14ac:dyDescent="0.2">
      <c r="E4180" s="58"/>
      <c r="F4180" s="58"/>
    </row>
    <row r="4181" spans="5:6" x14ac:dyDescent="0.2">
      <c r="E4181" s="58"/>
      <c r="F4181" s="58"/>
    </row>
    <row r="4182" spans="5:6" x14ac:dyDescent="0.2">
      <c r="E4182" s="58"/>
      <c r="F4182" s="58"/>
    </row>
    <row r="4183" spans="5:6" x14ac:dyDescent="0.2">
      <c r="E4183" s="58"/>
      <c r="F4183" s="58"/>
    </row>
    <row r="4184" spans="5:6" x14ac:dyDescent="0.2">
      <c r="E4184" s="58"/>
      <c r="F4184" s="58"/>
    </row>
    <row r="4185" spans="5:6" x14ac:dyDescent="0.2">
      <c r="E4185" s="58"/>
      <c r="F4185" s="58"/>
    </row>
    <row r="4186" spans="5:6" x14ac:dyDescent="0.2">
      <c r="E4186" s="58"/>
      <c r="F4186" s="58"/>
    </row>
    <row r="4187" spans="5:6" x14ac:dyDescent="0.2">
      <c r="E4187" s="58"/>
      <c r="F4187" s="58"/>
    </row>
    <row r="4188" spans="5:6" x14ac:dyDescent="0.2">
      <c r="E4188" s="58"/>
      <c r="F4188" s="58"/>
    </row>
    <row r="4189" spans="5:6" x14ac:dyDescent="0.2">
      <c r="E4189" s="58"/>
      <c r="F4189" s="58"/>
    </row>
    <row r="4190" spans="5:6" x14ac:dyDescent="0.2">
      <c r="E4190" s="58"/>
      <c r="F4190" s="58"/>
    </row>
    <row r="4191" spans="5:6" x14ac:dyDescent="0.2">
      <c r="E4191" s="58"/>
      <c r="F4191" s="58"/>
    </row>
    <row r="4192" spans="5:6" x14ac:dyDescent="0.2">
      <c r="E4192" s="58"/>
      <c r="F4192" s="58"/>
    </row>
    <row r="4193" spans="5:6" x14ac:dyDescent="0.2">
      <c r="E4193" s="58"/>
      <c r="F4193" s="58"/>
    </row>
    <row r="4194" spans="5:6" x14ac:dyDescent="0.2">
      <c r="E4194" s="58"/>
      <c r="F4194" s="58"/>
    </row>
    <row r="4195" spans="5:6" x14ac:dyDescent="0.2">
      <c r="E4195" s="58"/>
      <c r="F4195" s="58"/>
    </row>
    <row r="4196" spans="5:6" x14ac:dyDescent="0.2">
      <c r="E4196" s="58"/>
      <c r="F4196" s="58"/>
    </row>
    <row r="4197" spans="5:6" x14ac:dyDescent="0.2">
      <c r="E4197" s="58"/>
      <c r="F4197" s="58"/>
    </row>
    <row r="4198" spans="5:6" x14ac:dyDescent="0.2">
      <c r="E4198" s="58"/>
      <c r="F4198" s="58"/>
    </row>
    <row r="4199" spans="5:6" x14ac:dyDescent="0.2">
      <c r="E4199" s="58"/>
      <c r="F4199" s="58"/>
    </row>
    <row r="4200" spans="5:6" x14ac:dyDescent="0.2">
      <c r="E4200" s="58"/>
      <c r="F4200" s="58"/>
    </row>
    <row r="4201" spans="5:6" x14ac:dyDescent="0.2">
      <c r="E4201" s="58"/>
      <c r="F4201" s="58"/>
    </row>
    <row r="4202" spans="5:6" x14ac:dyDescent="0.2">
      <c r="E4202" s="58"/>
      <c r="F4202" s="58"/>
    </row>
    <row r="4203" spans="5:6" x14ac:dyDescent="0.2">
      <c r="E4203" s="58"/>
      <c r="F4203" s="58"/>
    </row>
    <row r="4204" spans="5:6" x14ac:dyDescent="0.2">
      <c r="E4204" s="58"/>
      <c r="F4204" s="58"/>
    </row>
    <row r="4205" spans="5:6" x14ac:dyDescent="0.2">
      <c r="E4205" s="58"/>
      <c r="F4205" s="58"/>
    </row>
    <row r="4206" spans="5:6" x14ac:dyDescent="0.2">
      <c r="E4206" s="58"/>
      <c r="F4206" s="58"/>
    </row>
    <row r="4207" spans="5:6" x14ac:dyDescent="0.2">
      <c r="E4207" s="58"/>
      <c r="F4207" s="58"/>
    </row>
    <row r="4208" spans="5:6" x14ac:dyDescent="0.2">
      <c r="E4208" s="58"/>
      <c r="F4208" s="58"/>
    </row>
    <row r="4209" spans="5:6" x14ac:dyDescent="0.2">
      <c r="E4209" s="58"/>
      <c r="F4209" s="58"/>
    </row>
    <row r="4210" spans="5:6" x14ac:dyDescent="0.2">
      <c r="E4210" s="58"/>
      <c r="F4210" s="58"/>
    </row>
    <row r="4211" spans="5:6" x14ac:dyDescent="0.2">
      <c r="E4211" s="58"/>
      <c r="F4211" s="58"/>
    </row>
    <row r="4212" spans="5:6" x14ac:dyDescent="0.2">
      <c r="E4212" s="58"/>
      <c r="F4212" s="58"/>
    </row>
    <row r="4213" spans="5:6" x14ac:dyDescent="0.2">
      <c r="E4213" s="58"/>
      <c r="F4213" s="58"/>
    </row>
    <row r="4214" spans="5:6" x14ac:dyDescent="0.2">
      <c r="E4214" s="58"/>
      <c r="F4214" s="58"/>
    </row>
    <row r="4215" spans="5:6" x14ac:dyDescent="0.2">
      <c r="E4215" s="58"/>
      <c r="F4215" s="58"/>
    </row>
    <row r="4216" spans="5:6" x14ac:dyDescent="0.2">
      <c r="E4216" s="58"/>
      <c r="F4216" s="58"/>
    </row>
    <row r="4217" spans="5:6" x14ac:dyDescent="0.2">
      <c r="E4217" s="58"/>
      <c r="F4217" s="58"/>
    </row>
    <row r="4218" spans="5:6" x14ac:dyDescent="0.2">
      <c r="E4218" s="58"/>
      <c r="F4218" s="58"/>
    </row>
    <row r="4219" spans="5:6" x14ac:dyDescent="0.2">
      <c r="E4219" s="58"/>
      <c r="F4219" s="58"/>
    </row>
    <row r="4220" spans="5:6" x14ac:dyDescent="0.2">
      <c r="E4220" s="58"/>
      <c r="F4220" s="58"/>
    </row>
    <row r="4221" spans="5:6" x14ac:dyDescent="0.2">
      <c r="E4221" s="58"/>
      <c r="F4221" s="58"/>
    </row>
    <row r="4222" spans="5:6" x14ac:dyDescent="0.2">
      <c r="E4222" s="58"/>
      <c r="F4222" s="58"/>
    </row>
    <row r="4223" spans="5:6" x14ac:dyDescent="0.2">
      <c r="E4223" s="58"/>
      <c r="F4223" s="58"/>
    </row>
    <row r="4224" spans="5:6" x14ac:dyDescent="0.2">
      <c r="E4224" s="58"/>
      <c r="F4224" s="58"/>
    </row>
    <row r="4225" spans="5:6" x14ac:dyDescent="0.2">
      <c r="E4225" s="58"/>
      <c r="F4225" s="58"/>
    </row>
    <row r="4226" spans="5:6" x14ac:dyDescent="0.2">
      <c r="E4226" s="58"/>
      <c r="F4226" s="58"/>
    </row>
    <row r="4227" spans="5:6" x14ac:dyDescent="0.2">
      <c r="E4227" s="58"/>
      <c r="F4227" s="58"/>
    </row>
    <row r="4228" spans="5:6" x14ac:dyDescent="0.2">
      <c r="E4228" s="58"/>
      <c r="F4228" s="58"/>
    </row>
    <row r="4229" spans="5:6" x14ac:dyDescent="0.2">
      <c r="E4229" s="58"/>
      <c r="F4229" s="58"/>
    </row>
    <row r="4230" spans="5:6" x14ac:dyDescent="0.2">
      <c r="E4230" s="58"/>
      <c r="F4230" s="58"/>
    </row>
    <row r="4231" spans="5:6" x14ac:dyDescent="0.2">
      <c r="E4231" s="58"/>
      <c r="F4231" s="58"/>
    </row>
    <row r="4232" spans="5:6" x14ac:dyDescent="0.2">
      <c r="E4232" s="58"/>
      <c r="F4232" s="58"/>
    </row>
    <row r="4233" spans="5:6" x14ac:dyDescent="0.2">
      <c r="E4233" s="58"/>
      <c r="F4233" s="58"/>
    </row>
    <row r="4234" spans="5:6" x14ac:dyDescent="0.2">
      <c r="E4234" s="58"/>
      <c r="F4234" s="58"/>
    </row>
    <row r="4235" spans="5:6" x14ac:dyDescent="0.2">
      <c r="E4235" s="58"/>
      <c r="F4235" s="58"/>
    </row>
    <row r="4236" spans="5:6" x14ac:dyDescent="0.2">
      <c r="E4236" s="58"/>
      <c r="F4236" s="58"/>
    </row>
    <row r="4237" spans="5:6" x14ac:dyDescent="0.2">
      <c r="E4237" s="58"/>
      <c r="F4237" s="58"/>
    </row>
    <row r="4238" spans="5:6" x14ac:dyDescent="0.2">
      <c r="E4238" s="58"/>
      <c r="F4238" s="58"/>
    </row>
    <row r="4239" spans="5:6" x14ac:dyDescent="0.2">
      <c r="E4239" s="58"/>
      <c r="F4239" s="58"/>
    </row>
    <row r="4240" spans="5:6" x14ac:dyDescent="0.2">
      <c r="E4240" s="58"/>
      <c r="F4240" s="58"/>
    </row>
    <row r="4241" spans="5:6" x14ac:dyDescent="0.2">
      <c r="E4241" s="58"/>
      <c r="F4241" s="58"/>
    </row>
    <row r="4242" spans="5:6" x14ac:dyDescent="0.2">
      <c r="E4242" s="58"/>
      <c r="F4242" s="58"/>
    </row>
    <row r="4243" spans="5:6" x14ac:dyDescent="0.2">
      <c r="E4243" s="58"/>
      <c r="F4243" s="58"/>
    </row>
    <row r="4244" spans="5:6" x14ac:dyDescent="0.2">
      <c r="E4244" s="58"/>
      <c r="F4244" s="58"/>
    </row>
    <row r="4245" spans="5:6" x14ac:dyDescent="0.2">
      <c r="E4245" s="58"/>
      <c r="F4245" s="58"/>
    </row>
    <row r="4246" spans="5:6" x14ac:dyDescent="0.2">
      <c r="E4246" s="58"/>
      <c r="F4246" s="58"/>
    </row>
    <row r="4247" spans="5:6" x14ac:dyDescent="0.2">
      <c r="E4247" s="58"/>
      <c r="F4247" s="58"/>
    </row>
    <row r="4248" spans="5:6" x14ac:dyDescent="0.2">
      <c r="E4248" s="58"/>
      <c r="F4248" s="58"/>
    </row>
    <row r="4249" spans="5:6" x14ac:dyDescent="0.2">
      <c r="E4249" s="58"/>
      <c r="F4249" s="58"/>
    </row>
    <row r="4250" spans="5:6" x14ac:dyDescent="0.2">
      <c r="E4250" s="58"/>
      <c r="F4250" s="58"/>
    </row>
    <row r="4251" spans="5:6" x14ac:dyDescent="0.2">
      <c r="E4251" s="58"/>
      <c r="F4251" s="58"/>
    </row>
    <row r="4252" spans="5:6" x14ac:dyDescent="0.2">
      <c r="E4252" s="58"/>
      <c r="F4252" s="58"/>
    </row>
    <row r="4253" spans="5:6" x14ac:dyDescent="0.2">
      <c r="E4253" s="58"/>
      <c r="F4253" s="58"/>
    </row>
    <row r="4254" spans="5:6" x14ac:dyDescent="0.2">
      <c r="E4254" s="58"/>
      <c r="F4254" s="58"/>
    </row>
    <row r="4255" spans="5:6" x14ac:dyDescent="0.2">
      <c r="E4255" s="58"/>
      <c r="F4255" s="58"/>
    </row>
    <row r="4256" spans="5:6" x14ac:dyDescent="0.2">
      <c r="E4256" s="58"/>
      <c r="F4256" s="58"/>
    </row>
    <row r="4257" spans="5:6" x14ac:dyDescent="0.2">
      <c r="E4257" s="58"/>
      <c r="F4257" s="58"/>
    </row>
    <row r="4258" spans="5:6" x14ac:dyDescent="0.2">
      <c r="E4258" s="58"/>
      <c r="F4258" s="58"/>
    </row>
    <row r="4259" spans="5:6" x14ac:dyDescent="0.2">
      <c r="E4259" s="58"/>
      <c r="F4259" s="58"/>
    </row>
    <row r="4260" spans="5:6" x14ac:dyDescent="0.2">
      <c r="E4260" s="58"/>
      <c r="F4260" s="58"/>
    </row>
    <row r="4261" spans="5:6" x14ac:dyDescent="0.2">
      <c r="E4261" s="58"/>
      <c r="F4261" s="58"/>
    </row>
    <row r="4262" spans="5:6" x14ac:dyDescent="0.2">
      <c r="E4262" s="58"/>
      <c r="F4262" s="58"/>
    </row>
    <row r="4263" spans="5:6" x14ac:dyDescent="0.2">
      <c r="E4263" s="58"/>
      <c r="F4263" s="58"/>
    </row>
    <row r="4264" spans="5:6" x14ac:dyDescent="0.2">
      <c r="E4264" s="58"/>
      <c r="F4264" s="58"/>
    </row>
    <row r="4265" spans="5:6" x14ac:dyDescent="0.2">
      <c r="E4265" s="58"/>
      <c r="F4265" s="58"/>
    </row>
    <row r="4266" spans="5:6" x14ac:dyDescent="0.2">
      <c r="E4266" s="58"/>
      <c r="F4266" s="58"/>
    </row>
    <row r="4267" spans="5:6" x14ac:dyDescent="0.2">
      <c r="E4267" s="58"/>
      <c r="F4267" s="58"/>
    </row>
    <row r="4268" spans="5:6" x14ac:dyDescent="0.2">
      <c r="E4268" s="58"/>
      <c r="F4268" s="58"/>
    </row>
    <row r="4269" spans="5:6" x14ac:dyDescent="0.2">
      <c r="E4269" s="58"/>
      <c r="F4269" s="58"/>
    </row>
    <row r="4270" spans="5:6" x14ac:dyDescent="0.2">
      <c r="E4270" s="58"/>
      <c r="F4270" s="58"/>
    </row>
    <row r="4271" spans="5:6" x14ac:dyDescent="0.2">
      <c r="E4271" s="58"/>
      <c r="F4271" s="58"/>
    </row>
    <row r="4272" spans="5:6" x14ac:dyDescent="0.2">
      <c r="E4272" s="58"/>
      <c r="F4272" s="58"/>
    </row>
    <row r="4273" spans="5:6" x14ac:dyDescent="0.2">
      <c r="E4273" s="58"/>
      <c r="F4273" s="58"/>
    </row>
    <row r="4274" spans="5:6" x14ac:dyDescent="0.2">
      <c r="E4274" s="58"/>
      <c r="F4274" s="58"/>
    </row>
    <row r="4275" spans="5:6" x14ac:dyDescent="0.2">
      <c r="E4275" s="58"/>
      <c r="F4275" s="58"/>
    </row>
    <row r="4276" spans="5:6" x14ac:dyDescent="0.2">
      <c r="E4276" s="58"/>
      <c r="F4276" s="58"/>
    </row>
    <row r="4277" spans="5:6" x14ac:dyDescent="0.2">
      <c r="E4277" s="58"/>
      <c r="F4277" s="58"/>
    </row>
    <row r="4278" spans="5:6" x14ac:dyDescent="0.2">
      <c r="E4278" s="58"/>
      <c r="F4278" s="58"/>
    </row>
    <row r="4279" spans="5:6" x14ac:dyDescent="0.2">
      <c r="E4279" s="58"/>
      <c r="F4279" s="58"/>
    </row>
    <row r="4280" spans="5:6" x14ac:dyDescent="0.2">
      <c r="E4280" s="58"/>
      <c r="F4280" s="58"/>
    </row>
    <row r="4281" spans="5:6" x14ac:dyDescent="0.2">
      <c r="E4281" s="58"/>
      <c r="F4281" s="58"/>
    </row>
    <row r="4282" spans="5:6" x14ac:dyDescent="0.2">
      <c r="E4282" s="58"/>
      <c r="F4282" s="58"/>
    </row>
    <row r="4283" spans="5:6" x14ac:dyDescent="0.2">
      <c r="E4283" s="58"/>
      <c r="F4283" s="58"/>
    </row>
    <row r="4284" spans="5:6" x14ac:dyDescent="0.2">
      <c r="E4284" s="58"/>
      <c r="F4284" s="58"/>
    </row>
    <row r="4285" spans="5:6" x14ac:dyDescent="0.2">
      <c r="E4285" s="58"/>
      <c r="F4285" s="58"/>
    </row>
    <row r="4286" spans="5:6" x14ac:dyDescent="0.2">
      <c r="E4286" s="58"/>
      <c r="F4286" s="58"/>
    </row>
    <row r="4287" spans="5:6" x14ac:dyDescent="0.2">
      <c r="E4287" s="58"/>
      <c r="F4287" s="58"/>
    </row>
    <row r="4288" spans="5:6" x14ac:dyDescent="0.2">
      <c r="E4288" s="58"/>
      <c r="F4288" s="58"/>
    </row>
    <row r="4289" spans="5:6" x14ac:dyDescent="0.2">
      <c r="E4289" s="58"/>
      <c r="F4289" s="58"/>
    </row>
    <row r="4290" spans="5:6" x14ac:dyDescent="0.2">
      <c r="E4290" s="58"/>
      <c r="F4290" s="58"/>
    </row>
    <row r="4291" spans="5:6" x14ac:dyDescent="0.2">
      <c r="E4291" s="58"/>
      <c r="F4291" s="58"/>
    </row>
    <row r="4292" spans="5:6" x14ac:dyDescent="0.2">
      <c r="E4292" s="58"/>
      <c r="F4292" s="58"/>
    </row>
    <row r="4293" spans="5:6" x14ac:dyDescent="0.2">
      <c r="E4293" s="58"/>
      <c r="F4293" s="58"/>
    </row>
    <row r="4294" spans="5:6" x14ac:dyDescent="0.2">
      <c r="E4294" s="58"/>
      <c r="F4294" s="58"/>
    </row>
    <row r="4295" spans="5:6" x14ac:dyDescent="0.2">
      <c r="E4295" s="58"/>
      <c r="F4295" s="58"/>
    </row>
    <row r="4296" spans="5:6" x14ac:dyDescent="0.2">
      <c r="E4296" s="58"/>
      <c r="F4296" s="58"/>
    </row>
    <row r="4297" spans="5:6" x14ac:dyDescent="0.2">
      <c r="E4297" s="58"/>
      <c r="F4297" s="58"/>
    </row>
    <row r="4298" spans="5:6" x14ac:dyDescent="0.2">
      <c r="E4298" s="58"/>
      <c r="F4298" s="58"/>
    </row>
    <row r="4299" spans="5:6" x14ac:dyDescent="0.2">
      <c r="E4299" s="58"/>
      <c r="F4299" s="58"/>
    </row>
    <row r="4300" spans="5:6" x14ac:dyDescent="0.2">
      <c r="E4300" s="58"/>
      <c r="F4300" s="58"/>
    </row>
    <row r="4301" spans="5:6" x14ac:dyDescent="0.2">
      <c r="E4301" s="58"/>
      <c r="F4301" s="58"/>
    </row>
    <row r="4302" spans="5:6" x14ac:dyDescent="0.2">
      <c r="E4302" s="58"/>
      <c r="F4302" s="58"/>
    </row>
    <row r="4303" spans="5:6" x14ac:dyDescent="0.2">
      <c r="E4303" s="58"/>
      <c r="F4303" s="58"/>
    </row>
    <row r="4304" spans="5:6" x14ac:dyDescent="0.2">
      <c r="E4304" s="58"/>
      <c r="F4304" s="58"/>
    </row>
    <row r="4305" spans="5:6" x14ac:dyDescent="0.2">
      <c r="E4305" s="58"/>
      <c r="F4305" s="58"/>
    </row>
    <row r="4306" spans="5:6" x14ac:dyDescent="0.2">
      <c r="E4306" s="58"/>
      <c r="F4306" s="58"/>
    </row>
    <row r="4307" spans="5:6" x14ac:dyDescent="0.2">
      <c r="E4307" s="58"/>
      <c r="F4307" s="58"/>
    </row>
    <row r="4308" spans="5:6" x14ac:dyDescent="0.2">
      <c r="E4308" s="58"/>
      <c r="F4308" s="58"/>
    </row>
    <row r="4309" spans="5:6" x14ac:dyDescent="0.2">
      <c r="E4309" s="58"/>
      <c r="F4309" s="58"/>
    </row>
    <row r="4310" spans="5:6" x14ac:dyDescent="0.2">
      <c r="E4310" s="58"/>
      <c r="F4310" s="58"/>
    </row>
    <row r="4311" spans="5:6" x14ac:dyDescent="0.2">
      <c r="E4311" s="58"/>
      <c r="F4311" s="58"/>
    </row>
    <row r="4312" spans="5:6" x14ac:dyDescent="0.2">
      <c r="E4312" s="58"/>
      <c r="F4312" s="58"/>
    </row>
    <row r="4313" spans="5:6" x14ac:dyDescent="0.2">
      <c r="E4313" s="58"/>
      <c r="F4313" s="58"/>
    </row>
    <row r="4314" spans="5:6" x14ac:dyDescent="0.2">
      <c r="E4314" s="58"/>
      <c r="F4314" s="58"/>
    </row>
    <row r="4315" spans="5:6" x14ac:dyDescent="0.2">
      <c r="E4315" s="58"/>
      <c r="F4315" s="58"/>
    </row>
    <row r="4316" spans="5:6" x14ac:dyDescent="0.2">
      <c r="E4316" s="58"/>
      <c r="F4316" s="58"/>
    </row>
    <row r="4317" spans="5:6" x14ac:dyDescent="0.2">
      <c r="E4317" s="58"/>
      <c r="F4317" s="58"/>
    </row>
    <row r="4318" spans="5:6" x14ac:dyDescent="0.2">
      <c r="E4318" s="58"/>
      <c r="F4318" s="58"/>
    </row>
    <row r="4319" spans="5:6" x14ac:dyDescent="0.2">
      <c r="E4319" s="58"/>
      <c r="F4319" s="58"/>
    </row>
    <row r="4320" spans="5:6" x14ac:dyDescent="0.2">
      <c r="E4320" s="58"/>
      <c r="F4320" s="58"/>
    </row>
    <row r="4321" spans="5:6" x14ac:dyDescent="0.2">
      <c r="E4321" s="58"/>
      <c r="F4321" s="58"/>
    </row>
    <row r="4322" spans="5:6" x14ac:dyDescent="0.2">
      <c r="E4322" s="58"/>
      <c r="F4322" s="58"/>
    </row>
    <row r="4323" spans="5:6" x14ac:dyDescent="0.2">
      <c r="E4323" s="58"/>
      <c r="F4323" s="58"/>
    </row>
    <row r="4324" spans="5:6" x14ac:dyDescent="0.2">
      <c r="E4324" s="58"/>
      <c r="F4324" s="58"/>
    </row>
    <row r="4325" spans="5:6" x14ac:dyDescent="0.2">
      <c r="E4325" s="58"/>
      <c r="F4325" s="58"/>
    </row>
    <row r="4326" spans="5:6" x14ac:dyDescent="0.2">
      <c r="E4326" s="58"/>
      <c r="F4326" s="58"/>
    </row>
    <row r="4327" spans="5:6" x14ac:dyDescent="0.2">
      <c r="E4327" s="58"/>
      <c r="F4327" s="58"/>
    </row>
    <row r="4328" spans="5:6" x14ac:dyDescent="0.2">
      <c r="E4328" s="58"/>
      <c r="F4328" s="58"/>
    </row>
    <row r="4329" spans="5:6" x14ac:dyDescent="0.2">
      <c r="E4329" s="58"/>
      <c r="F4329" s="58"/>
    </row>
    <row r="4330" spans="5:6" x14ac:dyDescent="0.2">
      <c r="E4330" s="58"/>
      <c r="F4330" s="58"/>
    </row>
    <row r="4331" spans="5:6" x14ac:dyDescent="0.2">
      <c r="E4331" s="58"/>
      <c r="F4331" s="58"/>
    </row>
    <row r="4332" spans="5:6" x14ac:dyDescent="0.2">
      <c r="E4332" s="58"/>
      <c r="F4332" s="58"/>
    </row>
    <row r="4333" spans="5:6" x14ac:dyDescent="0.2">
      <c r="E4333" s="58"/>
      <c r="F4333" s="58"/>
    </row>
    <row r="4334" spans="5:6" x14ac:dyDescent="0.2">
      <c r="E4334" s="58"/>
      <c r="F4334" s="58"/>
    </row>
    <row r="4335" spans="5:6" x14ac:dyDescent="0.2">
      <c r="E4335" s="58"/>
      <c r="F4335" s="58"/>
    </row>
    <row r="4336" spans="5:6" x14ac:dyDescent="0.2">
      <c r="E4336" s="58"/>
      <c r="F4336" s="58"/>
    </row>
    <row r="4337" spans="5:6" x14ac:dyDescent="0.2">
      <c r="E4337" s="58"/>
      <c r="F4337" s="58"/>
    </row>
    <row r="4338" spans="5:6" x14ac:dyDescent="0.2">
      <c r="E4338" s="58"/>
      <c r="F4338" s="58"/>
    </row>
    <row r="4339" spans="5:6" x14ac:dyDescent="0.2">
      <c r="E4339" s="58"/>
      <c r="F4339" s="58"/>
    </row>
    <row r="4340" spans="5:6" x14ac:dyDescent="0.2">
      <c r="E4340" s="58"/>
      <c r="F4340" s="58"/>
    </row>
    <row r="4341" spans="5:6" x14ac:dyDescent="0.2">
      <c r="E4341" s="58"/>
      <c r="F4341" s="58"/>
    </row>
    <row r="4342" spans="5:6" x14ac:dyDescent="0.2">
      <c r="E4342" s="58"/>
      <c r="F4342" s="58"/>
    </row>
    <row r="4343" spans="5:6" x14ac:dyDescent="0.2">
      <c r="E4343" s="58"/>
      <c r="F4343" s="58"/>
    </row>
    <row r="4344" spans="5:6" x14ac:dyDescent="0.2">
      <c r="E4344" s="58"/>
      <c r="F4344" s="58"/>
    </row>
    <row r="4345" spans="5:6" x14ac:dyDescent="0.2">
      <c r="E4345" s="58"/>
      <c r="F4345" s="58"/>
    </row>
    <row r="4346" spans="5:6" x14ac:dyDescent="0.2">
      <c r="E4346" s="58"/>
      <c r="F4346" s="58"/>
    </row>
    <row r="4347" spans="5:6" x14ac:dyDescent="0.2">
      <c r="E4347" s="58"/>
      <c r="F4347" s="58"/>
    </row>
    <row r="4348" spans="5:6" x14ac:dyDescent="0.2">
      <c r="E4348" s="58"/>
      <c r="F4348" s="58"/>
    </row>
    <row r="4349" spans="5:6" x14ac:dyDescent="0.2">
      <c r="E4349" s="58"/>
      <c r="F4349" s="58"/>
    </row>
    <row r="4350" spans="5:6" x14ac:dyDescent="0.2">
      <c r="E4350" s="58"/>
      <c r="F4350" s="58"/>
    </row>
    <row r="4351" spans="5:6" x14ac:dyDescent="0.2">
      <c r="E4351" s="58"/>
      <c r="F4351" s="58"/>
    </row>
    <row r="4352" spans="5:6" x14ac:dyDescent="0.2">
      <c r="E4352" s="58"/>
      <c r="F4352" s="58"/>
    </row>
    <row r="4353" spans="5:6" x14ac:dyDescent="0.2">
      <c r="E4353" s="58"/>
      <c r="F4353" s="58"/>
    </row>
    <row r="4354" spans="5:6" x14ac:dyDescent="0.2">
      <c r="E4354" s="58"/>
      <c r="F4354" s="58"/>
    </row>
    <row r="4355" spans="5:6" x14ac:dyDescent="0.2">
      <c r="E4355" s="58"/>
      <c r="F4355" s="58"/>
    </row>
    <row r="4356" spans="5:6" x14ac:dyDescent="0.2">
      <c r="E4356" s="58"/>
      <c r="F4356" s="58"/>
    </row>
    <row r="4357" spans="5:6" x14ac:dyDescent="0.2">
      <c r="E4357" s="58"/>
      <c r="F4357" s="58"/>
    </row>
    <row r="4358" spans="5:6" x14ac:dyDescent="0.2">
      <c r="E4358" s="58"/>
      <c r="F4358" s="58"/>
    </row>
    <row r="4359" spans="5:6" x14ac:dyDescent="0.2">
      <c r="E4359" s="58"/>
      <c r="F4359" s="58"/>
    </row>
    <row r="4360" spans="5:6" x14ac:dyDescent="0.2">
      <c r="E4360" s="58"/>
      <c r="F4360" s="58"/>
    </row>
    <row r="4361" spans="5:6" x14ac:dyDescent="0.2">
      <c r="E4361" s="58"/>
      <c r="F4361" s="58"/>
    </row>
    <row r="4362" spans="5:6" x14ac:dyDescent="0.2">
      <c r="E4362" s="58"/>
      <c r="F4362" s="58"/>
    </row>
    <row r="4363" spans="5:6" x14ac:dyDescent="0.2">
      <c r="E4363" s="58"/>
      <c r="F4363" s="58"/>
    </row>
    <row r="4364" spans="5:6" x14ac:dyDescent="0.2">
      <c r="E4364" s="58"/>
      <c r="F4364" s="58"/>
    </row>
    <row r="4365" spans="5:6" x14ac:dyDescent="0.2">
      <c r="E4365" s="58"/>
      <c r="F4365" s="58"/>
    </row>
    <row r="4366" spans="5:6" x14ac:dyDescent="0.2">
      <c r="E4366" s="58"/>
      <c r="F4366" s="58"/>
    </row>
    <row r="4367" spans="5:6" x14ac:dyDescent="0.2">
      <c r="E4367" s="58"/>
      <c r="F4367" s="58"/>
    </row>
    <row r="4368" spans="5:6" x14ac:dyDescent="0.2">
      <c r="E4368" s="58"/>
      <c r="F4368" s="58"/>
    </row>
    <row r="4369" spans="5:6" x14ac:dyDescent="0.2">
      <c r="E4369" s="58"/>
      <c r="F4369" s="58"/>
    </row>
    <row r="4370" spans="5:6" x14ac:dyDescent="0.2">
      <c r="E4370" s="58"/>
      <c r="F4370" s="58"/>
    </row>
    <row r="4371" spans="5:6" x14ac:dyDescent="0.2">
      <c r="E4371" s="58"/>
      <c r="F4371" s="58"/>
    </row>
    <row r="4372" spans="5:6" x14ac:dyDescent="0.2">
      <c r="E4372" s="58"/>
      <c r="F4372" s="58"/>
    </row>
    <row r="4373" spans="5:6" x14ac:dyDescent="0.2">
      <c r="E4373" s="58"/>
      <c r="F4373" s="58"/>
    </row>
    <row r="4374" spans="5:6" x14ac:dyDescent="0.2">
      <c r="E4374" s="58"/>
      <c r="F4374" s="58"/>
    </row>
    <row r="4375" spans="5:6" x14ac:dyDescent="0.2">
      <c r="E4375" s="58"/>
      <c r="F4375" s="58"/>
    </row>
    <row r="4376" spans="5:6" x14ac:dyDescent="0.2">
      <c r="E4376" s="58"/>
      <c r="F4376" s="58"/>
    </row>
    <row r="4377" spans="5:6" x14ac:dyDescent="0.2">
      <c r="E4377" s="58"/>
      <c r="F4377" s="58"/>
    </row>
    <row r="4378" spans="5:6" x14ac:dyDescent="0.2">
      <c r="E4378" s="58"/>
      <c r="F4378" s="58"/>
    </row>
    <row r="4379" spans="5:6" x14ac:dyDescent="0.2">
      <c r="E4379" s="58"/>
      <c r="F4379" s="58"/>
    </row>
    <row r="4380" spans="5:6" x14ac:dyDescent="0.2">
      <c r="E4380" s="58"/>
      <c r="F4380" s="58"/>
    </row>
    <row r="4381" spans="5:6" x14ac:dyDescent="0.2">
      <c r="E4381" s="58"/>
      <c r="F4381" s="58"/>
    </row>
    <row r="4382" spans="5:6" x14ac:dyDescent="0.2">
      <c r="E4382" s="58"/>
      <c r="F4382" s="58"/>
    </row>
    <row r="4383" spans="5:6" x14ac:dyDescent="0.2">
      <c r="E4383" s="58"/>
      <c r="F4383" s="58"/>
    </row>
    <row r="4384" spans="5:6" x14ac:dyDescent="0.2">
      <c r="E4384" s="58"/>
      <c r="F4384" s="58"/>
    </row>
    <row r="4385" spans="5:6" x14ac:dyDescent="0.2">
      <c r="E4385" s="58"/>
      <c r="F4385" s="58"/>
    </row>
    <row r="4386" spans="5:6" x14ac:dyDescent="0.2">
      <c r="E4386" s="58"/>
      <c r="F4386" s="58"/>
    </row>
    <row r="4387" spans="5:6" x14ac:dyDescent="0.2">
      <c r="E4387" s="58"/>
      <c r="F4387" s="58"/>
    </row>
    <row r="4388" spans="5:6" x14ac:dyDescent="0.2">
      <c r="E4388" s="58"/>
      <c r="F4388" s="58"/>
    </row>
    <row r="4389" spans="5:6" x14ac:dyDescent="0.2">
      <c r="E4389" s="58"/>
      <c r="F4389" s="58"/>
    </row>
    <row r="4390" spans="5:6" x14ac:dyDescent="0.2">
      <c r="E4390" s="58"/>
      <c r="F4390" s="58"/>
    </row>
    <row r="4391" spans="5:6" x14ac:dyDescent="0.2">
      <c r="E4391" s="58"/>
      <c r="F4391" s="58"/>
    </row>
    <row r="4392" spans="5:6" x14ac:dyDescent="0.2">
      <c r="E4392" s="58"/>
      <c r="F4392" s="58"/>
    </row>
    <row r="4393" spans="5:6" x14ac:dyDescent="0.2">
      <c r="E4393" s="58"/>
      <c r="F4393" s="58"/>
    </row>
    <row r="4394" spans="5:6" x14ac:dyDescent="0.2">
      <c r="E4394" s="58"/>
      <c r="F4394" s="58"/>
    </row>
    <row r="4395" spans="5:6" x14ac:dyDescent="0.2">
      <c r="E4395" s="58"/>
      <c r="F4395" s="58"/>
    </row>
    <row r="4396" spans="5:6" x14ac:dyDescent="0.2">
      <c r="E4396" s="58"/>
      <c r="F4396" s="58"/>
    </row>
    <row r="4397" spans="5:6" x14ac:dyDescent="0.2">
      <c r="E4397" s="58"/>
      <c r="F4397" s="58"/>
    </row>
    <row r="4398" spans="5:6" x14ac:dyDescent="0.2">
      <c r="E4398" s="58"/>
      <c r="F4398" s="58"/>
    </row>
    <row r="4399" spans="5:6" x14ac:dyDescent="0.2">
      <c r="E4399" s="58"/>
      <c r="F4399" s="58"/>
    </row>
    <row r="4400" spans="5:6" x14ac:dyDescent="0.2">
      <c r="E4400" s="58"/>
      <c r="F4400" s="58"/>
    </row>
    <row r="4401" spans="5:6" x14ac:dyDescent="0.2">
      <c r="E4401" s="58"/>
      <c r="F4401" s="58"/>
    </row>
    <row r="4402" spans="5:6" x14ac:dyDescent="0.2">
      <c r="E4402" s="58"/>
      <c r="F4402" s="58"/>
    </row>
    <row r="4403" spans="5:6" x14ac:dyDescent="0.2">
      <c r="E4403" s="58"/>
      <c r="F4403" s="58"/>
    </row>
    <row r="4404" spans="5:6" x14ac:dyDescent="0.2">
      <c r="E4404" s="58"/>
      <c r="F4404" s="58"/>
    </row>
    <row r="4405" spans="5:6" x14ac:dyDescent="0.2">
      <c r="E4405" s="58"/>
      <c r="F4405" s="58"/>
    </row>
    <row r="4406" spans="5:6" x14ac:dyDescent="0.2">
      <c r="E4406" s="58"/>
      <c r="F4406" s="58"/>
    </row>
    <row r="4407" spans="5:6" x14ac:dyDescent="0.2">
      <c r="E4407" s="58"/>
      <c r="F4407" s="58"/>
    </row>
    <row r="4408" spans="5:6" x14ac:dyDescent="0.2">
      <c r="E4408" s="58"/>
      <c r="F4408" s="58"/>
    </row>
    <row r="4409" spans="5:6" x14ac:dyDescent="0.2">
      <c r="E4409" s="58"/>
      <c r="F4409" s="58"/>
    </row>
    <row r="4410" spans="5:6" x14ac:dyDescent="0.2">
      <c r="E4410" s="58"/>
      <c r="F4410" s="58"/>
    </row>
    <row r="4411" spans="5:6" x14ac:dyDescent="0.2">
      <c r="E4411" s="58"/>
      <c r="F4411" s="58"/>
    </row>
    <row r="4412" spans="5:6" x14ac:dyDescent="0.2">
      <c r="E4412" s="58"/>
      <c r="F4412" s="58"/>
    </row>
    <row r="4413" spans="5:6" x14ac:dyDescent="0.2">
      <c r="E4413" s="58"/>
      <c r="F4413" s="58"/>
    </row>
    <row r="4414" spans="5:6" x14ac:dyDescent="0.2">
      <c r="E4414" s="58"/>
      <c r="F4414" s="58"/>
    </row>
    <row r="4415" spans="5:6" x14ac:dyDescent="0.2">
      <c r="E4415" s="58"/>
      <c r="F4415" s="58"/>
    </row>
    <row r="4416" spans="5:6" x14ac:dyDescent="0.2">
      <c r="E4416" s="58"/>
      <c r="F4416" s="58"/>
    </row>
    <row r="4417" spans="5:6" x14ac:dyDescent="0.2">
      <c r="E4417" s="58"/>
      <c r="F4417" s="58"/>
    </row>
    <row r="4418" spans="5:6" x14ac:dyDescent="0.2">
      <c r="E4418" s="58"/>
      <c r="F4418" s="58"/>
    </row>
    <row r="4419" spans="5:6" x14ac:dyDescent="0.2">
      <c r="E4419" s="58"/>
      <c r="F4419" s="58"/>
    </row>
    <row r="4420" spans="5:6" x14ac:dyDescent="0.2">
      <c r="E4420" s="58"/>
      <c r="F4420" s="58"/>
    </row>
    <row r="4421" spans="5:6" x14ac:dyDescent="0.2">
      <c r="E4421" s="58"/>
      <c r="F4421" s="58"/>
    </row>
    <row r="4422" spans="5:6" x14ac:dyDescent="0.2">
      <c r="E4422" s="58"/>
      <c r="F4422" s="58"/>
    </row>
    <row r="4423" spans="5:6" x14ac:dyDescent="0.2">
      <c r="E4423" s="58"/>
      <c r="F4423" s="58"/>
    </row>
    <row r="4424" spans="5:6" x14ac:dyDescent="0.2">
      <c r="E4424" s="58"/>
      <c r="F4424" s="58"/>
    </row>
    <row r="4425" spans="5:6" x14ac:dyDescent="0.2">
      <c r="E4425" s="58"/>
      <c r="F4425" s="58"/>
    </row>
    <row r="4426" spans="5:6" x14ac:dyDescent="0.2">
      <c r="E4426" s="58"/>
      <c r="F4426" s="58"/>
    </row>
    <row r="4427" spans="5:6" x14ac:dyDescent="0.2">
      <c r="E4427" s="58"/>
      <c r="F4427" s="58"/>
    </row>
    <row r="4428" spans="5:6" x14ac:dyDescent="0.2">
      <c r="E4428" s="58"/>
      <c r="F4428" s="58"/>
    </row>
    <row r="4429" spans="5:6" x14ac:dyDescent="0.2">
      <c r="E4429" s="58"/>
      <c r="F4429" s="58"/>
    </row>
    <row r="4430" spans="5:6" x14ac:dyDescent="0.2">
      <c r="E4430" s="58"/>
      <c r="F4430" s="58"/>
    </row>
    <row r="4431" spans="5:6" x14ac:dyDescent="0.2">
      <c r="E4431" s="58"/>
      <c r="F4431" s="58"/>
    </row>
    <row r="4432" spans="5:6" x14ac:dyDescent="0.2">
      <c r="E4432" s="58"/>
      <c r="F4432" s="58"/>
    </row>
    <row r="4433" spans="5:6" x14ac:dyDescent="0.2">
      <c r="E4433" s="58"/>
      <c r="F4433" s="58"/>
    </row>
    <row r="4434" spans="5:6" x14ac:dyDescent="0.2">
      <c r="E4434" s="58"/>
      <c r="F4434" s="58"/>
    </row>
    <row r="4435" spans="5:6" x14ac:dyDescent="0.2">
      <c r="E4435" s="58"/>
      <c r="F4435" s="58"/>
    </row>
    <row r="4436" spans="5:6" x14ac:dyDescent="0.2">
      <c r="E4436" s="58"/>
      <c r="F4436" s="58"/>
    </row>
    <row r="4437" spans="5:6" x14ac:dyDescent="0.2">
      <c r="E4437" s="58"/>
      <c r="F4437" s="58"/>
    </row>
    <row r="4438" spans="5:6" x14ac:dyDescent="0.2">
      <c r="E4438" s="58"/>
      <c r="F4438" s="58"/>
    </row>
    <row r="4439" spans="5:6" x14ac:dyDescent="0.2">
      <c r="E4439" s="58"/>
      <c r="F4439" s="58"/>
    </row>
    <row r="4440" spans="5:6" x14ac:dyDescent="0.2">
      <c r="E4440" s="58"/>
      <c r="F4440" s="58"/>
    </row>
    <row r="4441" spans="5:6" x14ac:dyDescent="0.2">
      <c r="E4441" s="58"/>
      <c r="F4441" s="58"/>
    </row>
    <row r="4442" spans="5:6" x14ac:dyDescent="0.2">
      <c r="E4442" s="58"/>
      <c r="F4442" s="58"/>
    </row>
    <row r="4443" spans="5:6" x14ac:dyDescent="0.2">
      <c r="E4443" s="58"/>
      <c r="F4443" s="58"/>
    </row>
    <row r="4444" spans="5:6" x14ac:dyDescent="0.2">
      <c r="E4444" s="58"/>
      <c r="F4444" s="58"/>
    </row>
    <row r="4445" spans="5:6" x14ac:dyDescent="0.2">
      <c r="E4445" s="58"/>
      <c r="F4445" s="58"/>
    </row>
    <row r="4446" spans="5:6" x14ac:dyDescent="0.2">
      <c r="E4446" s="58"/>
      <c r="F4446" s="58"/>
    </row>
    <row r="4447" spans="5:6" x14ac:dyDescent="0.2">
      <c r="E4447" s="58"/>
      <c r="F4447" s="58"/>
    </row>
    <row r="4448" spans="5:6" x14ac:dyDescent="0.2">
      <c r="E4448" s="58"/>
      <c r="F4448" s="58"/>
    </row>
    <row r="4449" spans="5:6" x14ac:dyDescent="0.2">
      <c r="E4449" s="58"/>
      <c r="F4449" s="58"/>
    </row>
    <row r="4450" spans="5:6" x14ac:dyDescent="0.2">
      <c r="E4450" s="58"/>
      <c r="F4450" s="58"/>
    </row>
    <row r="4451" spans="5:6" x14ac:dyDescent="0.2">
      <c r="E4451" s="58"/>
      <c r="F4451" s="58"/>
    </row>
    <row r="4452" spans="5:6" x14ac:dyDescent="0.2">
      <c r="E4452" s="58"/>
      <c r="F4452" s="58"/>
    </row>
    <row r="4453" spans="5:6" x14ac:dyDescent="0.2">
      <c r="E4453" s="58"/>
      <c r="F4453" s="58"/>
    </row>
    <row r="4454" spans="5:6" x14ac:dyDescent="0.2">
      <c r="E4454" s="58"/>
      <c r="F4454" s="58"/>
    </row>
    <row r="4455" spans="5:6" x14ac:dyDescent="0.2">
      <c r="E4455" s="58"/>
      <c r="F4455" s="58"/>
    </row>
    <row r="4456" spans="5:6" x14ac:dyDescent="0.2">
      <c r="E4456" s="58"/>
      <c r="F4456" s="58"/>
    </row>
    <row r="4457" spans="5:6" x14ac:dyDescent="0.2">
      <c r="E4457" s="58"/>
      <c r="F4457" s="58"/>
    </row>
    <row r="4458" spans="5:6" x14ac:dyDescent="0.2">
      <c r="E4458" s="58"/>
      <c r="F4458" s="58"/>
    </row>
    <row r="4459" spans="5:6" x14ac:dyDescent="0.2">
      <c r="E4459" s="58"/>
      <c r="F4459" s="58"/>
    </row>
    <row r="4460" spans="5:6" x14ac:dyDescent="0.2">
      <c r="E4460" s="58"/>
      <c r="F4460" s="58"/>
    </row>
    <row r="4461" spans="5:6" x14ac:dyDescent="0.2">
      <c r="E4461" s="58"/>
      <c r="F4461" s="58"/>
    </row>
    <row r="4462" spans="5:6" x14ac:dyDescent="0.2">
      <c r="E4462" s="58"/>
      <c r="F4462" s="58"/>
    </row>
    <row r="4463" spans="5:6" x14ac:dyDescent="0.2">
      <c r="E4463" s="58"/>
      <c r="F4463" s="58"/>
    </row>
    <row r="4464" spans="5:6" x14ac:dyDescent="0.2">
      <c r="E4464" s="58"/>
      <c r="F4464" s="58"/>
    </row>
    <row r="4465" spans="5:6" x14ac:dyDescent="0.2">
      <c r="E4465" s="58"/>
      <c r="F4465" s="58"/>
    </row>
    <row r="4466" spans="5:6" x14ac:dyDescent="0.2">
      <c r="E4466" s="58"/>
      <c r="F4466" s="58"/>
    </row>
    <row r="4467" spans="5:6" x14ac:dyDescent="0.2">
      <c r="E4467" s="58"/>
      <c r="F4467" s="58"/>
    </row>
    <row r="4468" spans="5:6" x14ac:dyDescent="0.2">
      <c r="E4468" s="58"/>
      <c r="F4468" s="58"/>
    </row>
    <row r="4469" spans="5:6" x14ac:dyDescent="0.2">
      <c r="E4469" s="58"/>
      <c r="F4469" s="58"/>
    </row>
    <row r="4470" spans="5:6" x14ac:dyDescent="0.2">
      <c r="E4470" s="58"/>
      <c r="F4470" s="58"/>
    </row>
    <row r="4471" spans="5:6" x14ac:dyDescent="0.2">
      <c r="E4471" s="58"/>
      <c r="F4471" s="58"/>
    </row>
    <row r="4472" spans="5:6" x14ac:dyDescent="0.2">
      <c r="E4472" s="58"/>
      <c r="F4472" s="58"/>
    </row>
    <row r="4473" spans="5:6" x14ac:dyDescent="0.2">
      <c r="E4473" s="58"/>
      <c r="F4473" s="58"/>
    </row>
    <row r="4474" spans="5:6" x14ac:dyDescent="0.2">
      <c r="E4474" s="58"/>
      <c r="F4474" s="58"/>
    </row>
    <row r="4475" spans="5:6" x14ac:dyDescent="0.2">
      <c r="E4475" s="58"/>
      <c r="F4475" s="58"/>
    </row>
    <row r="4476" spans="5:6" x14ac:dyDescent="0.2">
      <c r="E4476" s="58"/>
      <c r="F4476" s="58"/>
    </row>
    <row r="4477" spans="5:6" x14ac:dyDescent="0.2">
      <c r="E4477" s="58"/>
      <c r="F4477" s="58"/>
    </row>
    <row r="4478" spans="5:6" x14ac:dyDescent="0.2">
      <c r="E4478" s="58"/>
      <c r="F4478" s="58"/>
    </row>
    <row r="4479" spans="5:6" x14ac:dyDescent="0.2">
      <c r="E4479" s="58"/>
      <c r="F4479" s="58"/>
    </row>
    <row r="4480" spans="5:6" x14ac:dyDescent="0.2">
      <c r="E4480" s="58"/>
      <c r="F4480" s="58"/>
    </row>
    <row r="4481" spans="5:6" x14ac:dyDescent="0.2">
      <c r="E4481" s="58"/>
      <c r="F4481" s="58"/>
    </row>
    <row r="4482" spans="5:6" x14ac:dyDescent="0.2">
      <c r="E4482" s="58"/>
      <c r="F4482" s="58"/>
    </row>
    <row r="4483" spans="5:6" x14ac:dyDescent="0.2">
      <c r="E4483" s="58"/>
      <c r="F4483" s="58"/>
    </row>
    <row r="4484" spans="5:6" x14ac:dyDescent="0.2">
      <c r="E4484" s="58"/>
      <c r="F4484" s="58"/>
    </row>
    <row r="4485" spans="5:6" x14ac:dyDescent="0.2">
      <c r="E4485" s="58"/>
      <c r="F4485" s="58"/>
    </row>
    <row r="4486" spans="5:6" x14ac:dyDescent="0.2">
      <c r="E4486" s="58"/>
      <c r="F4486" s="58"/>
    </row>
    <row r="4487" spans="5:6" x14ac:dyDescent="0.2">
      <c r="E4487" s="58"/>
      <c r="F4487" s="58"/>
    </row>
    <row r="4488" spans="5:6" x14ac:dyDescent="0.2">
      <c r="E4488" s="58"/>
      <c r="F4488" s="58"/>
    </row>
    <row r="4489" spans="5:6" x14ac:dyDescent="0.2">
      <c r="E4489" s="58"/>
      <c r="F4489" s="58"/>
    </row>
    <row r="4490" spans="5:6" x14ac:dyDescent="0.2">
      <c r="E4490" s="58"/>
      <c r="F4490" s="58"/>
    </row>
    <row r="4491" spans="5:6" x14ac:dyDescent="0.2">
      <c r="E4491" s="58"/>
      <c r="F4491" s="58"/>
    </row>
    <row r="4492" spans="5:6" x14ac:dyDescent="0.2">
      <c r="E4492" s="58"/>
      <c r="F4492" s="58"/>
    </row>
    <row r="4493" spans="5:6" x14ac:dyDescent="0.2">
      <c r="E4493" s="58"/>
      <c r="F4493" s="58"/>
    </row>
    <row r="4494" spans="5:6" x14ac:dyDescent="0.2">
      <c r="E4494" s="58"/>
      <c r="F4494" s="58"/>
    </row>
    <row r="4495" spans="5:6" x14ac:dyDescent="0.2">
      <c r="E4495" s="58"/>
      <c r="F4495" s="58"/>
    </row>
    <row r="4496" spans="5:6" x14ac:dyDescent="0.2">
      <c r="E4496" s="58"/>
      <c r="F4496" s="58"/>
    </row>
    <row r="4497" spans="5:6" x14ac:dyDescent="0.2">
      <c r="E4497" s="58"/>
      <c r="F4497" s="58"/>
    </row>
    <row r="4498" spans="5:6" x14ac:dyDescent="0.2">
      <c r="E4498" s="58"/>
      <c r="F4498" s="58"/>
    </row>
    <row r="4499" spans="5:6" x14ac:dyDescent="0.2">
      <c r="E4499" s="58"/>
      <c r="F4499" s="58"/>
    </row>
    <row r="4500" spans="5:6" x14ac:dyDescent="0.2">
      <c r="E4500" s="58"/>
      <c r="F4500" s="58"/>
    </row>
    <row r="4501" spans="5:6" x14ac:dyDescent="0.2">
      <c r="E4501" s="58"/>
      <c r="F4501" s="58"/>
    </row>
    <row r="4502" spans="5:6" x14ac:dyDescent="0.2">
      <c r="E4502" s="58"/>
      <c r="F4502" s="58"/>
    </row>
    <row r="4503" spans="5:6" x14ac:dyDescent="0.2">
      <c r="E4503" s="58"/>
      <c r="F4503" s="58"/>
    </row>
    <row r="4504" spans="5:6" x14ac:dyDescent="0.2">
      <c r="E4504" s="58"/>
      <c r="F4504" s="58"/>
    </row>
    <row r="4505" spans="5:6" x14ac:dyDescent="0.2">
      <c r="E4505" s="58"/>
      <c r="F4505" s="58"/>
    </row>
    <row r="4506" spans="5:6" x14ac:dyDescent="0.2">
      <c r="E4506" s="58"/>
      <c r="F4506" s="58"/>
    </row>
    <row r="4507" spans="5:6" x14ac:dyDescent="0.2">
      <c r="E4507" s="58"/>
      <c r="F4507" s="58"/>
    </row>
    <row r="4508" spans="5:6" x14ac:dyDescent="0.2">
      <c r="E4508" s="58"/>
      <c r="F4508" s="58"/>
    </row>
    <row r="4509" spans="5:6" x14ac:dyDescent="0.2">
      <c r="E4509" s="58"/>
      <c r="F4509" s="58"/>
    </row>
    <row r="4510" spans="5:6" x14ac:dyDescent="0.2">
      <c r="E4510" s="58"/>
      <c r="F4510" s="58"/>
    </row>
    <row r="4511" spans="5:6" x14ac:dyDescent="0.2">
      <c r="E4511" s="58"/>
      <c r="F4511" s="58"/>
    </row>
    <row r="4512" spans="5:6" x14ac:dyDescent="0.2">
      <c r="E4512" s="58"/>
      <c r="F4512" s="58"/>
    </row>
    <row r="4513" spans="5:6" x14ac:dyDescent="0.2">
      <c r="E4513" s="58"/>
      <c r="F4513" s="58"/>
    </row>
    <row r="4514" spans="5:6" x14ac:dyDescent="0.2">
      <c r="E4514" s="58"/>
      <c r="F4514" s="58"/>
    </row>
    <row r="4515" spans="5:6" x14ac:dyDescent="0.2">
      <c r="E4515" s="58"/>
      <c r="F4515" s="58"/>
    </row>
    <row r="4516" spans="5:6" x14ac:dyDescent="0.2">
      <c r="E4516" s="58"/>
      <c r="F4516" s="58"/>
    </row>
    <row r="4517" spans="5:6" x14ac:dyDescent="0.2">
      <c r="E4517" s="58"/>
      <c r="F4517" s="58"/>
    </row>
    <row r="4518" spans="5:6" x14ac:dyDescent="0.2">
      <c r="E4518" s="58"/>
      <c r="F4518" s="58"/>
    </row>
    <row r="4519" spans="5:6" x14ac:dyDescent="0.2">
      <c r="E4519" s="58"/>
      <c r="F4519" s="58"/>
    </row>
    <row r="4520" spans="5:6" x14ac:dyDescent="0.2">
      <c r="E4520" s="58"/>
      <c r="F4520" s="58"/>
    </row>
    <row r="4521" spans="5:6" x14ac:dyDescent="0.2">
      <c r="E4521" s="58"/>
      <c r="F4521" s="58"/>
    </row>
    <row r="4522" spans="5:6" x14ac:dyDescent="0.2">
      <c r="E4522" s="58"/>
      <c r="F4522" s="58"/>
    </row>
    <row r="4523" spans="5:6" x14ac:dyDescent="0.2">
      <c r="E4523" s="58"/>
      <c r="F4523" s="58"/>
    </row>
    <row r="4524" spans="5:6" x14ac:dyDescent="0.2">
      <c r="E4524" s="58"/>
      <c r="F4524" s="58"/>
    </row>
    <row r="4525" spans="5:6" x14ac:dyDescent="0.2">
      <c r="E4525" s="58"/>
      <c r="F4525" s="58"/>
    </row>
    <row r="4526" spans="5:6" x14ac:dyDescent="0.2">
      <c r="E4526" s="58"/>
      <c r="F4526" s="58"/>
    </row>
    <row r="4527" spans="5:6" x14ac:dyDescent="0.2">
      <c r="E4527" s="58"/>
      <c r="F4527" s="58"/>
    </row>
    <row r="4528" spans="5:6" x14ac:dyDescent="0.2">
      <c r="E4528" s="58"/>
      <c r="F4528" s="58"/>
    </row>
    <row r="4529" spans="5:6" x14ac:dyDescent="0.2">
      <c r="E4529" s="58"/>
      <c r="F4529" s="58"/>
    </row>
    <row r="4530" spans="5:6" x14ac:dyDescent="0.2">
      <c r="E4530" s="58"/>
      <c r="F4530" s="58"/>
    </row>
    <row r="4531" spans="5:6" x14ac:dyDescent="0.2">
      <c r="E4531" s="58"/>
      <c r="F4531" s="58"/>
    </row>
    <row r="4532" spans="5:6" x14ac:dyDescent="0.2">
      <c r="E4532" s="58"/>
      <c r="F4532" s="58"/>
    </row>
    <row r="4533" spans="5:6" x14ac:dyDescent="0.2">
      <c r="E4533" s="58"/>
      <c r="F4533" s="58"/>
    </row>
    <row r="4534" spans="5:6" x14ac:dyDescent="0.2">
      <c r="E4534" s="58"/>
      <c r="F4534" s="58"/>
    </row>
    <row r="4535" spans="5:6" x14ac:dyDescent="0.2">
      <c r="E4535" s="58"/>
      <c r="F4535" s="58"/>
    </row>
    <row r="4536" spans="5:6" x14ac:dyDescent="0.2">
      <c r="E4536" s="58"/>
      <c r="F4536" s="58"/>
    </row>
    <row r="4537" spans="5:6" x14ac:dyDescent="0.2">
      <c r="E4537" s="58"/>
      <c r="F4537" s="58"/>
    </row>
    <row r="4538" spans="5:6" x14ac:dyDescent="0.2">
      <c r="E4538" s="58"/>
      <c r="F4538" s="58"/>
    </row>
    <row r="4539" spans="5:6" x14ac:dyDescent="0.2">
      <c r="E4539" s="58"/>
      <c r="F4539" s="58"/>
    </row>
    <row r="4540" spans="5:6" x14ac:dyDescent="0.2">
      <c r="E4540" s="58"/>
      <c r="F4540" s="58"/>
    </row>
    <row r="4541" spans="5:6" x14ac:dyDescent="0.2">
      <c r="E4541" s="58"/>
      <c r="F4541" s="58"/>
    </row>
    <row r="4542" spans="5:6" x14ac:dyDescent="0.2">
      <c r="E4542" s="58"/>
      <c r="F4542" s="58"/>
    </row>
    <row r="4543" spans="5:6" x14ac:dyDescent="0.2">
      <c r="E4543" s="58"/>
      <c r="F4543" s="58"/>
    </row>
    <row r="4544" spans="5:6" x14ac:dyDescent="0.2">
      <c r="E4544" s="58"/>
      <c r="F4544" s="58"/>
    </row>
    <row r="4545" spans="5:6" x14ac:dyDescent="0.2">
      <c r="E4545" s="58"/>
      <c r="F4545" s="58"/>
    </row>
    <row r="4546" spans="5:6" x14ac:dyDescent="0.2">
      <c r="E4546" s="58"/>
      <c r="F4546" s="58"/>
    </row>
    <row r="4547" spans="5:6" x14ac:dyDescent="0.2">
      <c r="E4547" s="58"/>
      <c r="F4547" s="58"/>
    </row>
    <row r="4548" spans="5:6" x14ac:dyDescent="0.2">
      <c r="E4548" s="58"/>
      <c r="F4548" s="58"/>
    </row>
    <row r="4549" spans="5:6" x14ac:dyDescent="0.2">
      <c r="E4549" s="58"/>
      <c r="F4549" s="58"/>
    </row>
    <row r="4550" spans="5:6" x14ac:dyDescent="0.2">
      <c r="E4550" s="58"/>
      <c r="F4550" s="58"/>
    </row>
    <row r="4551" spans="5:6" x14ac:dyDescent="0.2">
      <c r="E4551" s="58"/>
      <c r="F4551" s="58"/>
    </row>
    <row r="4552" spans="5:6" x14ac:dyDescent="0.2">
      <c r="E4552" s="58"/>
      <c r="F4552" s="58"/>
    </row>
    <row r="4553" spans="5:6" x14ac:dyDescent="0.2">
      <c r="E4553" s="58"/>
      <c r="F4553" s="58"/>
    </row>
    <row r="4554" spans="5:6" x14ac:dyDescent="0.2">
      <c r="E4554" s="58"/>
      <c r="F4554" s="58"/>
    </row>
    <row r="4555" spans="5:6" x14ac:dyDescent="0.2">
      <c r="E4555" s="58"/>
      <c r="F4555" s="58"/>
    </row>
    <row r="4556" spans="5:6" x14ac:dyDescent="0.2">
      <c r="E4556" s="58"/>
      <c r="F4556" s="58"/>
    </row>
    <row r="4557" spans="5:6" x14ac:dyDescent="0.2">
      <c r="E4557" s="58"/>
      <c r="F4557" s="58"/>
    </row>
    <row r="4558" spans="5:6" x14ac:dyDescent="0.2">
      <c r="E4558" s="58"/>
      <c r="F4558" s="58"/>
    </row>
    <row r="4559" spans="5:6" x14ac:dyDescent="0.2">
      <c r="E4559" s="58"/>
      <c r="F4559" s="58"/>
    </row>
    <row r="4560" spans="5:6" x14ac:dyDescent="0.2">
      <c r="E4560" s="58"/>
      <c r="F4560" s="58"/>
    </row>
    <row r="4561" spans="5:6" x14ac:dyDescent="0.2">
      <c r="E4561" s="58"/>
      <c r="F4561" s="58"/>
    </row>
    <row r="4562" spans="5:6" x14ac:dyDescent="0.2">
      <c r="E4562" s="58"/>
      <c r="F4562" s="58"/>
    </row>
    <row r="4563" spans="5:6" x14ac:dyDescent="0.2">
      <c r="E4563" s="58"/>
      <c r="F4563" s="58"/>
    </row>
    <row r="4564" spans="5:6" x14ac:dyDescent="0.2">
      <c r="E4564" s="58"/>
      <c r="F4564" s="58"/>
    </row>
    <row r="4565" spans="5:6" x14ac:dyDescent="0.2">
      <c r="E4565" s="58"/>
      <c r="F4565" s="58"/>
    </row>
    <row r="4566" spans="5:6" x14ac:dyDescent="0.2">
      <c r="E4566" s="58"/>
      <c r="F4566" s="58"/>
    </row>
    <row r="4567" spans="5:6" x14ac:dyDescent="0.2">
      <c r="E4567" s="58"/>
      <c r="F4567" s="58"/>
    </row>
    <row r="4568" spans="5:6" x14ac:dyDescent="0.2">
      <c r="E4568" s="58"/>
      <c r="F4568" s="58"/>
    </row>
    <row r="4569" spans="5:6" x14ac:dyDescent="0.2">
      <c r="E4569" s="58"/>
      <c r="F4569" s="58"/>
    </row>
    <row r="4570" spans="5:6" x14ac:dyDescent="0.2">
      <c r="E4570" s="58"/>
      <c r="F4570" s="58"/>
    </row>
    <row r="4571" spans="5:6" x14ac:dyDescent="0.2">
      <c r="E4571" s="58"/>
      <c r="F4571" s="58"/>
    </row>
    <row r="4572" spans="5:6" x14ac:dyDescent="0.2">
      <c r="E4572" s="58"/>
      <c r="F4572" s="58"/>
    </row>
    <row r="4573" spans="5:6" x14ac:dyDescent="0.2">
      <c r="E4573" s="58"/>
      <c r="F4573" s="58"/>
    </row>
    <row r="4574" spans="5:6" x14ac:dyDescent="0.2">
      <c r="E4574" s="58"/>
      <c r="F4574" s="58"/>
    </row>
    <row r="4575" spans="5:6" x14ac:dyDescent="0.2">
      <c r="E4575" s="58"/>
      <c r="F4575" s="58"/>
    </row>
    <row r="4576" spans="5:6" x14ac:dyDescent="0.2">
      <c r="E4576" s="58"/>
      <c r="F4576" s="58"/>
    </row>
    <row r="4577" spans="5:6" x14ac:dyDescent="0.2">
      <c r="E4577" s="58"/>
      <c r="F4577" s="58"/>
    </row>
    <row r="4578" spans="5:6" x14ac:dyDescent="0.2">
      <c r="E4578" s="58"/>
      <c r="F4578" s="58"/>
    </row>
    <row r="4579" spans="5:6" x14ac:dyDescent="0.2">
      <c r="E4579" s="58"/>
      <c r="F4579" s="58"/>
    </row>
    <row r="4580" spans="5:6" x14ac:dyDescent="0.2">
      <c r="E4580" s="58"/>
      <c r="F4580" s="58"/>
    </row>
    <row r="4581" spans="5:6" x14ac:dyDescent="0.2">
      <c r="E4581" s="58"/>
      <c r="F4581" s="58"/>
    </row>
    <row r="4582" spans="5:6" x14ac:dyDescent="0.2">
      <c r="E4582" s="58"/>
      <c r="F4582" s="58"/>
    </row>
    <row r="4583" spans="5:6" x14ac:dyDescent="0.2">
      <c r="E4583" s="58"/>
      <c r="F4583" s="58"/>
    </row>
    <row r="4584" spans="5:6" x14ac:dyDescent="0.2">
      <c r="E4584" s="58"/>
      <c r="F4584" s="58"/>
    </row>
    <row r="4585" spans="5:6" x14ac:dyDescent="0.2">
      <c r="E4585" s="58"/>
      <c r="F4585" s="58"/>
    </row>
    <row r="4586" spans="5:6" x14ac:dyDescent="0.2">
      <c r="E4586" s="58"/>
      <c r="F4586" s="58"/>
    </row>
    <row r="4587" spans="5:6" x14ac:dyDescent="0.2">
      <c r="E4587" s="58"/>
      <c r="F4587" s="58"/>
    </row>
    <row r="4588" spans="5:6" x14ac:dyDescent="0.2">
      <c r="E4588" s="58"/>
      <c r="F4588" s="58"/>
    </row>
    <row r="4589" spans="5:6" x14ac:dyDescent="0.2">
      <c r="E4589" s="58"/>
      <c r="F4589" s="58"/>
    </row>
    <row r="4590" spans="5:6" x14ac:dyDescent="0.2">
      <c r="E4590" s="58"/>
      <c r="F4590" s="58"/>
    </row>
    <row r="4591" spans="5:6" x14ac:dyDescent="0.2">
      <c r="E4591" s="58"/>
      <c r="F4591" s="58"/>
    </row>
    <row r="4592" spans="5:6" x14ac:dyDescent="0.2">
      <c r="E4592" s="58"/>
      <c r="F4592" s="58"/>
    </row>
    <row r="4593" spans="5:6" x14ac:dyDescent="0.2">
      <c r="E4593" s="58"/>
      <c r="F4593" s="58"/>
    </row>
    <row r="4594" spans="5:6" x14ac:dyDescent="0.2">
      <c r="E4594" s="58"/>
      <c r="F4594" s="58"/>
    </row>
    <row r="4595" spans="5:6" x14ac:dyDescent="0.2">
      <c r="E4595" s="58"/>
      <c r="F4595" s="58"/>
    </row>
    <row r="4596" spans="5:6" x14ac:dyDescent="0.2">
      <c r="E4596" s="58"/>
      <c r="F4596" s="58"/>
    </row>
    <row r="4597" spans="5:6" x14ac:dyDescent="0.2">
      <c r="E4597" s="58"/>
      <c r="F4597" s="58"/>
    </row>
    <row r="4598" spans="5:6" x14ac:dyDescent="0.2">
      <c r="E4598" s="58"/>
      <c r="F4598" s="58"/>
    </row>
    <row r="4599" spans="5:6" x14ac:dyDescent="0.2">
      <c r="E4599" s="58"/>
      <c r="F4599" s="58"/>
    </row>
    <row r="4600" spans="5:6" x14ac:dyDescent="0.2">
      <c r="E4600" s="58"/>
      <c r="F4600" s="58"/>
    </row>
    <row r="4601" spans="5:6" x14ac:dyDescent="0.2">
      <c r="E4601" s="58"/>
      <c r="F4601" s="58"/>
    </row>
    <row r="4602" spans="5:6" x14ac:dyDescent="0.2">
      <c r="E4602" s="58"/>
      <c r="F4602" s="58"/>
    </row>
    <row r="4603" spans="5:6" x14ac:dyDescent="0.2">
      <c r="E4603" s="58"/>
      <c r="F4603" s="58"/>
    </row>
    <row r="4604" spans="5:6" x14ac:dyDescent="0.2">
      <c r="E4604" s="58"/>
      <c r="F4604" s="58"/>
    </row>
    <row r="4605" spans="5:6" x14ac:dyDescent="0.2">
      <c r="E4605" s="58"/>
      <c r="F4605" s="58"/>
    </row>
    <row r="4606" spans="5:6" x14ac:dyDescent="0.2">
      <c r="E4606" s="58"/>
      <c r="F4606" s="58"/>
    </row>
    <row r="4607" spans="5:6" x14ac:dyDescent="0.2">
      <c r="E4607" s="58"/>
      <c r="F4607" s="58"/>
    </row>
    <row r="4608" spans="5:6" x14ac:dyDescent="0.2">
      <c r="E4608" s="58"/>
      <c r="F4608" s="58"/>
    </row>
    <row r="4609" spans="5:6" x14ac:dyDescent="0.2">
      <c r="E4609" s="58"/>
      <c r="F4609" s="58"/>
    </row>
    <row r="4610" spans="5:6" x14ac:dyDescent="0.2">
      <c r="E4610" s="58"/>
      <c r="F4610" s="58"/>
    </row>
    <row r="4611" spans="5:6" x14ac:dyDescent="0.2">
      <c r="E4611" s="58"/>
      <c r="F4611" s="58"/>
    </row>
    <row r="4612" spans="5:6" x14ac:dyDescent="0.2">
      <c r="E4612" s="58"/>
      <c r="F4612" s="58"/>
    </row>
    <row r="4613" spans="5:6" x14ac:dyDescent="0.2">
      <c r="E4613" s="58"/>
      <c r="F4613" s="58"/>
    </row>
    <row r="4614" spans="5:6" x14ac:dyDescent="0.2">
      <c r="E4614" s="58"/>
      <c r="F4614" s="58"/>
    </row>
    <row r="4615" spans="5:6" x14ac:dyDescent="0.2">
      <c r="E4615" s="58"/>
      <c r="F4615" s="58"/>
    </row>
    <row r="4616" spans="5:6" x14ac:dyDescent="0.2">
      <c r="E4616" s="58"/>
      <c r="F4616" s="58"/>
    </row>
    <row r="4617" spans="5:6" x14ac:dyDescent="0.2">
      <c r="E4617" s="58"/>
      <c r="F4617" s="58"/>
    </row>
    <row r="4618" spans="5:6" x14ac:dyDescent="0.2">
      <c r="E4618" s="58"/>
      <c r="F4618" s="58"/>
    </row>
    <row r="4619" spans="5:6" x14ac:dyDescent="0.2">
      <c r="E4619" s="58"/>
      <c r="F4619" s="58"/>
    </row>
    <row r="4620" spans="5:6" x14ac:dyDescent="0.2">
      <c r="E4620" s="58"/>
      <c r="F4620" s="58"/>
    </row>
    <row r="4621" spans="5:6" x14ac:dyDescent="0.2">
      <c r="E4621" s="58"/>
      <c r="F4621" s="58"/>
    </row>
    <row r="4622" spans="5:6" x14ac:dyDescent="0.2">
      <c r="E4622" s="58"/>
      <c r="F4622" s="58"/>
    </row>
    <row r="4623" spans="5:6" x14ac:dyDescent="0.2">
      <c r="E4623" s="58"/>
      <c r="F4623" s="58"/>
    </row>
    <row r="4624" spans="5:6" x14ac:dyDescent="0.2">
      <c r="E4624" s="58"/>
      <c r="F4624" s="58"/>
    </row>
    <row r="4625" spans="5:6" x14ac:dyDescent="0.2">
      <c r="E4625" s="58"/>
      <c r="F4625" s="58"/>
    </row>
    <row r="4626" spans="5:6" x14ac:dyDescent="0.2">
      <c r="E4626" s="58"/>
      <c r="F4626" s="58"/>
    </row>
    <row r="4627" spans="5:6" x14ac:dyDescent="0.2">
      <c r="E4627" s="58"/>
      <c r="F4627" s="58"/>
    </row>
    <row r="4628" spans="5:6" x14ac:dyDescent="0.2">
      <c r="E4628" s="58"/>
      <c r="F4628" s="58"/>
    </row>
    <row r="4629" spans="5:6" x14ac:dyDescent="0.2">
      <c r="E4629" s="58"/>
      <c r="F4629" s="58"/>
    </row>
    <row r="4630" spans="5:6" x14ac:dyDescent="0.2">
      <c r="E4630" s="58"/>
      <c r="F4630" s="58"/>
    </row>
    <row r="4631" spans="5:6" x14ac:dyDescent="0.2">
      <c r="E4631" s="58"/>
      <c r="F4631" s="58"/>
    </row>
    <row r="4632" spans="5:6" x14ac:dyDescent="0.2">
      <c r="E4632" s="58"/>
      <c r="F4632" s="58"/>
    </row>
    <row r="4633" spans="5:6" x14ac:dyDescent="0.2">
      <c r="E4633" s="58"/>
      <c r="F4633" s="58"/>
    </row>
    <row r="4634" spans="5:6" x14ac:dyDescent="0.2">
      <c r="E4634" s="58"/>
      <c r="F4634" s="58"/>
    </row>
    <row r="4635" spans="5:6" x14ac:dyDescent="0.2">
      <c r="E4635" s="58"/>
      <c r="F4635" s="58"/>
    </row>
    <row r="4636" spans="5:6" x14ac:dyDescent="0.2">
      <c r="E4636" s="58"/>
      <c r="F4636" s="58"/>
    </row>
    <row r="4637" spans="5:6" x14ac:dyDescent="0.2">
      <c r="E4637" s="58"/>
      <c r="F4637" s="58"/>
    </row>
    <row r="4638" spans="5:6" x14ac:dyDescent="0.2">
      <c r="E4638" s="58"/>
      <c r="F4638" s="58"/>
    </row>
    <row r="4639" spans="5:6" x14ac:dyDescent="0.2">
      <c r="E4639" s="58"/>
      <c r="F4639" s="58"/>
    </row>
    <row r="4640" spans="5:6" x14ac:dyDescent="0.2">
      <c r="E4640" s="58"/>
      <c r="F4640" s="58"/>
    </row>
    <row r="4641" spans="5:6" x14ac:dyDescent="0.2">
      <c r="E4641" s="58"/>
      <c r="F4641" s="58"/>
    </row>
    <row r="4642" spans="5:6" x14ac:dyDescent="0.2">
      <c r="E4642" s="58"/>
      <c r="F4642" s="58"/>
    </row>
    <row r="4643" spans="5:6" x14ac:dyDescent="0.2">
      <c r="E4643" s="58"/>
      <c r="F4643" s="58"/>
    </row>
    <row r="4644" spans="5:6" x14ac:dyDescent="0.2">
      <c r="E4644" s="58"/>
      <c r="F4644" s="58"/>
    </row>
    <row r="4645" spans="5:6" x14ac:dyDescent="0.2">
      <c r="E4645" s="58"/>
      <c r="F4645" s="58"/>
    </row>
    <row r="4646" spans="5:6" x14ac:dyDescent="0.2">
      <c r="E4646" s="58"/>
      <c r="F4646" s="58"/>
    </row>
    <row r="4647" spans="5:6" x14ac:dyDescent="0.2">
      <c r="E4647" s="58"/>
      <c r="F4647" s="58"/>
    </row>
    <row r="4648" spans="5:6" x14ac:dyDescent="0.2">
      <c r="E4648" s="58"/>
      <c r="F4648" s="58"/>
    </row>
    <row r="4649" spans="5:6" x14ac:dyDescent="0.2">
      <c r="E4649" s="58"/>
      <c r="F4649" s="58"/>
    </row>
    <row r="4650" spans="5:6" x14ac:dyDescent="0.2">
      <c r="E4650" s="58"/>
      <c r="F4650" s="58"/>
    </row>
    <row r="4651" spans="5:6" x14ac:dyDescent="0.2">
      <c r="E4651" s="58"/>
      <c r="F4651" s="58"/>
    </row>
    <row r="4652" spans="5:6" x14ac:dyDescent="0.2">
      <c r="E4652" s="58"/>
      <c r="F4652" s="58"/>
    </row>
    <row r="4653" spans="5:6" x14ac:dyDescent="0.2">
      <c r="E4653" s="58"/>
      <c r="F4653" s="58"/>
    </row>
    <row r="4654" spans="5:6" x14ac:dyDescent="0.2">
      <c r="E4654" s="58"/>
      <c r="F4654" s="58"/>
    </row>
    <row r="4655" spans="5:6" x14ac:dyDescent="0.2">
      <c r="E4655" s="58"/>
      <c r="F4655" s="58"/>
    </row>
    <row r="4656" spans="5:6" x14ac:dyDescent="0.2">
      <c r="E4656" s="58"/>
      <c r="F4656" s="58"/>
    </row>
    <row r="4657" spans="5:6" x14ac:dyDescent="0.2">
      <c r="E4657" s="58"/>
      <c r="F4657" s="58"/>
    </row>
    <row r="4658" spans="5:6" x14ac:dyDescent="0.2">
      <c r="E4658" s="58"/>
      <c r="F4658" s="58"/>
    </row>
    <row r="4659" spans="5:6" x14ac:dyDescent="0.2">
      <c r="E4659" s="58"/>
      <c r="F4659" s="58"/>
    </row>
    <row r="4660" spans="5:6" x14ac:dyDescent="0.2">
      <c r="E4660" s="58"/>
      <c r="F4660" s="58"/>
    </row>
    <row r="4661" spans="5:6" x14ac:dyDescent="0.2">
      <c r="E4661" s="58"/>
      <c r="F4661" s="58"/>
    </row>
    <row r="4662" spans="5:6" x14ac:dyDescent="0.2">
      <c r="E4662" s="58"/>
      <c r="F4662" s="58"/>
    </row>
    <row r="4663" spans="5:6" x14ac:dyDescent="0.2">
      <c r="E4663" s="58"/>
      <c r="F4663" s="58"/>
    </row>
    <row r="4664" spans="5:6" x14ac:dyDescent="0.2">
      <c r="E4664" s="58"/>
      <c r="F4664" s="58"/>
    </row>
    <row r="4665" spans="5:6" x14ac:dyDescent="0.2">
      <c r="E4665" s="58"/>
      <c r="F4665" s="58"/>
    </row>
    <row r="4666" spans="5:6" x14ac:dyDescent="0.2">
      <c r="E4666" s="58"/>
      <c r="F4666" s="58"/>
    </row>
    <row r="4667" spans="5:6" x14ac:dyDescent="0.2">
      <c r="E4667" s="58"/>
      <c r="F4667" s="58"/>
    </row>
    <row r="4668" spans="5:6" x14ac:dyDescent="0.2">
      <c r="E4668" s="58"/>
      <c r="F4668" s="58"/>
    </row>
    <row r="4669" spans="5:6" x14ac:dyDescent="0.2">
      <c r="E4669" s="58"/>
      <c r="F4669" s="58"/>
    </row>
    <row r="4670" spans="5:6" x14ac:dyDescent="0.2">
      <c r="E4670" s="58"/>
      <c r="F4670" s="58"/>
    </row>
    <row r="4671" spans="5:6" x14ac:dyDescent="0.2">
      <c r="E4671" s="58"/>
      <c r="F4671" s="58"/>
    </row>
    <row r="4672" spans="5:6" x14ac:dyDescent="0.2">
      <c r="E4672" s="58"/>
      <c r="F4672" s="58"/>
    </row>
    <row r="4673" spans="5:6" x14ac:dyDescent="0.2">
      <c r="E4673" s="58"/>
      <c r="F4673" s="58"/>
    </row>
    <row r="4674" spans="5:6" x14ac:dyDescent="0.2">
      <c r="E4674" s="58"/>
      <c r="F4674" s="58"/>
    </row>
    <row r="4675" spans="5:6" x14ac:dyDescent="0.2">
      <c r="E4675" s="58"/>
      <c r="F4675" s="58"/>
    </row>
    <row r="4676" spans="5:6" x14ac:dyDescent="0.2">
      <c r="E4676" s="58"/>
      <c r="F4676" s="58"/>
    </row>
    <row r="4677" spans="5:6" x14ac:dyDescent="0.2">
      <c r="E4677" s="58"/>
      <c r="F4677" s="58"/>
    </row>
    <row r="4678" spans="5:6" x14ac:dyDescent="0.2">
      <c r="E4678" s="58"/>
      <c r="F4678" s="58"/>
    </row>
    <row r="4679" spans="5:6" x14ac:dyDescent="0.2">
      <c r="E4679" s="58"/>
      <c r="F4679" s="58"/>
    </row>
    <row r="4680" spans="5:6" x14ac:dyDescent="0.2">
      <c r="E4680" s="58"/>
      <c r="F4680" s="58"/>
    </row>
    <row r="4681" spans="5:6" x14ac:dyDescent="0.2">
      <c r="E4681" s="58"/>
      <c r="F4681" s="58"/>
    </row>
    <row r="4682" spans="5:6" x14ac:dyDescent="0.2">
      <c r="E4682" s="58"/>
      <c r="F4682" s="58"/>
    </row>
    <row r="4683" spans="5:6" x14ac:dyDescent="0.2">
      <c r="E4683" s="58"/>
      <c r="F4683" s="58"/>
    </row>
    <row r="4684" spans="5:6" x14ac:dyDescent="0.2">
      <c r="E4684" s="58"/>
      <c r="F4684" s="58"/>
    </row>
    <row r="4685" spans="5:6" x14ac:dyDescent="0.2">
      <c r="E4685" s="58"/>
      <c r="F4685" s="58"/>
    </row>
    <row r="4686" spans="5:6" x14ac:dyDescent="0.2">
      <c r="E4686" s="58"/>
      <c r="F4686" s="58"/>
    </row>
    <row r="4687" spans="5:6" x14ac:dyDescent="0.2">
      <c r="E4687" s="58"/>
      <c r="F4687" s="58"/>
    </row>
    <row r="4688" spans="5:6" x14ac:dyDescent="0.2">
      <c r="E4688" s="58"/>
      <c r="F4688" s="58"/>
    </row>
    <row r="4689" spans="5:6" x14ac:dyDescent="0.2">
      <c r="E4689" s="58"/>
      <c r="F4689" s="58"/>
    </row>
    <row r="4690" spans="5:6" x14ac:dyDescent="0.2">
      <c r="E4690" s="58"/>
      <c r="F4690" s="58"/>
    </row>
    <row r="4691" spans="5:6" x14ac:dyDescent="0.2">
      <c r="E4691" s="58"/>
      <c r="F4691" s="58"/>
    </row>
    <row r="4692" spans="5:6" x14ac:dyDescent="0.2">
      <c r="E4692" s="58"/>
      <c r="F4692" s="58"/>
    </row>
    <row r="4693" spans="5:6" x14ac:dyDescent="0.2">
      <c r="E4693" s="58"/>
      <c r="F4693" s="58"/>
    </row>
    <row r="4694" spans="5:6" x14ac:dyDescent="0.2">
      <c r="E4694" s="58"/>
      <c r="F4694" s="58"/>
    </row>
    <row r="4695" spans="5:6" x14ac:dyDescent="0.2">
      <c r="E4695" s="58"/>
      <c r="F4695" s="58"/>
    </row>
    <row r="4696" spans="5:6" x14ac:dyDescent="0.2">
      <c r="E4696" s="58"/>
      <c r="F4696" s="58"/>
    </row>
    <row r="4697" spans="5:6" x14ac:dyDescent="0.2">
      <c r="E4697" s="58"/>
      <c r="F4697" s="58"/>
    </row>
    <row r="4698" spans="5:6" x14ac:dyDescent="0.2">
      <c r="E4698" s="58"/>
      <c r="F4698" s="58"/>
    </row>
    <row r="4699" spans="5:6" x14ac:dyDescent="0.2">
      <c r="E4699" s="58"/>
      <c r="F4699" s="58"/>
    </row>
    <row r="4700" spans="5:6" x14ac:dyDescent="0.2">
      <c r="E4700" s="58"/>
      <c r="F4700" s="58"/>
    </row>
    <row r="4701" spans="5:6" x14ac:dyDescent="0.2">
      <c r="E4701" s="58"/>
      <c r="F4701" s="58"/>
    </row>
    <row r="4702" spans="5:6" x14ac:dyDescent="0.2">
      <c r="E4702" s="58"/>
      <c r="F4702" s="58"/>
    </row>
    <row r="4703" spans="5:6" x14ac:dyDescent="0.2">
      <c r="E4703" s="58"/>
      <c r="F4703" s="58"/>
    </row>
    <row r="4704" spans="5:6" x14ac:dyDescent="0.2">
      <c r="E4704" s="58"/>
      <c r="F4704" s="58"/>
    </row>
    <row r="4705" spans="5:6" x14ac:dyDescent="0.2">
      <c r="E4705" s="58"/>
      <c r="F4705" s="58"/>
    </row>
    <row r="4706" spans="5:6" x14ac:dyDescent="0.2">
      <c r="E4706" s="58"/>
      <c r="F4706" s="58"/>
    </row>
    <row r="4707" spans="5:6" x14ac:dyDescent="0.2">
      <c r="E4707" s="58"/>
      <c r="F4707" s="58"/>
    </row>
    <row r="4708" spans="5:6" x14ac:dyDescent="0.2">
      <c r="E4708" s="58"/>
      <c r="F4708" s="58"/>
    </row>
    <row r="4709" spans="5:6" x14ac:dyDescent="0.2">
      <c r="E4709" s="58"/>
      <c r="F4709" s="58"/>
    </row>
    <row r="4710" spans="5:6" x14ac:dyDescent="0.2">
      <c r="E4710" s="58"/>
      <c r="F4710" s="58"/>
    </row>
    <row r="4711" spans="5:6" x14ac:dyDescent="0.2">
      <c r="E4711" s="58"/>
      <c r="F4711" s="58"/>
    </row>
    <row r="4712" spans="5:6" x14ac:dyDescent="0.2">
      <c r="E4712" s="58"/>
      <c r="F4712" s="58"/>
    </row>
    <row r="4713" spans="5:6" x14ac:dyDescent="0.2">
      <c r="E4713" s="58"/>
      <c r="F4713" s="58"/>
    </row>
    <row r="4714" spans="5:6" x14ac:dyDescent="0.2">
      <c r="E4714" s="58"/>
      <c r="F4714" s="58"/>
    </row>
    <row r="4715" spans="5:6" x14ac:dyDescent="0.2">
      <c r="E4715" s="58"/>
      <c r="F4715" s="58"/>
    </row>
    <row r="4716" spans="5:6" x14ac:dyDescent="0.2">
      <c r="E4716" s="58"/>
      <c r="F4716" s="58"/>
    </row>
    <row r="4717" spans="5:6" x14ac:dyDescent="0.2">
      <c r="E4717" s="58"/>
      <c r="F4717" s="58"/>
    </row>
    <row r="4718" spans="5:6" x14ac:dyDescent="0.2">
      <c r="E4718" s="58"/>
      <c r="F4718" s="58"/>
    </row>
    <row r="4719" spans="5:6" x14ac:dyDescent="0.2">
      <c r="E4719" s="58"/>
      <c r="F4719" s="58"/>
    </row>
    <row r="4720" spans="5:6" x14ac:dyDescent="0.2">
      <c r="E4720" s="58"/>
      <c r="F4720" s="58"/>
    </row>
    <row r="4721" spans="5:6" x14ac:dyDescent="0.2">
      <c r="E4721" s="58"/>
      <c r="F4721" s="58"/>
    </row>
    <row r="4722" spans="5:6" x14ac:dyDescent="0.2">
      <c r="E4722" s="58"/>
      <c r="F4722" s="58"/>
    </row>
    <row r="4723" spans="5:6" x14ac:dyDescent="0.2">
      <c r="E4723" s="58"/>
      <c r="F4723" s="58"/>
    </row>
    <row r="4724" spans="5:6" x14ac:dyDescent="0.2">
      <c r="E4724" s="58"/>
      <c r="F4724" s="58"/>
    </row>
    <row r="4725" spans="5:6" x14ac:dyDescent="0.2">
      <c r="E4725" s="58"/>
      <c r="F4725" s="58"/>
    </row>
    <row r="4726" spans="5:6" x14ac:dyDescent="0.2">
      <c r="E4726" s="58"/>
      <c r="F4726" s="58"/>
    </row>
    <row r="4727" spans="5:6" x14ac:dyDescent="0.2">
      <c r="E4727" s="58"/>
      <c r="F4727" s="58"/>
    </row>
    <row r="4728" spans="5:6" x14ac:dyDescent="0.2">
      <c r="E4728" s="58"/>
      <c r="F4728" s="58"/>
    </row>
    <row r="4729" spans="5:6" x14ac:dyDescent="0.2">
      <c r="E4729" s="58"/>
      <c r="F4729" s="58"/>
    </row>
    <row r="4730" spans="5:6" x14ac:dyDescent="0.2">
      <c r="E4730" s="58"/>
      <c r="F4730" s="58"/>
    </row>
    <row r="4731" spans="5:6" x14ac:dyDescent="0.2">
      <c r="E4731" s="58"/>
      <c r="F4731" s="58"/>
    </row>
    <row r="4732" spans="5:6" x14ac:dyDescent="0.2">
      <c r="E4732" s="58"/>
      <c r="F4732" s="58"/>
    </row>
    <row r="4733" spans="5:6" x14ac:dyDescent="0.2">
      <c r="E4733" s="58"/>
      <c r="F4733" s="58"/>
    </row>
    <row r="4734" spans="5:6" x14ac:dyDescent="0.2">
      <c r="E4734" s="58"/>
      <c r="F4734" s="58"/>
    </row>
    <row r="4735" spans="5:6" x14ac:dyDescent="0.2">
      <c r="E4735" s="58"/>
      <c r="F4735" s="58"/>
    </row>
    <row r="4736" spans="5:6" x14ac:dyDescent="0.2">
      <c r="E4736" s="58"/>
      <c r="F4736" s="58"/>
    </row>
    <row r="4737" spans="5:6" x14ac:dyDescent="0.2">
      <c r="E4737" s="58"/>
      <c r="F4737" s="58"/>
    </row>
    <row r="4738" spans="5:6" x14ac:dyDescent="0.2">
      <c r="E4738" s="58"/>
      <c r="F4738" s="58"/>
    </row>
    <row r="4739" spans="5:6" x14ac:dyDescent="0.2">
      <c r="E4739" s="58"/>
      <c r="F4739" s="58"/>
    </row>
    <row r="4740" spans="5:6" x14ac:dyDescent="0.2">
      <c r="E4740" s="58"/>
      <c r="F4740" s="58"/>
    </row>
    <row r="4741" spans="5:6" x14ac:dyDescent="0.2">
      <c r="E4741" s="58"/>
      <c r="F4741" s="58"/>
    </row>
    <row r="4742" spans="5:6" x14ac:dyDescent="0.2">
      <c r="E4742" s="58"/>
      <c r="F4742" s="58"/>
    </row>
    <row r="4743" spans="5:6" x14ac:dyDescent="0.2">
      <c r="E4743" s="58"/>
      <c r="F4743" s="58"/>
    </row>
    <row r="4744" spans="5:6" x14ac:dyDescent="0.2">
      <c r="E4744" s="58"/>
      <c r="F4744" s="58"/>
    </row>
    <row r="4745" spans="5:6" x14ac:dyDescent="0.2">
      <c r="E4745" s="58"/>
      <c r="F4745" s="58"/>
    </row>
    <row r="4746" spans="5:6" x14ac:dyDescent="0.2">
      <c r="E4746" s="58"/>
      <c r="F4746" s="58"/>
    </row>
    <row r="4747" spans="5:6" x14ac:dyDescent="0.2">
      <c r="E4747" s="58"/>
      <c r="F4747" s="58"/>
    </row>
    <row r="4748" spans="5:6" x14ac:dyDescent="0.2">
      <c r="E4748" s="58"/>
      <c r="F4748" s="58"/>
    </row>
    <row r="4749" spans="5:6" x14ac:dyDescent="0.2">
      <c r="E4749" s="58"/>
      <c r="F4749" s="58"/>
    </row>
    <row r="4750" spans="5:6" x14ac:dyDescent="0.2">
      <c r="E4750" s="58"/>
      <c r="F4750" s="58"/>
    </row>
    <row r="4751" spans="5:6" x14ac:dyDescent="0.2">
      <c r="E4751" s="58"/>
      <c r="F4751" s="58"/>
    </row>
    <row r="4752" spans="5:6" x14ac:dyDescent="0.2">
      <c r="E4752" s="58"/>
      <c r="F4752" s="58"/>
    </row>
    <row r="4753" spans="5:6" x14ac:dyDescent="0.2">
      <c r="E4753" s="58"/>
      <c r="F4753" s="58"/>
    </row>
    <row r="4754" spans="5:6" x14ac:dyDescent="0.2">
      <c r="E4754" s="58"/>
      <c r="F4754" s="58"/>
    </row>
    <row r="4755" spans="5:6" x14ac:dyDescent="0.2">
      <c r="E4755" s="58"/>
      <c r="F4755" s="58"/>
    </row>
    <row r="4756" spans="5:6" x14ac:dyDescent="0.2">
      <c r="E4756" s="58"/>
      <c r="F4756" s="58"/>
    </row>
    <row r="4757" spans="5:6" x14ac:dyDescent="0.2">
      <c r="E4757" s="58"/>
      <c r="F4757" s="58"/>
    </row>
    <row r="4758" spans="5:6" x14ac:dyDescent="0.2">
      <c r="E4758" s="58"/>
      <c r="F4758" s="58"/>
    </row>
    <row r="4759" spans="5:6" x14ac:dyDescent="0.2">
      <c r="E4759" s="58"/>
      <c r="F4759" s="58"/>
    </row>
    <row r="4760" spans="5:6" x14ac:dyDescent="0.2">
      <c r="E4760" s="58"/>
      <c r="F4760" s="58"/>
    </row>
    <row r="4761" spans="5:6" x14ac:dyDescent="0.2">
      <c r="E4761" s="58"/>
      <c r="F4761" s="58"/>
    </row>
    <row r="4762" spans="5:6" x14ac:dyDescent="0.2">
      <c r="E4762" s="58"/>
      <c r="F4762" s="58"/>
    </row>
    <row r="4763" spans="5:6" x14ac:dyDescent="0.2">
      <c r="E4763" s="58"/>
      <c r="F4763" s="58"/>
    </row>
    <row r="4764" spans="5:6" x14ac:dyDescent="0.2">
      <c r="E4764" s="58"/>
      <c r="F4764" s="58"/>
    </row>
    <row r="4765" spans="5:6" x14ac:dyDescent="0.2">
      <c r="E4765" s="58"/>
      <c r="F4765" s="58"/>
    </row>
    <row r="4766" spans="5:6" x14ac:dyDescent="0.2">
      <c r="E4766" s="58"/>
      <c r="F4766" s="58"/>
    </row>
    <row r="4767" spans="5:6" x14ac:dyDescent="0.2">
      <c r="E4767" s="58"/>
      <c r="F4767" s="58"/>
    </row>
    <row r="4768" spans="5:6" x14ac:dyDescent="0.2">
      <c r="E4768" s="58"/>
      <c r="F4768" s="58"/>
    </row>
    <row r="4769" spans="5:6" x14ac:dyDescent="0.2">
      <c r="E4769" s="58"/>
      <c r="F4769" s="58"/>
    </row>
    <row r="4770" spans="5:6" x14ac:dyDescent="0.2">
      <c r="E4770" s="58"/>
      <c r="F4770" s="58"/>
    </row>
    <row r="4771" spans="5:6" x14ac:dyDescent="0.2">
      <c r="E4771" s="58"/>
      <c r="F4771" s="58"/>
    </row>
    <row r="4772" spans="5:6" x14ac:dyDescent="0.2">
      <c r="E4772" s="58"/>
      <c r="F4772" s="58"/>
    </row>
    <row r="4773" spans="5:6" x14ac:dyDescent="0.2">
      <c r="E4773" s="58"/>
      <c r="F4773" s="58"/>
    </row>
    <row r="4774" spans="5:6" x14ac:dyDescent="0.2">
      <c r="E4774" s="58"/>
      <c r="F4774" s="58"/>
    </row>
    <row r="4775" spans="5:6" x14ac:dyDescent="0.2">
      <c r="E4775" s="58"/>
      <c r="F4775" s="58"/>
    </row>
    <row r="4776" spans="5:6" x14ac:dyDescent="0.2">
      <c r="E4776" s="58"/>
      <c r="F4776" s="58"/>
    </row>
    <row r="4777" spans="5:6" x14ac:dyDescent="0.2">
      <c r="E4777" s="58"/>
      <c r="F4777" s="58"/>
    </row>
    <row r="4778" spans="5:6" x14ac:dyDescent="0.2">
      <c r="E4778" s="58"/>
      <c r="F4778" s="58"/>
    </row>
    <row r="4779" spans="5:6" x14ac:dyDescent="0.2">
      <c r="E4779" s="58"/>
      <c r="F4779" s="58"/>
    </row>
    <row r="4780" spans="5:6" x14ac:dyDescent="0.2">
      <c r="E4780" s="58"/>
      <c r="F4780" s="58"/>
    </row>
    <row r="4781" spans="5:6" x14ac:dyDescent="0.2">
      <c r="E4781" s="58"/>
      <c r="F4781" s="58"/>
    </row>
    <row r="4782" spans="5:6" x14ac:dyDescent="0.2">
      <c r="E4782" s="58"/>
      <c r="F4782" s="58"/>
    </row>
    <row r="4783" spans="5:6" x14ac:dyDescent="0.2">
      <c r="E4783" s="58"/>
      <c r="F4783" s="58"/>
    </row>
    <row r="4784" spans="5:6" x14ac:dyDescent="0.2">
      <c r="E4784" s="58"/>
      <c r="F4784" s="58"/>
    </row>
    <row r="4785" spans="5:6" x14ac:dyDescent="0.2">
      <c r="E4785" s="58"/>
      <c r="F4785" s="58"/>
    </row>
    <row r="4786" spans="5:6" x14ac:dyDescent="0.2">
      <c r="E4786" s="58"/>
      <c r="F4786" s="58"/>
    </row>
    <row r="4787" spans="5:6" x14ac:dyDescent="0.2">
      <c r="E4787" s="58"/>
      <c r="F4787" s="58"/>
    </row>
    <row r="4788" spans="5:6" x14ac:dyDescent="0.2">
      <c r="E4788" s="58"/>
      <c r="F4788" s="58"/>
    </row>
    <row r="4789" spans="5:6" x14ac:dyDescent="0.2">
      <c r="E4789" s="58"/>
      <c r="F4789" s="58"/>
    </row>
    <row r="4790" spans="5:6" x14ac:dyDescent="0.2">
      <c r="E4790" s="58"/>
      <c r="F4790" s="58"/>
    </row>
    <row r="4791" spans="5:6" x14ac:dyDescent="0.2">
      <c r="E4791" s="58"/>
      <c r="F4791" s="58"/>
    </row>
    <row r="4792" spans="5:6" x14ac:dyDescent="0.2">
      <c r="E4792" s="58"/>
      <c r="F4792" s="58"/>
    </row>
    <row r="4793" spans="5:6" x14ac:dyDescent="0.2">
      <c r="E4793" s="58"/>
      <c r="F4793" s="58"/>
    </row>
    <row r="4794" spans="5:6" x14ac:dyDescent="0.2">
      <c r="E4794" s="58"/>
      <c r="F4794" s="58"/>
    </row>
    <row r="4795" spans="5:6" x14ac:dyDescent="0.2">
      <c r="E4795" s="58"/>
      <c r="F4795" s="58"/>
    </row>
    <row r="4796" spans="5:6" x14ac:dyDescent="0.2">
      <c r="E4796" s="58"/>
      <c r="F4796" s="58"/>
    </row>
    <row r="4797" spans="5:6" x14ac:dyDescent="0.2">
      <c r="E4797" s="58"/>
      <c r="F4797" s="58"/>
    </row>
    <row r="4798" spans="5:6" x14ac:dyDescent="0.2">
      <c r="E4798" s="58"/>
      <c r="F4798" s="58"/>
    </row>
    <row r="4799" spans="5:6" x14ac:dyDescent="0.2">
      <c r="E4799" s="58"/>
      <c r="F4799" s="58"/>
    </row>
    <row r="4800" spans="5:6" x14ac:dyDescent="0.2">
      <c r="E4800" s="58"/>
      <c r="F4800" s="58"/>
    </row>
    <row r="4801" spans="5:6" x14ac:dyDescent="0.2">
      <c r="E4801" s="58"/>
      <c r="F4801" s="58"/>
    </row>
    <row r="4802" spans="5:6" x14ac:dyDescent="0.2">
      <c r="E4802" s="58"/>
      <c r="F4802" s="58"/>
    </row>
    <row r="4803" spans="5:6" x14ac:dyDescent="0.2">
      <c r="E4803" s="58"/>
      <c r="F4803" s="58"/>
    </row>
    <row r="4804" spans="5:6" x14ac:dyDescent="0.2">
      <c r="E4804" s="58"/>
      <c r="F4804" s="58"/>
    </row>
    <row r="4805" spans="5:6" x14ac:dyDescent="0.2">
      <c r="E4805" s="58"/>
      <c r="F4805" s="58"/>
    </row>
    <row r="4806" spans="5:6" x14ac:dyDescent="0.2">
      <c r="E4806" s="58"/>
      <c r="F4806" s="58"/>
    </row>
    <row r="4807" spans="5:6" x14ac:dyDescent="0.2">
      <c r="E4807" s="58"/>
      <c r="F4807" s="58"/>
    </row>
    <row r="4808" spans="5:6" x14ac:dyDescent="0.2">
      <c r="E4808" s="58"/>
      <c r="F4808" s="58"/>
    </row>
    <row r="4809" spans="5:6" x14ac:dyDescent="0.2">
      <c r="E4809" s="58"/>
      <c r="F4809" s="58"/>
    </row>
    <row r="4810" spans="5:6" x14ac:dyDescent="0.2">
      <c r="E4810" s="58"/>
      <c r="F4810" s="58"/>
    </row>
    <row r="4811" spans="5:6" x14ac:dyDescent="0.2">
      <c r="E4811" s="58"/>
      <c r="F4811" s="58"/>
    </row>
    <row r="4812" spans="5:6" x14ac:dyDescent="0.2">
      <c r="E4812" s="58"/>
      <c r="F4812" s="58"/>
    </row>
    <row r="4813" spans="5:6" x14ac:dyDescent="0.2">
      <c r="E4813" s="58"/>
      <c r="F4813" s="58"/>
    </row>
    <row r="4814" spans="5:6" x14ac:dyDescent="0.2">
      <c r="E4814" s="58"/>
      <c r="F4814" s="58"/>
    </row>
    <row r="4815" spans="5:6" x14ac:dyDescent="0.2">
      <c r="E4815" s="58"/>
      <c r="F4815" s="58"/>
    </row>
    <row r="4816" spans="5:6" x14ac:dyDescent="0.2">
      <c r="E4816" s="58"/>
      <c r="F4816" s="58"/>
    </row>
    <row r="4817" spans="5:6" x14ac:dyDescent="0.2">
      <c r="E4817" s="58"/>
      <c r="F4817" s="58"/>
    </row>
    <row r="4818" spans="5:6" x14ac:dyDescent="0.2">
      <c r="E4818" s="58"/>
      <c r="F4818" s="58"/>
    </row>
    <row r="4819" spans="5:6" x14ac:dyDescent="0.2">
      <c r="E4819" s="58"/>
      <c r="F4819" s="58"/>
    </row>
    <row r="4820" spans="5:6" x14ac:dyDescent="0.2">
      <c r="E4820" s="58"/>
      <c r="F4820" s="58"/>
    </row>
    <row r="4821" spans="5:6" x14ac:dyDescent="0.2">
      <c r="E4821" s="58"/>
      <c r="F4821" s="58"/>
    </row>
    <row r="4822" spans="5:6" x14ac:dyDescent="0.2">
      <c r="E4822" s="58"/>
      <c r="F4822" s="58"/>
    </row>
    <row r="4823" spans="5:6" x14ac:dyDescent="0.2">
      <c r="E4823" s="58"/>
      <c r="F4823" s="58"/>
    </row>
    <row r="4824" spans="5:6" x14ac:dyDescent="0.2">
      <c r="E4824" s="58"/>
      <c r="F4824" s="58"/>
    </row>
    <row r="4825" spans="5:6" x14ac:dyDescent="0.2">
      <c r="E4825" s="58"/>
      <c r="F4825" s="58"/>
    </row>
    <row r="4826" spans="5:6" x14ac:dyDescent="0.2">
      <c r="E4826" s="58"/>
      <c r="F4826" s="58"/>
    </row>
    <row r="4827" spans="5:6" x14ac:dyDescent="0.2">
      <c r="E4827" s="58"/>
      <c r="F4827" s="58"/>
    </row>
    <row r="4828" spans="5:6" x14ac:dyDescent="0.2">
      <c r="E4828" s="58"/>
      <c r="F4828" s="58"/>
    </row>
    <row r="4829" spans="5:6" x14ac:dyDescent="0.2">
      <c r="E4829" s="58"/>
      <c r="F4829" s="58"/>
    </row>
    <row r="4830" spans="5:6" x14ac:dyDescent="0.2">
      <c r="E4830" s="58"/>
      <c r="F4830" s="58"/>
    </row>
    <row r="4831" spans="5:6" x14ac:dyDescent="0.2">
      <c r="E4831" s="58"/>
      <c r="F4831" s="58"/>
    </row>
    <row r="4832" spans="5:6" x14ac:dyDescent="0.2">
      <c r="E4832" s="58"/>
      <c r="F4832" s="58"/>
    </row>
    <row r="4833" spans="5:6" x14ac:dyDescent="0.2">
      <c r="E4833" s="58"/>
      <c r="F4833" s="58"/>
    </row>
    <row r="4834" spans="5:6" x14ac:dyDescent="0.2">
      <c r="E4834" s="58"/>
      <c r="F4834" s="58"/>
    </row>
    <row r="4835" spans="5:6" x14ac:dyDescent="0.2">
      <c r="E4835" s="58"/>
      <c r="F4835" s="58"/>
    </row>
    <row r="4836" spans="5:6" x14ac:dyDescent="0.2">
      <c r="E4836" s="58"/>
      <c r="F4836" s="58"/>
    </row>
    <row r="4837" spans="5:6" x14ac:dyDescent="0.2">
      <c r="E4837" s="58"/>
      <c r="F4837" s="58"/>
    </row>
    <row r="4838" spans="5:6" x14ac:dyDescent="0.2">
      <c r="E4838" s="58"/>
      <c r="F4838" s="58"/>
    </row>
    <row r="4839" spans="5:6" x14ac:dyDescent="0.2">
      <c r="E4839" s="58"/>
      <c r="F4839" s="58"/>
    </row>
    <row r="4840" spans="5:6" x14ac:dyDescent="0.2">
      <c r="E4840" s="58"/>
      <c r="F4840" s="58"/>
    </row>
    <row r="4841" spans="5:6" x14ac:dyDescent="0.2">
      <c r="E4841" s="58"/>
      <c r="F4841" s="58"/>
    </row>
    <row r="4842" spans="5:6" x14ac:dyDescent="0.2">
      <c r="E4842" s="58"/>
      <c r="F4842" s="58"/>
    </row>
    <row r="4843" spans="5:6" x14ac:dyDescent="0.2">
      <c r="E4843" s="58"/>
      <c r="F4843" s="58"/>
    </row>
    <row r="4844" spans="5:6" x14ac:dyDescent="0.2">
      <c r="E4844" s="58"/>
      <c r="F4844" s="58"/>
    </row>
    <row r="4845" spans="5:6" x14ac:dyDescent="0.2">
      <c r="E4845" s="58"/>
      <c r="F4845" s="58"/>
    </row>
    <row r="4846" spans="5:6" x14ac:dyDescent="0.2">
      <c r="E4846" s="58"/>
      <c r="F4846" s="58"/>
    </row>
    <row r="4847" spans="5:6" x14ac:dyDescent="0.2">
      <c r="E4847" s="58"/>
      <c r="F4847" s="58"/>
    </row>
    <row r="4848" spans="5:6" x14ac:dyDescent="0.2">
      <c r="E4848" s="58"/>
      <c r="F4848" s="58"/>
    </row>
    <row r="4849" spans="5:6" x14ac:dyDescent="0.2">
      <c r="E4849" s="58"/>
      <c r="F4849" s="58"/>
    </row>
    <row r="4850" spans="5:6" x14ac:dyDescent="0.2">
      <c r="E4850" s="58"/>
      <c r="F4850" s="58"/>
    </row>
    <row r="4851" spans="5:6" x14ac:dyDescent="0.2">
      <c r="E4851" s="58"/>
      <c r="F4851" s="58"/>
    </row>
    <row r="4852" spans="5:6" x14ac:dyDescent="0.2">
      <c r="E4852" s="58"/>
      <c r="F4852" s="58"/>
    </row>
    <row r="4853" spans="5:6" x14ac:dyDescent="0.2">
      <c r="E4853" s="58"/>
      <c r="F4853" s="58"/>
    </row>
    <row r="4854" spans="5:6" x14ac:dyDescent="0.2">
      <c r="E4854" s="58"/>
      <c r="F4854" s="58"/>
    </row>
    <row r="4855" spans="5:6" x14ac:dyDescent="0.2">
      <c r="E4855" s="58"/>
      <c r="F4855" s="58"/>
    </row>
    <row r="4856" spans="5:6" x14ac:dyDescent="0.2">
      <c r="E4856" s="58"/>
      <c r="F4856" s="58"/>
    </row>
    <row r="4857" spans="5:6" x14ac:dyDescent="0.2">
      <c r="E4857" s="58"/>
      <c r="F4857" s="58"/>
    </row>
    <row r="4858" spans="5:6" x14ac:dyDescent="0.2">
      <c r="E4858" s="58"/>
      <c r="F4858" s="58"/>
    </row>
    <row r="4859" spans="5:6" x14ac:dyDescent="0.2">
      <c r="E4859" s="58"/>
      <c r="F4859" s="58"/>
    </row>
    <row r="4860" spans="5:6" x14ac:dyDescent="0.2">
      <c r="E4860" s="58"/>
      <c r="F4860" s="58"/>
    </row>
    <row r="4861" spans="5:6" x14ac:dyDescent="0.2">
      <c r="E4861" s="58"/>
      <c r="F4861" s="58"/>
    </row>
    <row r="4862" spans="5:6" x14ac:dyDescent="0.2">
      <c r="E4862" s="58"/>
      <c r="F4862" s="58"/>
    </row>
    <row r="4863" spans="5:6" x14ac:dyDescent="0.2">
      <c r="E4863" s="58"/>
      <c r="F4863" s="58"/>
    </row>
    <row r="4864" spans="5:6" x14ac:dyDescent="0.2">
      <c r="E4864" s="58"/>
      <c r="F4864" s="58"/>
    </row>
    <row r="4865" spans="5:6" x14ac:dyDescent="0.2">
      <c r="E4865" s="58"/>
      <c r="F4865" s="58"/>
    </row>
    <row r="4866" spans="5:6" x14ac:dyDescent="0.2">
      <c r="E4866" s="58"/>
      <c r="F4866" s="58"/>
    </row>
    <row r="4867" spans="5:6" x14ac:dyDescent="0.2">
      <c r="E4867" s="58"/>
      <c r="F4867" s="58"/>
    </row>
    <row r="4868" spans="5:6" x14ac:dyDescent="0.2">
      <c r="E4868" s="58"/>
      <c r="F4868" s="58"/>
    </row>
    <row r="4869" spans="5:6" x14ac:dyDescent="0.2">
      <c r="E4869" s="58"/>
      <c r="F4869" s="58"/>
    </row>
    <row r="4870" spans="5:6" x14ac:dyDescent="0.2">
      <c r="E4870" s="58"/>
      <c r="F4870" s="58"/>
    </row>
    <row r="4871" spans="5:6" x14ac:dyDescent="0.2">
      <c r="E4871" s="58"/>
      <c r="F4871" s="58"/>
    </row>
    <row r="4872" spans="5:6" x14ac:dyDescent="0.2">
      <c r="E4872" s="58"/>
      <c r="F4872" s="58"/>
    </row>
    <row r="4873" spans="5:6" x14ac:dyDescent="0.2">
      <c r="E4873" s="58"/>
      <c r="F4873" s="58"/>
    </row>
    <row r="4874" spans="5:6" x14ac:dyDescent="0.2">
      <c r="E4874" s="58"/>
      <c r="F4874" s="58"/>
    </row>
    <row r="4875" spans="5:6" x14ac:dyDescent="0.2">
      <c r="E4875" s="58"/>
      <c r="F4875" s="58"/>
    </row>
    <row r="4876" spans="5:6" x14ac:dyDescent="0.2">
      <c r="E4876" s="58"/>
      <c r="F4876" s="58"/>
    </row>
    <row r="4877" spans="5:6" x14ac:dyDescent="0.2">
      <c r="E4877" s="58"/>
      <c r="F4877" s="58"/>
    </row>
    <row r="4878" spans="5:6" x14ac:dyDescent="0.2">
      <c r="E4878" s="58"/>
      <c r="F4878" s="58"/>
    </row>
    <row r="4879" spans="5:6" x14ac:dyDescent="0.2">
      <c r="E4879" s="58"/>
      <c r="F4879" s="58"/>
    </row>
    <row r="4880" spans="5:6" x14ac:dyDescent="0.2">
      <c r="E4880" s="58"/>
      <c r="F4880" s="58"/>
    </row>
    <row r="4881" spans="5:6" x14ac:dyDescent="0.2">
      <c r="E4881" s="58"/>
      <c r="F4881" s="58"/>
    </row>
    <row r="4882" spans="5:6" x14ac:dyDescent="0.2">
      <c r="E4882" s="58"/>
      <c r="F4882" s="58"/>
    </row>
    <row r="4883" spans="5:6" x14ac:dyDescent="0.2">
      <c r="E4883" s="58"/>
      <c r="F4883" s="58"/>
    </row>
    <row r="4884" spans="5:6" x14ac:dyDescent="0.2">
      <c r="E4884" s="58"/>
      <c r="F4884" s="58"/>
    </row>
    <row r="4885" spans="5:6" x14ac:dyDescent="0.2">
      <c r="E4885" s="58"/>
      <c r="F4885" s="58"/>
    </row>
    <row r="4886" spans="5:6" x14ac:dyDescent="0.2">
      <c r="E4886" s="58"/>
      <c r="F4886" s="58"/>
    </row>
    <row r="4887" spans="5:6" x14ac:dyDescent="0.2">
      <c r="E4887" s="58"/>
      <c r="F4887" s="58"/>
    </row>
    <row r="4888" spans="5:6" x14ac:dyDescent="0.2">
      <c r="E4888" s="58"/>
      <c r="F4888" s="58"/>
    </row>
    <row r="4889" spans="5:6" x14ac:dyDescent="0.2">
      <c r="E4889" s="58"/>
      <c r="F4889" s="58"/>
    </row>
    <row r="4890" spans="5:6" x14ac:dyDescent="0.2">
      <c r="E4890" s="58"/>
      <c r="F4890" s="58"/>
    </row>
    <row r="4891" spans="5:6" x14ac:dyDescent="0.2">
      <c r="E4891" s="58"/>
      <c r="F4891" s="58"/>
    </row>
    <row r="4892" spans="5:6" x14ac:dyDescent="0.2">
      <c r="E4892" s="58"/>
      <c r="F4892" s="58"/>
    </row>
    <row r="4893" spans="5:6" x14ac:dyDescent="0.2">
      <c r="E4893" s="58"/>
      <c r="F4893" s="58"/>
    </row>
    <row r="4894" spans="5:6" x14ac:dyDescent="0.2">
      <c r="E4894" s="58"/>
      <c r="F4894" s="58"/>
    </row>
    <row r="4895" spans="5:6" x14ac:dyDescent="0.2">
      <c r="E4895" s="58"/>
      <c r="F4895" s="58"/>
    </row>
    <row r="4896" spans="5:6" x14ac:dyDescent="0.2">
      <c r="E4896" s="58"/>
      <c r="F4896" s="58"/>
    </row>
    <row r="4897" spans="5:6" x14ac:dyDescent="0.2">
      <c r="E4897" s="58"/>
      <c r="F4897" s="58"/>
    </row>
    <row r="4898" spans="5:6" x14ac:dyDescent="0.2">
      <c r="E4898" s="58"/>
      <c r="F4898" s="58"/>
    </row>
    <row r="4899" spans="5:6" x14ac:dyDescent="0.2">
      <c r="E4899" s="58"/>
      <c r="F4899" s="58"/>
    </row>
    <row r="4900" spans="5:6" x14ac:dyDescent="0.2">
      <c r="E4900" s="58"/>
      <c r="F4900" s="58"/>
    </row>
    <row r="4901" spans="5:6" x14ac:dyDescent="0.2">
      <c r="E4901" s="58"/>
      <c r="F4901" s="58"/>
    </row>
    <row r="4902" spans="5:6" x14ac:dyDescent="0.2">
      <c r="E4902" s="58"/>
      <c r="F4902" s="58"/>
    </row>
    <row r="4903" spans="5:6" x14ac:dyDescent="0.2">
      <c r="E4903" s="58"/>
      <c r="F4903" s="58"/>
    </row>
    <row r="4904" spans="5:6" x14ac:dyDescent="0.2">
      <c r="E4904" s="58"/>
      <c r="F4904" s="58"/>
    </row>
    <row r="4905" spans="5:6" x14ac:dyDescent="0.2">
      <c r="E4905" s="58"/>
      <c r="F4905" s="58"/>
    </row>
    <row r="4906" spans="5:6" x14ac:dyDescent="0.2">
      <c r="E4906" s="58"/>
      <c r="F4906" s="58"/>
    </row>
    <row r="4907" spans="5:6" x14ac:dyDescent="0.2">
      <c r="E4907" s="58"/>
      <c r="F4907" s="58"/>
    </row>
    <row r="4908" spans="5:6" x14ac:dyDescent="0.2">
      <c r="E4908" s="58"/>
      <c r="F4908" s="58"/>
    </row>
    <row r="4909" spans="5:6" x14ac:dyDescent="0.2">
      <c r="E4909" s="58"/>
      <c r="F4909" s="58"/>
    </row>
    <row r="4910" spans="5:6" x14ac:dyDescent="0.2">
      <c r="E4910" s="58"/>
      <c r="F4910" s="58"/>
    </row>
    <row r="4911" spans="5:6" x14ac:dyDescent="0.2">
      <c r="E4911" s="58"/>
      <c r="F4911" s="58"/>
    </row>
    <row r="4912" spans="5:6" x14ac:dyDescent="0.2">
      <c r="E4912" s="58"/>
      <c r="F4912" s="58"/>
    </row>
    <row r="4913" spans="5:6" x14ac:dyDescent="0.2">
      <c r="E4913" s="58"/>
      <c r="F4913" s="58"/>
    </row>
    <row r="4914" spans="5:6" x14ac:dyDescent="0.2">
      <c r="E4914" s="58"/>
      <c r="F4914" s="58"/>
    </row>
    <row r="4915" spans="5:6" x14ac:dyDescent="0.2">
      <c r="E4915" s="58"/>
      <c r="F4915" s="58"/>
    </row>
    <row r="4916" spans="5:6" x14ac:dyDescent="0.2">
      <c r="E4916" s="58"/>
      <c r="F4916" s="58"/>
    </row>
    <row r="4917" spans="5:6" x14ac:dyDescent="0.2">
      <c r="E4917" s="58"/>
      <c r="F4917" s="58"/>
    </row>
    <row r="4918" spans="5:6" x14ac:dyDescent="0.2">
      <c r="E4918" s="58"/>
      <c r="F4918" s="58"/>
    </row>
    <row r="4919" spans="5:6" x14ac:dyDescent="0.2">
      <c r="E4919" s="58"/>
      <c r="F4919" s="58"/>
    </row>
    <row r="4920" spans="5:6" x14ac:dyDescent="0.2">
      <c r="E4920" s="58"/>
      <c r="F4920" s="58"/>
    </row>
    <row r="4921" spans="5:6" x14ac:dyDescent="0.2">
      <c r="E4921" s="58"/>
      <c r="F4921" s="58"/>
    </row>
    <row r="4922" spans="5:6" x14ac:dyDescent="0.2">
      <c r="E4922" s="58"/>
      <c r="F4922" s="58"/>
    </row>
    <row r="4923" spans="5:6" x14ac:dyDescent="0.2">
      <c r="E4923" s="58"/>
      <c r="F4923" s="58"/>
    </row>
    <row r="4924" spans="5:6" x14ac:dyDescent="0.2">
      <c r="E4924" s="58"/>
      <c r="F4924" s="58"/>
    </row>
    <row r="4925" spans="5:6" x14ac:dyDescent="0.2">
      <c r="E4925" s="58"/>
      <c r="F4925" s="58"/>
    </row>
    <row r="4926" spans="5:6" x14ac:dyDescent="0.2">
      <c r="E4926" s="58"/>
      <c r="F4926" s="58"/>
    </row>
    <row r="4927" spans="5:6" x14ac:dyDescent="0.2">
      <c r="E4927" s="58"/>
      <c r="F4927" s="58"/>
    </row>
    <row r="4928" spans="5:6" x14ac:dyDescent="0.2">
      <c r="E4928" s="58"/>
      <c r="F4928" s="58"/>
    </row>
    <row r="4929" spans="5:6" x14ac:dyDescent="0.2">
      <c r="E4929" s="58"/>
      <c r="F4929" s="58"/>
    </row>
    <row r="4930" spans="5:6" x14ac:dyDescent="0.2">
      <c r="E4930" s="58"/>
      <c r="F4930" s="58"/>
    </row>
    <row r="4931" spans="5:6" x14ac:dyDescent="0.2">
      <c r="E4931" s="58"/>
      <c r="F4931" s="58"/>
    </row>
    <row r="4932" spans="5:6" x14ac:dyDescent="0.2">
      <c r="E4932" s="58"/>
      <c r="F4932" s="58"/>
    </row>
    <row r="4933" spans="5:6" x14ac:dyDescent="0.2">
      <c r="E4933" s="58"/>
      <c r="F4933" s="58"/>
    </row>
    <row r="4934" spans="5:6" x14ac:dyDescent="0.2">
      <c r="E4934" s="58"/>
      <c r="F4934" s="58"/>
    </row>
    <row r="4935" spans="5:6" x14ac:dyDescent="0.2">
      <c r="E4935" s="58"/>
      <c r="F4935" s="58"/>
    </row>
    <row r="4936" spans="5:6" x14ac:dyDescent="0.2">
      <c r="E4936" s="58"/>
      <c r="F4936" s="58"/>
    </row>
    <row r="4937" spans="5:6" x14ac:dyDescent="0.2">
      <c r="E4937" s="58"/>
      <c r="F4937" s="58"/>
    </row>
    <row r="4938" spans="5:6" x14ac:dyDescent="0.2">
      <c r="E4938" s="58"/>
      <c r="F4938" s="58"/>
    </row>
    <row r="4939" spans="5:6" x14ac:dyDescent="0.2">
      <c r="E4939" s="58"/>
      <c r="F4939" s="58"/>
    </row>
    <row r="4940" spans="5:6" x14ac:dyDescent="0.2">
      <c r="E4940" s="58"/>
      <c r="F4940" s="58"/>
    </row>
    <row r="4941" spans="5:6" x14ac:dyDescent="0.2">
      <c r="E4941" s="58"/>
      <c r="F4941" s="58"/>
    </row>
    <row r="4942" spans="5:6" x14ac:dyDescent="0.2">
      <c r="E4942" s="58"/>
      <c r="F4942" s="58"/>
    </row>
    <row r="4943" spans="5:6" x14ac:dyDescent="0.2">
      <c r="E4943" s="58"/>
      <c r="F4943" s="58"/>
    </row>
    <row r="4944" spans="5:6" x14ac:dyDescent="0.2">
      <c r="E4944" s="58"/>
      <c r="F4944" s="58"/>
    </row>
    <row r="4945" spans="5:6" x14ac:dyDescent="0.2">
      <c r="E4945" s="58"/>
      <c r="F4945" s="58"/>
    </row>
    <row r="4946" spans="5:6" x14ac:dyDescent="0.2">
      <c r="E4946" s="58"/>
      <c r="F4946" s="58"/>
    </row>
    <row r="4947" spans="5:6" x14ac:dyDescent="0.2">
      <c r="E4947" s="58"/>
      <c r="F4947" s="58"/>
    </row>
    <row r="4948" spans="5:6" x14ac:dyDescent="0.2">
      <c r="E4948" s="58"/>
      <c r="F4948" s="58"/>
    </row>
    <row r="4949" spans="5:6" x14ac:dyDescent="0.2">
      <c r="E4949" s="58"/>
      <c r="F4949" s="58"/>
    </row>
    <row r="4950" spans="5:6" x14ac:dyDescent="0.2">
      <c r="E4950" s="58"/>
      <c r="F4950" s="58"/>
    </row>
    <row r="4951" spans="5:6" x14ac:dyDescent="0.2">
      <c r="E4951" s="58"/>
      <c r="F4951" s="58"/>
    </row>
    <row r="4952" spans="5:6" x14ac:dyDescent="0.2">
      <c r="E4952" s="58"/>
      <c r="F4952" s="58"/>
    </row>
    <row r="4953" spans="5:6" x14ac:dyDescent="0.2">
      <c r="E4953" s="58"/>
      <c r="F4953" s="58"/>
    </row>
    <row r="4954" spans="5:6" x14ac:dyDescent="0.2">
      <c r="E4954" s="58"/>
      <c r="F4954" s="58"/>
    </row>
    <row r="4955" spans="5:6" x14ac:dyDescent="0.2">
      <c r="E4955" s="58"/>
      <c r="F4955" s="58"/>
    </row>
    <row r="4956" spans="5:6" x14ac:dyDescent="0.2">
      <c r="E4956" s="58"/>
      <c r="F4956" s="58"/>
    </row>
    <row r="4957" spans="5:6" x14ac:dyDescent="0.2">
      <c r="E4957" s="58"/>
      <c r="F4957" s="58"/>
    </row>
    <row r="4958" spans="5:6" x14ac:dyDescent="0.2">
      <c r="E4958" s="58"/>
      <c r="F4958" s="58"/>
    </row>
    <row r="4959" spans="5:6" x14ac:dyDescent="0.2">
      <c r="E4959" s="58"/>
      <c r="F4959" s="58"/>
    </row>
    <row r="4960" spans="5:6" x14ac:dyDescent="0.2">
      <c r="E4960" s="58"/>
      <c r="F4960" s="58"/>
    </row>
    <row r="4961" spans="5:6" x14ac:dyDescent="0.2">
      <c r="E4961" s="58"/>
      <c r="F4961" s="58"/>
    </row>
    <row r="4962" spans="5:6" x14ac:dyDescent="0.2">
      <c r="E4962" s="58"/>
      <c r="F4962" s="58"/>
    </row>
    <row r="4963" spans="5:6" x14ac:dyDescent="0.2">
      <c r="E4963" s="58"/>
      <c r="F4963" s="58"/>
    </row>
    <row r="4964" spans="5:6" x14ac:dyDescent="0.2">
      <c r="E4964" s="58"/>
      <c r="F4964" s="58"/>
    </row>
    <row r="4965" spans="5:6" x14ac:dyDescent="0.2">
      <c r="E4965" s="58"/>
      <c r="F4965" s="58"/>
    </row>
    <row r="4966" spans="5:6" x14ac:dyDescent="0.2">
      <c r="E4966" s="58"/>
      <c r="F4966" s="58"/>
    </row>
    <row r="4967" spans="5:6" x14ac:dyDescent="0.2">
      <c r="E4967" s="58"/>
      <c r="F4967" s="58"/>
    </row>
    <row r="4968" spans="5:6" x14ac:dyDescent="0.2">
      <c r="E4968" s="58"/>
      <c r="F4968" s="58"/>
    </row>
    <row r="4969" spans="5:6" x14ac:dyDescent="0.2">
      <c r="E4969" s="58"/>
      <c r="F4969" s="58"/>
    </row>
    <row r="4970" spans="5:6" x14ac:dyDescent="0.2">
      <c r="E4970" s="58"/>
      <c r="F4970" s="58"/>
    </row>
    <row r="4971" spans="5:6" x14ac:dyDescent="0.2">
      <c r="E4971" s="58"/>
      <c r="F4971" s="58"/>
    </row>
    <row r="4972" spans="5:6" x14ac:dyDescent="0.2">
      <c r="E4972" s="58"/>
      <c r="F4972" s="58"/>
    </row>
    <row r="4973" spans="5:6" x14ac:dyDescent="0.2">
      <c r="E4973" s="58"/>
      <c r="F4973" s="58"/>
    </row>
    <row r="4974" spans="5:6" x14ac:dyDescent="0.2">
      <c r="E4974" s="58"/>
      <c r="F4974" s="58"/>
    </row>
    <row r="4975" spans="5:6" x14ac:dyDescent="0.2">
      <c r="E4975" s="58"/>
      <c r="F4975" s="58"/>
    </row>
    <row r="4976" spans="5:6" x14ac:dyDescent="0.2">
      <c r="E4976" s="58"/>
      <c r="F4976" s="58"/>
    </row>
    <row r="4977" spans="5:6" x14ac:dyDescent="0.2">
      <c r="E4977" s="58"/>
      <c r="F4977" s="58"/>
    </row>
    <row r="4978" spans="5:6" x14ac:dyDescent="0.2">
      <c r="E4978" s="58"/>
      <c r="F4978" s="58"/>
    </row>
    <row r="4979" spans="5:6" x14ac:dyDescent="0.2">
      <c r="E4979" s="58"/>
      <c r="F4979" s="58"/>
    </row>
    <row r="4980" spans="5:6" x14ac:dyDescent="0.2">
      <c r="E4980" s="58"/>
      <c r="F4980" s="58"/>
    </row>
    <row r="4981" spans="5:6" x14ac:dyDescent="0.2">
      <c r="E4981" s="58"/>
      <c r="F4981" s="58"/>
    </row>
    <row r="4982" spans="5:6" x14ac:dyDescent="0.2">
      <c r="E4982" s="58"/>
      <c r="F4982" s="58"/>
    </row>
    <row r="4983" spans="5:6" x14ac:dyDescent="0.2">
      <c r="E4983" s="58"/>
      <c r="F4983" s="58"/>
    </row>
    <row r="4984" spans="5:6" x14ac:dyDescent="0.2">
      <c r="E4984" s="58"/>
      <c r="F4984" s="58"/>
    </row>
    <row r="4985" spans="5:6" x14ac:dyDescent="0.2">
      <c r="E4985" s="58"/>
      <c r="F4985" s="58"/>
    </row>
    <row r="4986" spans="5:6" x14ac:dyDescent="0.2">
      <c r="E4986" s="58"/>
      <c r="F4986" s="58"/>
    </row>
    <row r="4987" spans="5:6" x14ac:dyDescent="0.2">
      <c r="E4987" s="58"/>
      <c r="F4987" s="58"/>
    </row>
    <row r="4988" spans="5:6" x14ac:dyDescent="0.2">
      <c r="E4988" s="58"/>
      <c r="F4988" s="58"/>
    </row>
    <row r="4989" spans="5:6" x14ac:dyDescent="0.2">
      <c r="E4989" s="58"/>
      <c r="F4989" s="58"/>
    </row>
    <row r="4990" spans="5:6" x14ac:dyDescent="0.2">
      <c r="E4990" s="58"/>
      <c r="F4990" s="58"/>
    </row>
    <row r="4991" spans="5:6" x14ac:dyDescent="0.2">
      <c r="E4991" s="58"/>
      <c r="F4991" s="58"/>
    </row>
    <row r="4992" spans="5:6" x14ac:dyDescent="0.2">
      <c r="E4992" s="58"/>
      <c r="F4992" s="58"/>
    </row>
    <row r="4993" spans="5:6" x14ac:dyDescent="0.2">
      <c r="E4993" s="58"/>
      <c r="F4993" s="58"/>
    </row>
    <row r="4994" spans="5:6" x14ac:dyDescent="0.2">
      <c r="E4994" s="58"/>
      <c r="F4994" s="58"/>
    </row>
    <row r="4995" spans="5:6" x14ac:dyDescent="0.2">
      <c r="E4995" s="58"/>
      <c r="F4995" s="58"/>
    </row>
    <row r="4996" spans="5:6" x14ac:dyDescent="0.2">
      <c r="E4996" s="58"/>
      <c r="F4996" s="58"/>
    </row>
    <row r="4997" spans="5:6" x14ac:dyDescent="0.2">
      <c r="E4997" s="58"/>
      <c r="F4997" s="58"/>
    </row>
    <row r="4998" spans="5:6" x14ac:dyDescent="0.2">
      <c r="E4998" s="58"/>
      <c r="F4998" s="58"/>
    </row>
    <row r="4999" spans="5:6" x14ac:dyDescent="0.2">
      <c r="E4999" s="58"/>
      <c r="F4999" s="58"/>
    </row>
    <row r="5000" spans="5:6" x14ac:dyDescent="0.2">
      <c r="E5000" s="58"/>
      <c r="F5000" s="58"/>
    </row>
    <row r="5001" spans="5:6" x14ac:dyDescent="0.2">
      <c r="E5001" s="58"/>
      <c r="F5001" s="58"/>
    </row>
    <row r="5002" spans="5:6" x14ac:dyDescent="0.2">
      <c r="E5002" s="58"/>
      <c r="F5002" s="58"/>
    </row>
    <row r="5003" spans="5:6" x14ac:dyDescent="0.2">
      <c r="E5003" s="58"/>
      <c r="F5003" s="58"/>
    </row>
    <row r="5004" spans="5:6" x14ac:dyDescent="0.2">
      <c r="E5004" s="58"/>
      <c r="F5004" s="58"/>
    </row>
    <row r="5005" spans="5:6" x14ac:dyDescent="0.2">
      <c r="E5005" s="58"/>
      <c r="F5005" s="58"/>
    </row>
    <row r="5006" spans="5:6" x14ac:dyDescent="0.2">
      <c r="E5006" s="58"/>
      <c r="F5006" s="58"/>
    </row>
    <row r="5007" spans="5:6" x14ac:dyDescent="0.2">
      <c r="E5007" s="58"/>
      <c r="F5007" s="58"/>
    </row>
    <row r="5008" spans="5:6" x14ac:dyDescent="0.2">
      <c r="E5008" s="58"/>
      <c r="F5008" s="58"/>
    </row>
    <row r="5009" spans="5:6" x14ac:dyDescent="0.2">
      <c r="E5009" s="58"/>
      <c r="F5009" s="58"/>
    </row>
    <row r="5010" spans="5:6" x14ac:dyDescent="0.2">
      <c r="E5010" s="58"/>
      <c r="F5010" s="58"/>
    </row>
    <row r="5011" spans="5:6" x14ac:dyDescent="0.2">
      <c r="E5011" s="58"/>
      <c r="F5011" s="58"/>
    </row>
    <row r="5012" spans="5:6" x14ac:dyDescent="0.2">
      <c r="E5012" s="58"/>
      <c r="F5012" s="58"/>
    </row>
    <row r="5013" spans="5:6" x14ac:dyDescent="0.2">
      <c r="E5013" s="58"/>
      <c r="F5013" s="58"/>
    </row>
    <row r="5014" spans="5:6" x14ac:dyDescent="0.2">
      <c r="E5014" s="58"/>
      <c r="F5014" s="58"/>
    </row>
    <row r="5015" spans="5:6" x14ac:dyDescent="0.2">
      <c r="E5015" s="58"/>
      <c r="F5015" s="58"/>
    </row>
    <row r="5016" spans="5:6" x14ac:dyDescent="0.2">
      <c r="E5016" s="58"/>
      <c r="F5016" s="58"/>
    </row>
    <row r="5017" spans="5:6" x14ac:dyDescent="0.2">
      <c r="E5017" s="58"/>
      <c r="F5017" s="58"/>
    </row>
    <row r="5018" spans="5:6" x14ac:dyDescent="0.2">
      <c r="E5018" s="58"/>
      <c r="F5018" s="58"/>
    </row>
    <row r="5019" spans="5:6" x14ac:dyDescent="0.2">
      <c r="E5019" s="58"/>
      <c r="F5019" s="58"/>
    </row>
    <row r="5020" spans="5:6" x14ac:dyDescent="0.2">
      <c r="E5020" s="58"/>
      <c r="F5020" s="58"/>
    </row>
    <row r="5021" spans="5:6" x14ac:dyDescent="0.2">
      <c r="E5021" s="58"/>
      <c r="F5021" s="58"/>
    </row>
    <row r="5022" spans="5:6" x14ac:dyDescent="0.2">
      <c r="E5022" s="58"/>
      <c r="F5022" s="58"/>
    </row>
    <row r="5023" spans="5:6" x14ac:dyDescent="0.2">
      <c r="E5023" s="58"/>
      <c r="F5023" s="58"/>
    </row>
    <row r="5024" spans="5:6" x14ac:dyDescent="0.2">
      <c r="E5024" s="58"/>
      <c r="F5024" s="58"/>
    </row>
    <row r="5025" spans="5:6" x14ac:dyDescent="0.2">
      <c r="E5025" s="58"/>
      <c r="F5025" s="58"/>
    </row>
    <row r="5026" spans="5:6" x14ac:dyDescent="0.2">
      <c r="E5026" s="58"/>
      <c r="F5026" s="58"/>
    </row>
    <row r="5027" spans="5:6" x14ac:dyDescent="0.2">
      <c r="E5027" s="58"/>
      <c r="F5027" s="58"/>
    </row>
    <row r="5028" spans="5:6" x14ac:dyDescent="0.2">
      <c r="E5028" s="58"/>
      <c r="F5028" s="58"/>
    </row>
    <row r="5029" spans="5:6" x14ac:dyDescent="0.2">
      <c r="E5029" s="58"/>
      <c r="F5029" s="58"/>
    </row>
    <row r="5030" spans="5:6" x14ac:dyDescent="0.2">
      <c r="E5030" s="58"/>
      <c r="F5030" s="58"/>
    </row>
    <row r="5031" spans="5:6" x14ac:dyDescent="0.2">
      <c r="E5031" s="58"/>
      <c r="F5031" s="58"/>
    </row>
    <row r="5032" spans="5:6" x14ac:dyDescent="0.2">
      <c r="E5032" s="58"/>
      <c r="F5032" s="58"/>
    </row>
    <row r="5033" spans="5:6" x14ac:dyDescent="0.2">
      <c r="E5033" s="58"/>
      <c r="F5033" s="58"/>
    </row>
    <row r="5034" spans="5:6" x14ac:dyDescent="0.2">
      <c r="E5034" s="58"/>
      <c r="F5034" s="58"/>
    </row>
    <row r="5035" spans="5:6" x14ac:dyDescent="0.2">
      <c r="E5035" s="58"/>
      <c r="F5035" s="58"/>
    </row>
    <row r="5036" spans="5:6" x14ac:dyDescent="0.2">
      <c r="E5036" s="58"/>
      <c r="F5036" s="58"/>
    </row>
    <row r="5037" spans="5:6" x14ac:dyDescent="0.2">
      <c r="E5037" s="58"/>
      <c r="F5037" s="58"/>
    </row>
    <row r="5038" spans="5:6" x14ac:dyDescent="0.2">
      <c r="E5038" s="58"/>
      <c r="F5038" s="58"/>
    </row>
    <row r="5039" spans="5:6" x14ac:dyDescent="0.2">
      <c r="E5039" s="58"/>
      <c r="F5039" s="58"/>
    </row>
    <row r="5040" spans="5:6" x14ac:dyDescent="0.2">
      <c r="E5040" s="58"/>
      <c r="F5040" s="58"/>
    </row>
    <row r="5041" spans="5:6" x14ac:dyDescent="0.2">
      <c r="E5041" s="58"/>
      <c r="F5041" s="58"/>
    </row>
    <row r="5042" spans="5:6" x14ac:dyDescent="0.2">
      <c r="E5042" s="58"/>
      <c r="F5042" s="58"/>
    </row>
    <row r="5043" spans="5:6" x14ac:dyDescent="0.2">
      <c r="E5043" s="58"/>
      <c r="F5043" s="58"/>
    </row>
    <row r="5044" spans="5:6" x14ac:dyDescent="0.2">
      <c r="E5044" s="58"/>
      <c r="F5044" s="58"/>
    </row>
    <row r="5045" spans="5:6" x14ac:dyDescent="0.2">
      <c r="E5045" s="58"/>
      <c r="F5045" s="58"/>
    </row>
    <row r="5046" spans="5:6" x14ac:dyDescent="0.2">
      <c r="E5046" s="58"/>
      <c r="F5046" s="58"/>
    </row>
    <row r="5047" spans="5:6" x14ac:dyDescent="0.2">
      <c r="E5047" s="58"/>
      <c r="F5047" s="58"/>
    </row>
    <row r="5048" spans="5:6" x14ac:dyDescent="0.2">
      <c r="E5048" s="58"/>
      <c r="F5048" s="58"/>
    </row>
    <row r="5049" spans="5:6" x14ac:dyDescent="0.2">
      <c r="E5049" s="58"/>
      <c r="F5049" s="58"/>
    </row>
    <row r="5050" spans="5:6" x14ac:dyDescent="0.2">
      <c r="E5050" s="58"/>
      <c r="F5050" s="58"/>
    </row>
    <row r="5051" spans="5:6" x14ac:dyDescent="0.2">
      <c r="E5051" s="58"/>
      <c r="F5051" s="58"/>
    </row>
    <row r="5052" spans="5:6" x14ac:dyDescent="0.2">
      <c r="E5052" s="58"/>
      <c r="F5052" s="58"/>
    </row>
    <row r="5053" spans="5:6" x14ac:dyDescent="0.2">
      <c r="E5053" s="58"/>
      <c r="F5053" s="58"/>
    </row>
    <row r="5054" spans="5:6" x14ac:dyDescent="0.2">
      <c r="E5054" s="58"/>
      <c r="F5054" s="58"/>
    </row>
    <row r="5055" spans="5:6" x14ac:dyDescent="0.2">
      <c r="E5055" s="58"/>
      <c r="F5055" s="58"/>
    </row>
    <row r="5056" spans="5:6" x14ac:dyDescent="0.2">
      <c r="E5056" s="58"/>
      <c r="F5056" s="58"/>
    </row>
    <row r="5057" spans="5:6" x14ac:dyDescent="0.2">
      <c r="E5057" s="58"/>
      <c r="F5057" s="58"/>
    </row>
    <row r="5058" spans="5:6" x14ac:dyDescent="0.2">
      <c r="E5058" s="58"/>
      <c r="F5058" s="58"/>
    </row>
    <row r="5059" spans="5:6" x14ac:dyDescent="0.2">
      <c r="E5059" s="58"/>
      <c r="F5059" s="58"/>
    </row>
    <row r="5060" spans="5:6" x14ac:dyDescent="0.2">
      <c r="E5060" s="58"/>
      <c r="F5060" s="58"/>
    </row>
    <row r="5061" spans="5:6" x14ac:dyDescent="0.2">
      <c r="E5061" s="58"/>
      <c r="F5061" s="58"/>
    </row>
    <row r="5062" spans="5:6" x14ac:dyDescent="0.2">
      <c r="E5062" s="58"/>
      <c r="F5062" s="58"/>
    </row>
    <row r="5063" spans="5:6" x14ac:dyDescent="0.2">
      <c r="E5063" s="58"/>
      <c r="F5063" s="58"/>
    </row>
    <row r="5064" spans="5:6" x14ac:dyDescent="0.2">
      <c r="E5064" s="58"/>
      <c r="F5064" s="58"/>
    </row>
    <row r="5065" spans="5:6" x14ac:dyDescent="0.2">
      <c r="E5065" s="58"/>
      <c r="F5065" s="58"/>
    </row>
    <row r="5066" spans="5:6" x14ac:dyDescent="0.2">
      <c r="E5066" s="58"/>
      <c r="F5066" s="58"/>
    </row>
    <row r="5067" spans="5:6" x14ac:dyDescent="0.2">
      <c r="E5067" s="58"/>
      <c r="F5067" s="58"/>
    </row>
    <row r="5068" spans="5:6" x14ac:dyDescent="0.2">
      <c r="E5068" s="58"/>
      <c r="F5068" s="58"/>
    </row>
    <row r="5069" spans="5:6" x14ac:dyDescent="0.2">
      <c r="E5069" s="58"/>
      <c r="F5069" s="58"/>
    </row>
    <row r="5070" spans="5:6" x14ac:dyDescent="0.2">
      <c r="E5070" s="58"/>
      <c r="F5070" s="58"/>
    </row>
    <row r="5071" spans="5:6" x14ac:dyDescent="0.2">
      <c r="E5071" s="58"/>
      <c r="F5071" s="58"/>
    </row>
    <row r="5072" spans="5:6" x14ac:dyDescent="0.2">
      <c r="E5072" s="58"/>
      <c r="F5072" s="58"/>
    </row>
    <row r="5073" spans="5:6" x14ac:dyDescent="0.2">
      <c r="E5073" s="58"/>
      <c r="F5073" s="58"/>
    </row>
    <row r="5074" spans="5:6" x14ac:dyDescent="0.2">
      <c r="E5074" s="58"/>
      <c r="F5074" s="58"/>
    </row>
    <row r="5075" spans="5:6" x14ac:dyDescent="0.2">
      <c r="E5075" s="58"/>
      <c r="F5075" s="58"/>
    </row>
    <row r="5076" spans="5:6" x14ac:dyDescent="0.2">
      <c r="E5076" s="58"/>
      <c r="F5076" s="58"/>
    </row>
    <row r="5077" spans="5:6" x14ac:dyDescent="0.2">
      <c r="E5077" s="58"/>
      <c r="F5077" s="58"/>
    </row>
    <row r="5078" spans="5:6" x14ac:dyDescent="0.2">
      <c r="E5078" s="58"/>
      <c r="F5078" s="58"/>
    </row>
    <row r="5079" spans="5:6" x14ac:dyDescent="0.2">
      <c r="E5079" s="58"/>
      <c r="F5079" s="58"/>
    </row>
    <row r="5080" spans="5:6" x14ac:dyDescent="0.2">
      <c r="E5080" s="58"/>
      <c r="F5080" s="58"/>
    </row>
    <row r="5081" spans="5:6" x14ac:dyDescent="0.2">
      <c r="E5081" s="58"/>
      <c r="F5081" s="58"/>
    </row>
    <row r="5082" spans="5:6" x14ac:dyDescent="0.2">
      <c r="E5082" s="58"/>
      <c r="F5082" s="58"/>
    </row>
    <row r="5083" spans="5:6" x14ac:dyDescent="0.2">
      <c r="E5083" s="58"/>
      <c r="F5083" s="58"/>
    </row>
    <row r="5084" spans="5:6" x14ac:dyDescent="0.2">
      <c r="E5084" s="58"/>
      <c r="F5084" s="58"/>
    </row>
    <row r="5085" spans="5:6" x14ac:dyDescent="0.2">
      <c r="E5085" s="58"/>
      <c r="F5085" s="58"/>
    </row>
    <row r="5086" spans="5:6" x14ac:dyDescent="0.2">
      <c r="E5086" s="58"/>
      <c r="F5086" s="58"/>
    </row>
    <row r="5087" spans="5:6" x14ac:dyDescent="0.2">
      <c r="E5087" s="58"/>
      <c r="F5087" s="58"/>
    </row>
    <row r="5088" spans="5:6" x14ac:dyDescent="0.2">
      <c r="E5088" s="58"/>
      <c r="F5088" s="58"/>
    </row>
    <row r="5089" spans="5:6" x14ac:dyDescent="0.2">
      <c r="E5089" s="58"/>
      <c r="F5089" s="58"/>
    </row>
    <row r="5090" spans="5:6" x14ac:dyDescent="0.2">
      <c r="E5090" s="58"/>
      <c r="F5090" s="58"/>
    </row>
    <row r="5091" spans="5:6" x14ac:dyDescent="0.2">
      <c r="E5091" s="58"/>
      <c r="F5091" s="58"/>
    </row>
    <row r="5092" spans="5:6" x14ac:dyDescent="0.2">
      <c r="E5092" s="58"/>
      <c r="F5092" s="58"/>
    </row>
    <row r="5093" spans="5:6" x14ac:dyDescent="0.2">
      <c r="E5093" s="58"/>
      <c r="F5093" s="58"/>
    </row>
    <row r="5094" spans="5:6" x14ac:dyDescent="0.2">
      <c r="E5094" s="58"/>
      <c r="F5094" s="58"/>
    </row>
    <row r="5095" spans="5:6" x14ac:dyDescent="0.2">
      <c r="E5095" s="58"/>
      <c r="F5095" s="58"/>
    </row>
    <row r="5096" spans="5:6" x14ac:dyDescent="0.2">
      <c r="E5096" s="58"/>
      <c r="F5096" s="58"/>
    </row>
    <row r="5097" spans="5:6" x14ac:dyDescent="0.2">
      <c r="E5097" s="58"/>
      <c r="F5097" s="58"/>
    </row>
    <row r="5098" spans="5:6" x14ac:dyDescent="0.2">
      <c r="E5098" s="58"/>
      <c r="F5098" s="58"/>
    </row>
    <row r="5099" spans="5:6" x14ac:dyDescent="0.2">
      <c r="E5099" s="58"/>
      <c r="F5099" s="58"/>
    </row>
    <row r="5100" spans="5:6" x14ac:dyDescent="0.2">
      <c r="E5100" s="58"/>
      <c r="F5100" s="58"/>
    </row>
    <row r="5101" spans="5:6" x14ac:dyDescent="0.2">
      <c r="E5101" s="58"/>
      <c r="F5101" s="58"/>
    </row>
    <row r="5102" spans="5:6" x14ac:dyDescent="0.2">
      <c r="E5102" s="58"/>
      <c r="F5102" s="58"/>
    </row>
    <row r="5103" spans="5:6" x14ac:dyDescent="0.2">
      <c r="E5103" s="58"/>
      <c r="F5103" s="58"/>
    </row>
    <row r="5104" spans="5:6" x14ac:dyDescent="0.2">
      <c r="E5104" s="58"/>
      <c r="F5104" s="58"/>
    </row>
    <row r="5105" spans="5:6" x14ac:dyDescent="0.2">
      <c r="E5105" s="58"/>
      <c r="F5105" s="58"/>
    </row>
    <row r="5106" spans="5:6" x14ac:dyDescent="0.2">
      <c r="E5106" s="58"/>
      <c r="F5106" s="58"/>
    </row>
    <row r="5107" spans="5:6" x14ac:dyDescent="0.2">
      <c r="E5107" s="58"/>
      <c r="F5107" s="58"/>
    </row>
    <row r="5108" spans="5:6" x14ac:dyDescent="0.2">
      <c r="E5108" s="58"/>
      <c r="F5108" s="58"/>
    </row>
    <row r="5109" spans="5:6" x14ac:dyDescent="0.2">
      <c r="E5109" s="58"/>
      <c r="F5109" s="58"/>
    </row>
    <row r="5110" spans="5:6" x14ac:dyDescent="0.2">
      <c r="E5110" s="58"/>
      <c r="F5110" s="58"/>
    </row>
    <row r="5111" spans="5:6" x14ac:dyDescent="0.2">
      <c r="E5111" s="58"/>
      <c r="F5111" s="58"/>
    </row>
    <row r="5112" spans="5:6" x14ac:dyDescent="0.2">
      <c r="E5112" s="58"/>
      <c r="F5112" s="58"/>
    </row>
    <row r="5113" spans="5:6" x14ac:dyDescent="0.2">
      <c r="E5113" s="58"/>
      <c r="F5113" s="58"/>
    </row>
    <row r="5114" spans="5:6" x14ac:dyDescent="0.2">
      <c r="E5114" s="58"/>
      <c r="F5114" s="58"/>
    </row>
    <row r="5115" spans="5:6" x14ac:dyDescent="0.2">
      <c r="E5115" s="58"/>
      <c r="F5115" s="58"/>
    </row>
    <row r="5116" spans="5:6" x14ac:dyDescent="0.2">
      <c r="E5116" s="58"/>
      <c r="F5116" s="58"/>
    </row>
    <row r="5117" spans="5:6" x14ac:dyDescent="0.2">
      <c r="E5117" s="58"/>
      <c r="F5117" s="58"/>
    </row>
    <row r="5118" spans="5:6" x14ac:dyDescent="0.2">
      <c r="E5118" s="58"/>
      <c r="F5118" s="58"/>
    </row>
    <row r="5119" spans="5:6" x14ac:dyDescent="0.2">
      <c r="E5119" s="58"/>
      <c r="F5119" s="58"/>
    </row>
    <row r="5120" spans="5:6" x14ac:dyDescent="0.2">
      <c r="E5120" s="58"/>
      <c r="F5120" s="58"/>
    </row>
    <row r="5121" spans="5:6" x14ac:dyDescent="0.2">
      <c r="E5121" s="58"/>
      <c r="F5121" s="58"/>
    </row>
    <row r="5122" spans="5:6" x14ac:dyDescent="0.2">
      <c r="E5122" s="58"/>
      <c r="F5122" s="58"/>
    </row>
    <row r="5123" spans="5:6" x14ac:dyDescent="0.2">
      <c r="E5123" s="58"/>
      <c r="F5123" s="58"/>
    </row>
    <row r="5124" spans="5:6" x14ac:dyDescent="0.2">
      <c r="E5124" s="58"/>
      <c r="F5124" s="58"/>
    </row>
    <row r="5125" spans="5:6" x14ac:dyDescent="0.2">
      <c r="E5125" s="58"/>
      <c r="F5125" s="58"/>
    </row>
    <row r="5126" spans="5:6" x14ac:dyDescent="0.2">
      <c r="E5126" s="58"/>
      <c r="F5126" s="58"/>
    </row>
    <row r="5127" spans="5:6" x14ac:dyDescent="0.2">
      <c r="E5127" s="58"/>
      <c r="F5127" s="58"/>
    </row>
    <row r="5128" spans="5:6" x14ac:dyDescent="0.2">
      <c r="E5128" s="58"/>
      <c r="F5128" s="58"/>
    </row>
    <row r="5129" spans="5:6" x14ac:dyDescent="0.2">
      <c r="E5129" s="58"/>
      <c r="F5129" s="58"/>
    </row>
    <row r="5130" spans="5:6" x14ac:dyDescent="0.2">
      <c r="E5130" s="58"/>
      <c r="F5130" s="58"/>
    </row>
    <row r="5131" spans="5:6" x14ac:dyDescent="0.2">
      <c r="E5131" s="58"/>
      <c r="F5131" s="58"/>
    </row>
    <row r="5132" spans="5:6" x14ac:dyDescent="0.2">
      <c r="E5132" s="58"/>
      <c r="F5132" s="58"/>
    </row>
    <row r="5133" spans="5:6" x14ac:dyDescent="0.2">
      <c r="E5133" s="58"/>
      <c r="F5133" s="58"/>
    </row>
    <row r="5134" spans="5:6" x14ac:dyDescent="0.2">
      <c r="E5134" s="58"/>
      <c r="F5134" s="58"/>
    </row>
    <row r="5135" spans="5:6" x14ac:dyDescent="0.2">
      <c r="E5135" s="58"/>
      <c r="F5135" s="58"/>
    </row>
    <row r="5136" spans="5:6" x14ac:dyDescent="0.2">
      <c r="E5136" s="58"/>
      <c r="F5136" s="58"/>
    </row>
    <row r="5137" spans="5:6" x14ac:dyDescent="0.2">
      <c r="E5137" s="58"/>
      <c r="F5137" s="58"/>
    </row>
    <row r="5138" spans="5:6" x14ac:dyDescent="0.2">
      <c r="E5138" s="58"/>
      <c r="F5138" s="58"/>
    </row>
    <row r="5139" spans="5:6" x14ac:dyDescent="0.2">
      <c r="E5139" s="58"/>
      <c r="F5139" s="58"/>
    </row>
    <row r="5140" spans="5:6" x14ac:dyDescent="0.2">
      <c r="E5140" s="58"/>
      <c r="F5140" s="58"/>
    </row>
    <row r="5141" spans="5:6" x14ac:dyDescent="0.2">
      <c r="E5141" s="58"/>
      <c r="F5141" s="58"/>
    </row>
    <row r="5142" spans="5:6" x14ac:dyDescent="0.2">
      <c r="E5142" s="58"/>
      <c r="F5142" s="58"/>
    </row>
    <row r="5143" spans="5:6" x14ac:dyDescent="0.2">
      <c r="E5143" s="58"/>
      <c r="F5143" s="58"/>
    </row>
    <row r="5144" spans="5:6" x14ac:dyDescent="0.2">
      <c r="E5144" s="58"/>
      <c r="F5144" s="58"/>
    </row>
    <row r="5145" spans="5:6" x14ac:dyDescent="0.2">
      <c r="E5145" s="58"/>
      <c r="F5145" s="58"/>
    </row>
    <row r="5146" spans="5:6" x14ac:dyDescent="0.2">
      <c r="E5146" s="58"/>
      <c r="F5146" s="58"/>
    </row>
    <row r="5147" spans="5:6" x14ac:dyDescent="0.2">
      <c r="E5147" s="58"/>
      <c r="F5147" s="58"/>
    </row>
    <row r="5148" spans="5:6" x14ac:dyDescent="0.2">
      <c r="E5148" s="58"/>
      <c r="F5148" s="58"/>
    </row>
    <row r="5149" spans="5:6" x14ac:dyDescent="0.2">
      <c r="E5149" s="58"/>
      <c r="F5149" s="58"/>
    </row>
    <row r="5150" spans="5:6" x14ac:dyDescent="0.2">
      <c r="E5150" s="58"/>
      <c r="F5150" s="58"/>
    </row>
    <row r="5151" spans="5:6" x14ac:dyDescent="0.2">
      <c r="E5151" s="58"/>
      <c r="F5151" s="58"/>
    </row>
    <row r="5152" spans="5:6" x14ac:dyDescent="0.2">
      <c r="E5152" s="58"/>
      <c r="F5152" s="58"/>
    </row>
    <row r="5153" spans="5:6" x14ac:dyDescent="0.2">
      <c r="E5153" s="58"/>
      <c r="F5153" s="58"/>
    </row>
    <row r="5154" spans="5:6" x14ac:dyDescent="0.2">
      <c r="E5154" s="58"/>
      <c r="F5154" s="58"/>
    </row>
    <row r="5155" spans="5:6" x14ac:dyDescent="0.2">
      <c r="E5155" s="58"/>
      <c r="F5155" s="58"/>
    </row>
    <row r="5156" spans="5:6" x14ac:dyDescent="0.2">
      <c r="E5156" s="58"/>
      <c r="F5156" s="58"/>
    </row>
    <row r="5157" spans="5:6" x14ac:dyDescent="0.2">
      <c r="E5157" s="58"/>
      <c r="F5157" s="58"/>
    </row>
    <row r="5158" spans="5:6" x14ac:dyDescent="0.2">
      <c r="E5158" s="58"/>
      <c r="F5158" s="58"/>
    </row>
    <row r="5159" spans="5:6" x14ac:dyDescent="0.2">
      <c r="E5159" s="58"/>
      <c r="F5159" s="58"/>
    </row>
    <row r="5160" spans="5:6" x14ac:dyDescent="0.2">
      <c r="E5160" s="58"/>
      <c r="F5160" s="58"/>
    </row>
    <row r="5161" spans="5:6" x14ac:dyDescent="0.2">
      <c r="E5161" s="58"/>
      <c r="F5161" s="58"/>
    </row>
    <row r="5162" spans="5:6" x14ac:dyDescent="0.2">
      <c r="E5162" s="58"/>
      <c r="F5162" s="58"/>
    </row>
    <row r="5163" spans="5:6" x14ac:dyDescent="0.2">
      <c r="E5163" s="58"/>
      <c r="F5163" s="58"/>
    </row>
    <row r="5164" spans="5:6" x14ac:dyDescent="0.2">
      <c r="E5164" s="58"/>
      <c r="F5164" s="58"/>
    </row>
    <row r="5165" spans="5:6" x14ac:dyDescent="0.2">
      <c r="E5165" s="58"/>
      <c r="F5165" s="58"/>
    </row>
    <row r="5166" spans="5:6" x14ac:dyDescent="0.2">
      <c r="E5166" s="58"/>
      <c r="F5166" s="58"/>
    </row>
    <row r="5167" spans="5:6" x14ac:dyDescent="0.2">
      <c r="E5167" s="58"/>
      <c r="F5167" s="58"/>
    </row>
    <row r="5168" spans="5:6" x14ac:dyDescent="0.2">
      <c r="E5168" s="58"/>
      <c r="F5168" s="58"/>
    </row>
    <row r="5169" spans="5:6" x14ac:dyDescent="0.2">
      <c r="E5169" s="58"/>
      <c r="F5169" s="58"/>
    </row>
    <row r="5170" spans="5:6" x14ac:dyDescent="0.2">
      <c r="E5170" s="58"/>
      <c r="F5170" s="58"/>
    </row>
    <row r="5171" spans="5:6" x14ac:dyDescent="0.2">
      <c r="E5171" s="58"/>
      <c r="F5171" s="58"/>
    </row>
    <row r="5172" spans="5:6" x14ac:dyDescent="0.2">
      <c r="E5172" s="58"/>
      <c r="F5172" s="58"/>
    </row>
    <row r="5173" spans="5:6" x14ac:dyDescent="0.2">
      <c r="E5173" s="58"/>
      <c r="F5173" s="58"/>
    </row>
    <row r="5174" spans="5:6" x14ac:dyDescent="0.2">
      <c r="E5174" s="58"/>
      <c r="F5174" s="58"/>
    </row>
    <row r="5175" spans="5:6" x14ac:dyDescent="0.2">
      <c r="E5175" s="58"/>
      <c r="F5175" s="58"/>
    </row>
    <row r="5176" spans="5:6" x14ac:dyDescent="0.2">
      <c r="E5176" s="58"/>
      <c r="F5176" s="58"/>
    </row>
    <row r="5177" spans="5:6" x14ac:dyDescent="0.2">
      <c r="E5177" s="58"/>
      <c r="F5177" s="58"/>
    </row>
    <row r="5178" spans="5:6" x14ac:dyDescent="0.2">
      <c r="E5178" s="58"/>
      <c r="F5178" s="58"/>
    </row>
    <row r="5179" spans="5:6" x14ac:dyDescent="0.2">
      <c r="E5179" s="58"/>
      <c r="F5179" s="58"/>
    </row>
    <row r="5180" spans="5:6" x14ac:dyDescent="0.2">
      <c r="E5180" s="58"/>
      <c r="F5180" s="58"/>
    </row>
    <row r="5181" spans="5:6" x14ac:dyDescent="0.2">
      <c r="E5181" s="58"/>
      <c r="F5181" s="58"/>
    </row>
    <row r="5182" spans="5:6" x14ac:dyDescent="0.2">
      <c r="E5182" s="58"/>
      <c r="F5182" s="58"/>
    </row>
    <row r="5183" spans="5:6" x14ac:dyDescent="0.2">
      <c r="E5183" s="58"/>
      <c r="F5183" s="58"/>
    </row>
    <row r="5184" spans="5:6" x14ac:dyDescent="0.2">
      <c r="E5184" s="58"/>
      <c r="F5184" s="58"/>
    </row>
    <row r="5185" spans="5:6" x14ac:dyDescent="0.2">
      <c r="E5185" s="58"/>
      <c r="F5185" s="58"/>
    </row>
    <row r="5186" spans="5:6" x14ac:dyDescent="0.2">
      <c r="E5186" s="58"/>
      <c r="F5186" s="58"/>
    </row>
    <row r="5187" spans="5:6" x14ac:dyDescent="0.2">
      <c r="E5187" s="58"/>
      <c r="F5187" s="58"/>
    </row>
    <row r="5188" spans="5:6" x14ac:dyDescent="0.2">
      <c r="E5188" s="58"/>
      <c r="F5188" s="58"/>
    </row>
    <row r="5189" spans="5:6" x14ac:dyDescent="0.2">
      <c r="E5189" s="58"/>
      <c r="F5189" s="58"/>
    </row>
    <row r="5190" spans="5:6" x14ac:dyDescent="0.2">
      <c r="E5190" s="58"/>
      <c r="F5190" s="58"/>
    </row>
    <row r="5191" spans="5:6" x14ac:dyDescent="0.2">
      <c r="E5191" s="58"/>
      <c r="F5191" s="58"/>
    </row>
    <row r="5192" spans="5:6" x14ac:dyDescent="0.2">
      <c r="E5192" s="58"/>
      <c r="F5192" s="58"/>
    </row>
    <row r="5193" spans="5:6" x14ac:dyDescent="0.2">
      <c r="E5193" s="58"/>
      <c r="F5193" s="58"/>
    </row>
    <row r="5194" spans="5:6" x14ac:dyDescent="0.2">
      <c r="E5194" s="58"/>
      <c r="F5194" s="58"/>
    </row>
    <row r="5195" spans="5:6" x14ac:dyDescent="0.2">
      <c r="E5195" s="58"/>
      <c r="F5195" s="58"/>
    </row>
    <row r="5196" spans="5:6" x14ac:dyDescent="0.2">
      <c r="E5196" s="58"/>
      <c r="F5196" s="58"/>
    </row>
    <row r="5197" spans="5:6" x14ac:dyDescent="0.2">
      <c r="E5197" s="58"/>
      <c r="F5197" s="58"/>
    </row>
    <row r="5198" spans="5:6" x14ac:dyDescent="0.2">
      <c r="E5198" s="58"/>
      <c r="F5198" s="58"/>
    </row>
    <row r="5199" spans="5:6" x14ac:dyDescent="0.2">
      <c r="E5199" s="58"/>
      <c r="F5199" s="58"/>
    </row>
    <row r="5200" spans="5:6" x14ac:dyDescent="0.2">
      <c r="E5200" s="58"/>
      <c r="F5200" s="58"/>
    </row>
    <row r="5201" spans="5:6" x14ac:dyDescent="0.2">
      <c r="E5201" s="58"/>
      <c r="F5201" s="58"/>
    </row>
    <row r="5202" spans="5:6" x14ac:dyDescent="0.2">
      <c r="E5202" s="58"/>
      <c r="F5202" s="58"/>
    </row>
    <row r="5203" spans="5:6" x14ac:dyDescent="0.2">
      <c r="E5203" s="58"/>
      <c r="F5203" s="58"/>
    </row>
    <row r="5204" spans="5:6" x14ac:dyDescent="0.2">
      <c r="E5204" s="58"/>
      <c r="F5204" s="58"/>
    </row>
    <row r="5205" spans="5:6" x14ac:dyDescent="0.2">
      <c r="E5205" s="58"/>
      <c r="F5205" s="58"/>
    </row>
    <row r="5206" spans="5:6" x14ac:dyDescent="0.2">
      <c r="E5206" s="58"/>
      <c r="F5206" s="58"/>
    </row>
    <row r="5207" spans="5:6" x14ac:dyDescent="0.2">
      <c r="E5207" s="58"/>
      <c r="F5207" s="58"/>
    </row>
    <row r="5208" spans="5:6" x14ac:dyDescent="0.2">
      <c r="E5208" s="58"/>
      <c r="F5208" s="58"/>
    </row>
    <row r="5209" spans="5:6" x14ac:dyDescent="0.2">
      <c r="E5209" s="58"/>
      <c r="F5209" s="58"/>
    </row>
    <row r="5210" spans="5:6" x14ac:dyDescent="0.2">
      <c r="E5210" s="58"/>
      <c r="F5210" s="58"/>
    </row>
    <row r="5211" spans="5:6" x14ac:dyDescent="0.2">
      <c r="E5211" s="58"/>
      <c r="F5211" s="58"/>
    </row>
    <row r="5212" spans="5:6" x14ac:dyDescent="0.2">
      <c r="E5212" s="58"/>
      <c r="F5212" s="58"/>
    </row>
    <row r="5213" spans="5:6" x14ac:dyDescent="0.2">
      <c r="E5213" s="58"/>
      <c r="F5213" s="58"/>
    </row>
    <row r="5214" spans="5:6" x14ac:dyDescent="0.2">
      <c r="E5214" s="58"/>
      <c r="F5214" s="58"/>
    </row>
    <row r="5215" spans="5:6" x14ac:dyDescent="0.2">
      <c r="E5215" s="58"/>
      <c r="F5215" s="58"/>
    </row>
    <row r="5216" spans="5:6" x14ac:dyDescent="0.2">
      <c r="E5216" s="58"/>
      <c r="F5216" s="58"/>
    </row>
    <row r="5217" spans="5:6" x14ac:dyDescent="0.2">
      <c r="E5217" s="58"/>
      <c r="F5217" s="58"/>
    </row>
    <row r="5218" spans="5:6" x14ac:dyDescent="0.2">
      <c r="E5218" s="58"/>
      <c r="F5218" s="58"/>
    </row>
    <row r="5219" spans="5:6" x14ac:dyDescent="0.2">
      <c r="E5219" s="58"/>
      <c r="F5219" s="58"/>
    </row>
    <row r="5220" spans="5:6" x14ac:dyDescent="0.2">
      <c r="E5220" s="58"/>
      <c r="F5220" s="58"/>
    </row>
    <row r="5221" spans="5:6" x14ac:dyDescent="0.2">
      <c r="E5221" s="58"/>
      <c r="F5221" s="58"/>
    </row>
    <row r="5222" spans="5:6" x14ac:dyDescent="0.2">
      <c r="E5222" s="58"/>
      <c r="F5222" s="58"/>
    </row>
    <row r="5223" spans="5:6" x14ac:dyDescent="0.2">
      <c r="E5223" s="58"/>
      <c r="F5223" s="58"/>
    </row>
    <row r="5224" spans="5:6" x14ac:dyDescent="0.2">
      <c r="E5224" s="58"/>
      <c r="F5224" s="58"/>
    </row>
    <row r="5225" spans="5:6" x14ac:dyDescent="0.2">
      <c r="E5225" s="58"/>
      <c r="F5225" s="58"/>
    </row>
    <row r="5226" spans="5:6" x14ac:dyDescent="0.2">
      <c r="E5226" s="58"/>
      <c r="F5226" s="58"/>
    </row>
    <row r="5227" spans="5:6" x14ac:dyDescent="0.2">
      <c r="E5227" s="58"/>
      <c r="F5227" s="58"/>
    </row>
    <row r="5228" spans="5:6" x14ac:dyDescent="0.2">
      <c r="E5228" s="58"/>
      <c r="F5228" s="58"/>
    </row>
    <row r="5229" spans="5:6" x14ac:dyDescent="0.2">
      <c r="E5229" s="58"/>
      <c r="F5229" s="58"/>
    </row>
    <row r="5230" spans="5:6" x14ac:dyDescent="0.2">
      <c r="E5230" s="58"/>
      <c r="F5230" s="58"/>
    </row>
    <row r="5231" spans="5:6" x14ac:dyDescent="0.2">
      <c r="E5231" s="58"/>
      <c r="F5231" s="58"/>
    </row>
    <row r="5232" spans="5:6" x14ac:dyDescent="0.2">
      <c r="E5232" s="58"/>
      <c r="F5232" s="58"/>
    </row>
    <row r="5233" spans="5:6" x14ac:dyDescent="0.2">
      <c r="E5233" s="58"/>
      <c r="F5233" s="58"/>
    </row>
    <row r="5234" spans="5:6" x14ac:dyDescent="0.2">
      <c r="E5234" s="58"/>
      <c r="F5234" s="58"/>
    </row>
    <row r="5235" spans="5:6" x14ac:dyDescent="0.2">
      <c r="E5235" s="58"/>
      <c r="F5235" s="58"/>
    </row>
    <row r="5236" spans="5:6" x14ac:dyDescent="0.2">
      <c r="E5236" s="58"/>
      <c r="F5236" s="58"/>
    </row>
    <row r="5237" spans="5:6" x14ac:dyDescent="0.2">
      <c r="E5237" s="58"/>
      <c r="F5237" s="58"/>
    </row>
    <row r="5238" spans="5:6" x14ac:dyDescent="0.2">
      <c r="E5238" s="58"/>
      <c r="F5238" s="58"/>
    </row>
    <row r="5239" spans="5:6" x14ac:dyDescent="0.2">
      <c r="E5239" s="58"/>
      <c r="F5239" s="58"/>
    </row>
    <row r="5240" spans="5:6" x14ac:dyDescent="0.2">
      <c r="E5240" s="58"/>
      <c r="F5240" s="58"/>
    </row>
    <row r="5241" spans="5:6" x14ac:dyDescent="0.2">
      <c r="E5241" s="58"/>
      <c r="F5241" s="58"/>
    </row>
    <row r="5242" spans="5:6" x14ac:dyDescent="0.2">
      <c r="E5242" s="58"/>
      <c r="F5242" s="58"/>
    </row>
    <row r="5243" spans="5:6" x14ac:dyDescent="0.2">
      <c r="E5243" s="58"/>
      <c r="F5243" s="58"/>
    </row>
    <row r="5244" spans="5:6" x14ac:dyDescent="0.2">
      <c r="E5244" s="58"/>
      <c r="F5244" s="58"/>
    </row>
    <row r="5245" spans="5:6" x14ac:dyDescent="0.2">
      <c r="E5245" s="58"/>
      <c r="F5245" s="58"/>
    </row>
    <row r="5246" spans="5:6" x14ac:dyDescent="0.2">
      <c r="E5246" s="58"/>
      <c r="F5246" s="58"/>
    </row>
    <row r="5247" spans="5:6" x14ac:dyDescent="0.2">
      <c r="E5247" s="58"/>
      <c r="F5247" s="58"/>
    </row>
    <row r="5248" spans="5:6" x14ac:dyDescent="0.2">
      <c r="E5248" s="58"/>
      <c r="F5248" s="58"/>
    </row>
    <row r="5249" spans="5:6" x14ac:dyDescent="0.2">
      <c r="E5249" s="58"/>
      <c r="F5249" s="58"/>
    </row>
    <row r="5250" spans="5:6" x14ac:dyDescent="0.2">
      <c r="E5250" s="58"/>
      <c r="F5250" s="58"/>
    </row>
    <row r="5251" spans="5:6" x14ac:dyDescent="0.2">
      <c r="E5251" s="58"/>
      <c r="F5251" s="58"/>
    </row>
    <row r="5252" spans="5:6" x14ac:dyDescent="0.2">
      <c r="E5252" s="58"/>
      <c r="F5252" s="58"/>
    </row>
    <row r="5253" spans="5:6" x14ac:dyDescent="0.2">
      <c r="E5253" s="58"/>
      <c r="F5253" s="58"/>
    </row>
    <row r="5254" spans="5:6" x14ac:dyDescent="0.2">
      <c r="E5254" s="58"/>
      <c r="F5254" s="58"/>
    </row>
    <row r="5255" spans="5:6" x14ac:dyDescent="0.2">
      <c r="E5255" s="58"/>
      <c r="F5255" s="58"/>
    </row>
    <row r="5256" spans="5:6" x14ac:dyDescent="0.2">
      <c r="E5256" s="58"/>
      <c r="F5256" s="58"/>
    </row>
    <row r="5257" spans="5:6" x14ac:dyDescent="0.2">
      <c r="E5257" s="58"/>
      <c r="F5257" s="58"/>
    </row>
    <row r="5258" spans="5:6" x14ac:dyDescent="0.2">
      <c r="E5258" s="58"/>
      <c r="F5258" s="58"/>
    </row>
    <row r="5259" spans="5:6" x14ac:dyDescent="0.2">
      <c r="E5259" s="58"/>
      <c r="F5259" s="58"/>
    </row>
    <row r="5260" spans="5:6" x14ac:dyDescent="0.2">
      <c r="E5260" s="58"/>
      <c r="F5260" s="58"/>
    </row>
    <row r="5261" spans="5:6" x14ac:dyDescent="0.2">
      <c r="E5261" s="58"/>
      <c r="F5261" s="58"/>
    </row>
    <row r="5262" spans="5:6" x14ac:dyDescent="0.2">
      <c r="E5262" s="58"/>
      <c r="F5262" s="58"/>
    </row>
    <row r="5263" spans="5:6" x14ac:dyDescent="0.2">
      <c r="E5263" s="58"/>
      <c r="F5263" s="58"/>
    </row>
    <row r="5264" spans="5:6" x14ac:dyDescent="0.2">
      <c r="E5264" s="58"/>
      <c r="F5264" s="58"/>
    </row>
    <row r="5265" spans="5:6" x14ac:dyDescent="0.2">
      <c r="E5265" s="58"/>
      <c r="F5265" s="58"/>
    </row>
    <row r="5266" spans="5:6" x14ac:dyDescent="0.2">
      <c r="E5266" s="58"/>
      <c r="F5266" s="58"/>
    </row>
    <row r="5267" spans="5:6" x14ac:dyDescent="0.2">
      <c r="E5267" s="58"/>
      <c r="F5267" s="58"/>
    </row>
    <row r="5268" spans="5:6" x14ac:dyDescent="0.2">
      <c r="E5268" s="58"/>
      <c r="F5268" s="58"/>
    </row>
    <row r="5269" spans="5:6" x14ac:dyDescent="0.2">
      <c r="E5269" s="58"/>
      <c r="F5269" s="58"/>
    </row>
    <row r="5270" spans="5:6" x14ac:dyDescent="0.2">
      <c r="E5270" s="58"/>
      <c r="F5270" s="58"/>
    </row>
    <row r="5271" spans="5:6" x14ac:dyDescent="0.2">
      <c r="E5271" s="58"/>
      <c r="F5271" s="58"/>
    </row>
    <row r="5272" spans="5:6" x14ac:dyDescent="0.2">
      <c r="E5272" s="58"/>
      <c r="F5272" s="58"/>
    </row>
    <row r="5273" spans="5:6" x14ac:dyDescent="0.2">
      <c r="E5273" s="58"/>
      <c r="F5273" s="58"/>
    </row>
    <row r="5274" spans="5:6" x14ac:dyDescent="0.2"/>
    <row r="5275" spans="5:6" x14ac:dyDescent="0.2"/>
    <row r="5276" spans="5:6" x14ac:dyDescent="0.2"/>
    <row r="5277" spans="5:6" x14ac:dyDescent="0.2"/>
    <row r="5278" spans="5:6" x14ac:dyDescent="0.2"/>
    <row r="5279" spans="5:6" x14ac:dyDescent="0.2"/>
    <row r="5280" spans="5:6" x14ac:dyDescent="0.2"/>
    <row r="5281" x14ac:dyDescent="0.2"/>
    <row r="5282" x14ac:dyDescent="0.2"/>
    <row r="5283" x14ac:dyDescent="0.2"/>
    <row r="5284" x14ac:dyDescent="0.2"/>
    <row r="5285" x14ac:dyDescent="0.2"/>
    <row r="5286" x14ac:dyDescent="0.2"/>
    <row r="5287" x14ac:dyDescent="0.2"/>
    <row r="5288" x14ac:dyDescent="0.2"/>
    <row r="5289" x14ac:dyDescent="0.2"/>
    <row r="5290" x14ac:dyDescent="0.2"/>
    <row r="5291" x14ac:dyDescent="0.2"/>
    <row r="5292" x14ac:dyDescent="0.2"/>
    <row r="5293" x14ac:dyDescent="0.2"/>
    <row r="5294" x14ac:dyDescent="0.2"/>
    <row r="5295" x14ac:dyDescent="0.2"/>
    <row r="5296" x14ac:dyDescent="0.2"/>
    <row r="5297" x14ac:dyDescent="0.2"/>
    <row r="5298" x14ac:dyDescent="0.2"/>
    <row r="5299" x14ac:dyDescent="0.2"/>
    <row r="5300" x14ac:dyDescent="0.2"/>
    <row r="5301" x14ac:dyDescent="0.2"/>
    <row r="5302" x14ac:dyDescent="0.2"/>
    <row r="5303" x14ac:dyDescent="0.2"/>
    <row r="5304" x14ac:dyDescent="0.2"/>
    <row r="5305" x14ac:dyDescent="0.2"/>
    <row r="5306" x14ac:dyDescent="0.2"/>
    <row r="5307" x14ac:dyDescent="0.2"/>
    <row r="5308" x14ac:dyDescent="0.2"/>
    <row r="5309" x14ac:dyDescent="0.2"/>
    <row r="5310" x14ac:dyDescent="0.2"/>
    <row r="5311" x14ac:dyDescent="0.2"/>
    <row r="5312" x14ac:dyDescent="0.2"/>
    <row r="5313" x14ac:dyDescent="0.2"/>
    <row r="5314" x14ac:dyDescent="0.2"/>
    <row r="5315" x14ac:dyDescent="0.2"/>
    <row r="5316" x14ac:dyDescent="0.2"/>
    <row r="5317" x14ac:dyDescent="0.2"/>
    <row r="5318" x14ac:dyDescent="0.2"/>
    <row r="5319" x14ac:dyDescent="0.2"/>
    <row r="5320" x14ac:dyDescent="0.2"/>
    <row r="5321" x14ac:dyDescent="0.2"/>
    <row r="5322" x14ac:dyDescent="0.2"/>
    <row r="5323" x14ac:dyDescent="0.2"/>
    <row r="5324" x14ac:dyDescent="0.2"/>
    <row r="5325" x14ac:dyDescent="0.2"/>
    <row r="5326" x14ac:dyDescent="0.2"/>
    <row r="5327" x14ac:dyDescent="0.2"/>
    <row r="5328" x14ac:dyDescent="0.2"/>
    <row r="5329" x14ac:dyDescent="0.2"/>
    <row r="5330" x14ac:dyDescent="0.2"/>
    <row r="5331" x14ac:dyDescent="0.2"/>
    <row r="5332" x14ac:dyDescent="0.2"/>
    <row r="5333" x14ac:dyDescent="0.2"/>
    <row r="5334" x14ac:dyDescent="0.2"/>
    <row r="5335" x14ac:dyDescent="0.2"/>
    <row r="5336" x14ac:dyDescent="0.2"/>
    <row r="5337" x14ac:dyDescent="0.2"/>
    <row r="5338" x14ac:dyDescent="0.2"/>
    <row r="5339" x14ac:dyDescent="0.2"/>
    <row r="5340" x14ac:dyDescent="0.2"/>
    <row r="5341" x14ac:dyDescent="0.2"/>
    <row r="5342" x14ac:dyDescent="0.2"/>
    <row r="5343" x14ac:dyDescent="0.2"/>
    <row r="5344" x14ac:dyDescent="0.2"/>
    <row r="5345" x14ac:dyDescent="0.2"/>
    <row r="5346" x14ac:dyDescent="0.2"/>
    <row r="5347" x14ac:dyDescent="0.2"/>
    <row r="5348" x14ac:dyDescent="0.2"/>
    <row r="5349" x14ac:dyDescent="0.2"/>
    <row r="5350" x14ac:dyDescent="0.2"/>
    <row r="5351" x14ac:dyDescent="0.2"/>
    <row r="5352" x14ac:dyDescent="0.2"/>
    <row r="5353" x14ac:dyDescent="0.2"/>
    <row r="5354" x14ac:dyDescent="0.2"/>
    <row r="5355" x14ac:dyDescent="0.2"/>
    <row r="5356" x14ac:dyDescent="0.2"/>
    <row r="5357" x14ac:dyDescent="0.2"/>
    <row r="5358" x14ac:dyDescent="0.2"/>
    <row r="5359" x14ac:dyDescent="0.2"/>
    <row r="5360" x14ac:dyDescent="0.2"/>
    <row r="5361" x14ac:dyDescent="0.2"/>
    <row r="5362" x14ac:dyDescent="0.2"/>
    <row r="5363" x14ac:dyDescent="0.2"/>
    <row r="5364" x14ac:dyDescent="0.2"/>
    <row r="5365" x14ac:dyDescent="0.2"/>
    <row r="5366" x14ac:dyDescent="0.2"/>
    <row r="5367" x14ac:dyDescent="0.2"/>
    <row r="5368" x14ac:dyDescent="0.2"/>
    <row r="5369" x14ac:dyDescent="0.2"/>
    <row r="5370" x14ac:dyDescent="0.2"/>
    <row r="5371" x14ac:dyDescent="0.2"/>
    <row r="5372" x14ac:dyDescent="0.2"/>
    <row r="5373" x14ac:dyDescent="0.2"/>
    <row r="5374" x14ac:dyDescent="0.2"/>
    <row r="5375" x14ac:dyDescent="0.2"/>
    <row r="5376" x14ac:dyDescent="0.2"/>
    <row r="5377" x14ac:dyDescent="0.2"/>
    <row r="5378" x14ac:dyDescent="0.2"/>
    <row r="5379" x14ac:dyDescent="0.2"/>
    <row r="5380" x14ac:dyDescent="0.2"/>
    <row r="5381" x14ac:dyDescent="0.2"/>
    <row r="5382" x14ac:dyDescent="0.2"/>
    <row r="5383" x14ac:dyDescent="0.2"/>
    <row r="5384" x14ac:dyDescent="0.2"/>
    <row r="5385" x14ac:dyDescent="0.2"/>
    <row r="5386" x14ac:dyDescent="0.2"/>
    <row r="5387" x14ac:dyDescent="0.2"/>
    <row r="5388" x14ac:dyDescent="0.2"/>
    <row r="5389" x14ac:dyDescent="0.2"/>
    <row r="5390" x14ac:dyDescent="0.2"/>
    <row r="5391" x14ac:dyDescent="0.2"/>
    <row r="5392" x14ac:dyDescent="0.2"/>
    <row r="5393" x14ac:dyDescent="0.2"/>
    <row r="5394" x14ac:dyDescent="0.2"/>
    <row r="5395" x14ac:dyDescent="0.2"/>
    <row r="5396" x14ac:dyDescent="0.2"/>
    <row r="5397" x14ac:dyDescent="0.2"/>
    <row r="5398" x14ac:dyDescent="0.2"/>
    <row r="5399" x14ac:dyDescent="0.2"/>
    <row r="5400" x14ac:dyDescent="0.2"/>
    <row r="5401" x14ac:dyDescent="0.2"/>
    <row r="5402" x14ac:dyDescent="0.2"/>
    <row r="5403" x14ac:dyDescent="0.2"/>
    <row r="5404" x14ac:dyDescent="0.2"/>
    <row r="5405" x14ac:dyDescent="0.2"/>
    <row r="5406" x14ac:dyDescent="0.2"/>
    <row r="5407" x14ac:dyDescent="0.2"/>
    <row r="5408" x14ac:dyDescent="0.2"/>
    <row r="5409" x14ac:dyDescent="0.2"/>
    <row r="5410" x14ac:dyDescent="0.2"/>
    <row r="5411" x14ac:dyDescent="0.2"/>
    <row r="5412" x14ac:dyDescent="0.2"/>
    <row r="5413" x14ac:dyDescent="0.2"/>
    <row r="5414" x14ac:dyDescent="0.2"/>
    <row r="5415" x14ac:dyDescent="0.2"/>
    <row r="5416" x14ac:dyDescent="0.2"/>
    <row r="5417" x14ac:dyDescent="0.2"/>
    <row r="5418" x14ac:dyDescent="0.2"/>
    <row r="5419" x14ac:dyDescent="0.2"/>
    <row r="5420" x14ac:dyDescent="0.2"/>
    <row r="5421" x14ac:dyDescent="0.2"/>
    <row r="5422" x14ac:dyDescent="0.2"/>
    <row r="5423" x14ac:dyDescent="0.2"/>
    <row r="5424" x14ac:dyDescent="0.2"/>
    <row r="5425" x14ac:dyDescent="0.2"/>
    <row r="5426" x14ac:dyDescent="0.2"/>
    <row r="5427" x14ac:dyDescent="0.2"/>
    <row r="5428" x14ac:dyDescent="0.2"/>
    <row r="5429" x14ac:dyDescent="0.2"/>
    <row r="5430" x14ac:dyDescent="0.2"/>
    <row r="5431" x14ac:dyDescent="0.2"/>
    <row r="5432" x14ac:dyDescent="0.2"/>
    <row r="5433" x14ac:dyDescent="0.2"/>
    <row r="5434" x14ac:dyDescent="0.2"/>
    <row r="5435" x14ac:dyDescent="0.2"/>
    <row r="5436" x14ac:dyDescent="0.2"/>
    <row r="5437" x14ac:dyDescent="0.2"/>
    <row r="5438" x14ac:dyDescent="0.2"/>
    <row r="5439" x14ac:dyDescent="0.2"/>
    <row r="5440" x14ac:dyDescent="0.2"/>
    <row r="5441" x14ac:dyDescent="0.2"/>
    <row r="5442" x14ac:dyDescent="0.2"/>
    <row r="5443" x14ac:dyDescent="0.2"/>
    <row r="5444" x14ac:dyDescent="0.2"/>
    <row r="5445" x14ac:dyDescent="0.2"/>
    <row r="5446" x14ac:dyDescent="0.2"/>
    <row r="5447" x14ac:dyDescent="0.2"/>
    <row r="5448" x14ac:dyDescent="0.2"/>
    <row r="5449" x14ac:dyDescent="0.2"/>
    <row r="5450" x14ac:dyDescent="0.2"/>
    <row r="5451" x14ac:dyDescent="0.2"/>
    <row r="5452" x14ac:dyDescent="0.2"/>
    <row r="5453" x14ac:dyDescent="0.2"/>
    <row r="5454" x14ac:dyDescent="0.2"/>
    <row r="5455" x14ac:dyDescent="0.2"/>
    <row r="5456" x14ac:dyDescent="0.2"/>
    <row r="5457" x14ac:dyDescent="0.2"/>
    <row r="5458" x14ac:dyDescent="0.2"/>
    <row r="5459" x14ac:dyDescent="0.2"/>
    <row r="5460" x14ac:dyDescent="0.2"/>
    <row r="5461" x14ac:dyDescent="0.2"/>
    <row r="5462" x14ac:dyDescent="0.2"/>
    <row r="5463" x14ac:dyDescent="0.2"/>
    <row r="5464" x14ac:dyDescent="0.2"/>
    <row r="5465" x14ac:dyDescent="0.2"/>
    <row r="5466" x14ac:dyDescent="0.2"/>
    <row r="5467" x14ac:dyDescent="0.2"/>
    <row r="5468" x14ac:dyDescent="0.2"/>
    <row r="5469" x14ac:dyDescent="0.2"/>
    <row r="5470" x14ac:dyDescent="0.2"/>
    <row r="5471" x14ac:dyDescent="0.2"/>
    <row r="5472" x14ac:dyDescent="0.2"/>
    <row r="5473" x14ac:dyDescent="0.2"/>
    <row r="5474" x14ac:dyDescent="0.2"/>
    <row r="5475" x14ac:dyDescent="0.2"/>
    <row r="5476" x14ac:dyDescent="0.2"/>
    <row r="5477" x14ac:dyDescent="0.2"/>
    <row r="5478" x14ac:dyDescent="0.2"/>
    <row r="5479" x14ac:dyDescent="0.2"/>
    <row r="5480" x14ac:dyDescent="0.2"/>
    <row r="5481" x14ac:dyDescent="0.2"/>
    <row r="5482" x14ac:dyDescent="0.2"/>
    <row r="5483" x14ac:dyDescent="0.2"/>
    <row r="5484" x14ac:dyDescent="0.2"/>
    <row r="5485" x14ac:dyDescent="0.2"/>
    <row r="5486" x14ac:dyDescent="0.2"/>
    <row r="5487" x14ac:dyDescent="0.2"/>
    <row r="5488" x14ac:dyDescent="0.2"/>
    <row r="5489" x14ac:dyDescent="0.2"/>
    <row r="5490" x14ac:dyDescent="0.2"/>
    <row r="5491" x14ac:dyDescent="0.2"/>
    <row r="5492" x14ac:dyDescent="0.2"/>
    <row r="5493" x14ac:dyDescent="0.2"/>
    <row r="5494" x14ac:dyDescent="0.2"/>
    <row r="5495" x14ac:dyDescent="0.2"/>
    <row r="5496" x14ac:dyDescent="0.2"/>
    <row r="5497" x14ac:dyDescent="0.2"/>
    <row r="5498" x14ac:dyDescent="0.2"/>
    <row r="5499" x14ac:dyDescent="0.2"/>
    <row r="5500" x14ac:dyDescent="0.2"/>
    <row r="5501" x14ac:dyDescent="0.2"/>
    <row r="5502" x14ac:dyDescent="0.2"/>
    <row r="5503" x14ac:dyDescent="0.2"/>
    <row r="5504" x14ac:dyDescent="0.2"/>
    <row r="5505" x14ac:dyDescent="0.2"/>
    <row r="5506" x14ac:dyDescent="0.2"/>
    <row r="5507" x14ac:dyDescent="0.2"/>
    <row r="5508" x14ac:dyDescent="0.2"/>
    <row r="5509" x14ac:dyDescent="0.2"/>
    <row r="5510" x14ac:dyDescent="0.2"/>
    <row r="5511" x14ac:dyDescent="0.2"/>
    <row r="5512" x14ac:dyDescent="0.2"/>
    <row r="5513" x14ac:dyDescent="0.2"/>
    <row r="5514" x14ac:dyDescent="0.2"/>
    <row r="5515" x14ac:dyDescent="0.2"/>
    <row r="5516" x14ac:dyDescent="0.2"/>
    <row r="5517" x14ac:dyDescent="0.2"/>
    <row r="5518" x14ac:dyDescent="0.2"/>
    <row r="5519" x14ac:dyDescent="0.2"/>
    <row r="5520" x14ac:dyDescent="0.2"/>
    <row r="5521" x14ac:dyDescent="0.2"/>
    <row r="5522" x14ac:dyDescent="0.2"/>
    <row r="5523" x14ac:dyDescent="0.2"/>
    <row r="5524" x14ac:dyDescent="0.2"/>
    <row r="5525" x14ac:dyDescent="0.2"/>
    <row r="5526" x14ac:dyDescent="0.2"/>
    <row r="5527" x14ac:dyDescent="0.2"/>
    <row r="5528" x14ac:dyDescent="0.2"/>
    <row r="5529" x14ac:dyDescent="0.2"/>
    <row r="5530" x14ac:dyDescent="0.2"/>
    <row r="5531" x14ac:dyDescent="0.2"/>
    <row r="5532" x14ac:dyDescent="0.2"/>
    <row r="5533" x14ac:dyDescent="0.2"/>
    <row r="5534" x14ac:dyDescent="0.2"/>
    <row r="5535" x14ac:dyDescent="0.2"/>
    <row r="5536" x14ac:dyDescent="0.2"/>
    <row r="5537" x14ac:dyDescent="0.2"/>
    <row r="5538" x14ac:dyDescent="0.2"/>
    <row r="5539" x14ac:dyDescent="0.2"/>
    <row r="5540" x14ac:dyDescent="0.2"/>
    <row r="5541" x14ac:dyDescent="0.2"/>
    <row r="5542" x14ac:dyDescent="0.2"/>
    <row r="5543" x14ac:dyDescent="0.2"/>
    <row r="5544" x14ac:dyDescent="0.2"/>
    <row r="5545" x14ac:dyDescent="0.2"/>
    <row r="5546" x14ac:dyDescent="0.2"/>
    <row r="5547" x14ac:dyDescent="0.2"/>
    <row r="5548" x14ac:dyDescent="0.2"/>
    <row r="5549" x14ac:dyDescent="0.2"/>
    <row r="5550" x14ac:dyDescent="0.2"/>
    <row r="5551" x14ac:dyDescent="0.2"/>
    <row r="5552" x14ac:dyDescent="0.2"/>
    <row r="5553" x14ac:dyDescent="0.2"/>
    <row r="5554" x14ac:dyDescent="0.2"/>
    <row r="5555" x14ac:dyDescent="0.2"/>
    <row r="5556" x14ac:dyDescent="0.2"/>
    <row r="5557" x14ac:dyDescent="0.2"/>
    <row r="5558" x14ac:dyDescent="0.2"/>
    <row r="5559" x14ac:dyDescent="0.2"/>
    <row r="5560" x14ac:dyDescent="0.2"/>
    <row r="5561" x14ac:dyDescent="0.2"/>
    <row r="5562" x14ac:dyDescent="0.2"/>
    <row r="5563" x14ac:dyDescent="0.2"/>
    <row r="5564" x14ac:dyDescent="0.2"/>
    <row r="5565" x14ac:dyDescent="0.2"/>
    <row r="5566" x14ac:dyDescent="0.2"/>
    <row r="5567" x14ac:dyDescent="0.2"/>
    <row r="5568" x14ac:dyDescent="0.2"/>
    <row r="5569" x14ac:dyDescent="0.2"/>
    <row r="5570" x14ac:dyDescent="0.2"/>
    <row r="5571" x14ac:dyDescent="0.2"/>
    <row r="5572" x14ac:dyDescent="0.2"/>
    <row r="5573" x14ac:dyDescent="0.2"/>
    <row r="5574" x14ac:dyDescent="0.2"/>
    <row r="5575" x14ac:dyDescent="0.2"/>
    <row r="5576" x14ac:dyDescent="0.2"/>
    <row r="5577" x14ac:dyDescent="0.2"/>
    <row r="5578" x14ac:dyDescent="0.2"/>
    <row r="5579" x14ac:dyDescent="0.2"/>
    <row r="5580" x14ac:dyDescent="0.2"/>
    <row r="5581" x14ac:dyDescent="0.2"/>
    <row r="5582" x14ac:dyDescent="0.2"/>
    <row r="5583" x14ac:dyDescent="0.2"/>
    <row r="5584" x14ac:dyDescent="0.2"/>
    <row r="5585" x14ac:dyDescent="0.2"/>
    <row r="5586" x14ac:dyDescent="0.2"/>
    <row r="5587" x14ac:dyDescent="0.2"/>
    <row r="5588" x14ac:dyDescent="0.2"/>
    <row r="5589" x14ac:dyDescent="0.2"/>
    <row r="5590" x14ac:dyDescent="0.2"/>
    <row r="5591" x14ac:dyDescent="0.2"/>
    <row r="5592" x14ac:dyDescent="0.2"/>
    <row r="5593" x14ac:dyDescent="0.2"/>
    <row r="5594" x14ac:dyDescent="0.2"/>
    <row r="5595" x14ac:dyDescent="0.2"/>
    <row r="5596" x14ac:dyDescent="0.2"/>
    <row r="5597" x14ac:dyDescent="0.2"/>
    <row r="5598" x14ac:dyDescent="0.2"/>
    <row r="5599" x14ac:dyDescent="0.2"/>
    <row r="5600" x14ac:dyDescent="0.2"/>
    <row r="5601" x14ac:dyDescent="0.2"/>
    <row r="5602" x14ac:dyDescent="0.2"/>
    <row r="5603" x14ac:dyDescent="0.2"/>
    <row r="5604" x14ac:dyDescent="0.2"/>
    <row r="5605" x14ac:dyDescent="0.2"/>
    <row r="5606" x14ac:dyDescent="0.2"/>
    <row r="5607" x14ac:dyDescent="0.2"/>
    <row r="5608" x14ac:dyDescent="0.2"/>
    <row r="5609" x14ac:dyDescent="0.2"/>
    <row r="5610" x14ac:dyDescent="0.2"/>
    <row r="5611" x14ac:dyDescent="0.2"/>
    <row r="5612" x14ac:dyDescent="0.2"/>
    <row r="5613" x14ac:dyDescent="0.2"/>
    <row r="5614" x14ac:dyDescent="0.2"/>
    <row r="5615" x14ac:dyDescent="0.2"/>
    <row r="5616" x14ac:dyDescent="0.2"/>
    <row r="5617" x14ac:dyDescent="0.2"/>
    <row r="5618" x14ac:dyDescent="0.2"/>
    <row r="5619" x14ac:dyDescent="0.2"/>
    <row r="5620" x14ac:dyDescent="0.2"/>
    <row r="5621" x14ac:dyDescent="0.2"/>
    <row r="5622" x14ac:dyDescent="0.2"/>
    <row r="5623" x14ac:dyDescent="0.2"/>
    <row r="5624" x14ac:dyDescent="0.2"/>
    <row r="5625" x14ac:dyDescent="0.2"/>
    <row r="5626" x14ac:dyDescent="0.2"/>
    <row r="5627" x14ac:dyDescent="0.2"/>
    <row r="5628" x14ac:dyDescent="0.2"/>
    <row r="5629" x14ac:dyDescent="0.2"/>
    <row r="5630" x14ac:dyDescent="0.2"/>
    <row r="5631" x14ac:dyDescent="0.2"/>
    <row r="5632" x14ac:dyDescent="0.2"/>
    <row r="5633" x14ac:dyDescent="0.2"/>
    <row r="5634" x14ac:dyDescent="0.2"/>
    <row r="5635" x14ac:dyDescent="0.2"/>
    <row r="5636" x14ac:dyDescent="0.2"/>
    <row r="5637" x14ac:dyDescent="0.2"/>
    <row r="5638" x14ac:dyDescent="0.2"/>
    <row r="5639" x14ac:dyDescent="0.2"/>
    <row r="5640" x14ac:dyDescent="0.2"/>
    <row r="5641" x14ac:dyDescent="0.2"/>
    <row r="5642" x14ac:dyDescent="0.2"/>
    <row r="5643" x14ac:dyDescent="0.2"/>
    <row r="5644" x14ac:dyDescent="0.2"/>
    <row r="5645" x14ac:dyDescent="0.2"/>
    <row r="5646" x14ac:dyDescent="0.2"/>
    <row r="5647" x14ac:dyDescent="0.2"/>
    <row r="5648" x14ac:dyDescent="0.2"/>
    <row r="5649" x14ac:dyDescent="0.2"/>
    <row r="5650" x14ac:dyDescent="0.2"/>
    <row r="5651" x14ac:dyDescent="0.2"/>
    <row r="5652" x14ac:dyDescent="0.2"/>
    <row r="5653" x14ac:dyDescent="0.2"/>
    <row r="5654" x14ac:dyDescent="0.2"/>
    <row r="5655" x14ac:dyDescent="0.2"/>
    <row r="5656" x14ac:dyDescent="0.2"/>
    <row r="5657" x14ac:dyDescent="0.2"/>
    <row r="5658" x14ac:dyDescent="0.2"/>
    <row r="5659" x14ac:dyDescent="0.2"/>
    <row r="5660" x14ac:dyDescent="0.2"/>
    <row r="5661" x14ac:dyDescent="0.2"/>
    <row r="5662" x14ac:dyDescent="0.2"/>
    <row r="5663" x14ac:dyDescent="0.2"/>
    <row r="5664" x14ac:dyDescent="0.2"/>
    <row r="5665" x14ac:dyDescent="0.2"/>
    <row r="5666" x14ac:dyDescent="0.2"/>
    <row r="5667" x14ac:dyDescent="0.2"/>
    <row r="5668" x14ac:dyDescent="0.2"/>
    <row r="5669" x14ac:dyDescent="0.2"/>
    <row r="5670" x14ac:dyDescent="0.2"/>
    <row r="5671" x14ac:dyDescent="0.2"/>
    <row r="5672" x14ac:dyDescent="0.2"/>
    <row r="5673" x14ac:dyDescent="0.2"/>
    <row r="5674" x14ac:dyDescent="0.2"/>
    <row r="5675" x14ac:dyDescent="0.2"/>
    <row r="5676" x14ac:dyDescent="0.2"/>
    <row r="5677" x14ac:dyDescent="0.2"/>
    <row r="5678" x14ac:dyDescent="0.2"/>
    <row r="5679" x14ac:dyDescent="0.2"/>
    <row r="5680" x14ac:dyDescent="0.2"/>
    <row r="5681" x14ac:dyDescent="0.2"/>
    <row r="5682" x14ac:dyDescent="0.2"/>
    <row r="5683" x14ac:dyDescent="0.2"/>
    <row r="5684" x14ac:dyDescent="0.2"/>
    <row r="5685" x14ac:dyDescent="0.2"/>
    <row r="5686" x14ac:dyDescent="0.2"/>
    <row r="5687" x14ac:dyDescent="0.2"/>
    <row r="5688" x14ac:dyDescent="0.2"/>
    <row r="5689" x14ac:dyDescent="0.2"/>
    <row r="5690" x14ac:dyDescent="0.2"/>
    <row r="5691" x14ac:dyDescent="0.2"/>
    <row r="5692" x14ac:dyDescent="0.2"/>
    <row r="5693" x14ac:dyDescent="0.2"/>
    <row r="5694" x14ac:dyDescent="0.2"/>
    <row r="5695" x14ac:dyDescent="0.2"/>
    <row r="5696" x14ac:dyDescent="0.2"/>
    <row r="5697" x14ac:dyDescent="0.2"/>
    <row r="5698" x14ac:dyDescent="0.2"/>
    <row r="5699" x14ac:dyDescent="0.2"/>
    <row r="5700" x14ac:dyDescent="0.2"/>
    <row r="5701" x14ac:dyDescent="0.2"/>
    <row r="5702" x14ac:dyDescent="0.2"/>
    <row r="5703" x14ac:dyDescent="0.2"/>
    <row r="5704" x14ac:dyDescent="0.2"/>
    <row r="5705" x14ac:dyDescent="0.2"/>
    <row r="5706" x14ac:dyDescent="0.2"/>
    <row r="5707" x14ac:dyDescent="0.2"/>
    <row r="5708" x14ac:dyDescent="0.2"/>
    <row r="5709" x14ac:dyDescent="0.2"/>
    <row r="5710" x14ac:dyDescent="0.2"/>
    <row r="5711" x14ac:dyDescent="0.2"/>
    <row r="5712" x14ac:dyDescent="0.2"/>
    <row r="5713" x14ac:dyDescent="0.2"/>
    <row r="5714" x14ac:dyDescent="0.2"/>
    <row r="5715" x14ac:dyDescent="0.2"/>
    <row r="5716" x14ac:dyDescent="0.2"/>
    <row r="5717" x14ac:dyDescent="0.2"/>
    <row r="5718" x14ac:dyDescent="0.2"/>
    <row r="5719" x14ac:dyDescent="0.2"/>
    <row r="5720" x14ac:dyDescent="0.2"/>
    <row r="5721" x14ac:dyDescent="0.2"/>
    <row r="5722" x14ac:dyDescent="0.2"/>
    <row r="5723" x14ac:dyDescent="0.2"/>
    <row r="5724" x14ac:dyDescent="0.2"/>
    <row r="5725" x14ac:dyDescent="0.2"/>
    <row r="5726" x14ac:dyDescent="0.2"/>
    <row r="5727" x14ac:dyDescent="0.2"/>
    <row r="5728" x14ac:dyDescent="0.2"/>
    <row r="5729" x14ac:dyDescent="0.2"/>
    <row r="5730" x14ac:dyDescent="0.2"/>
    <row r="5731" x14ac:dyDescent="0.2"/>
    <row r="5732" x14ac:dyDescent="0.2"/>
    <row r="5733" x14ac:dyDescent="0.2"/>
    <row r="5734" x14ac:dyDescent="0.2"/>
    <row r="5735" x14ac:dyDescent="0.2"/>
    <row r="5736" x14ac:dyDescent="0.2"/>
    <row r="5737" x14ac:dyDescent="0.2"/>
    <row r="5738" x14ac:dyDescent="0.2"/>
    <row r="5739" x14ac:dyDescent="0.2"/>
    <row r="5740" x14ac:dyDescent="0.2"/>
    <row r="5741" x14ac:dyDescent="0.2"/>
    <row r="5742" x14ac:dyDescent="0.2"/>
    <row r="5743" x14ac:dyDescent="0.2"/>
    <row r="5744" x14ac:dyDescent="0.2"/>
    <row r="5745" x14ac:dyDescent="0.2"/>
    <row r="5746" x14ac:dyDescent="0.2"/>
    <row r="5747" x14ac:dyDescent="0.2"/>
    <row r="5748" x14ac:dyDescent="0.2"/>
    <row r="5749" x14ac:dyDescent="0.2"/>
    <row r="5750" x14ac:dyDescent="0.2"/>
    <row r="5751" x14ac:dyDescent="0.2"/>
    <row r="5752" x14ac:dyDescent="0.2"/>
    <row r="5753" x14ac:dyDescent="0.2"/>
    <row r="5754" x14ac:dyDescent="0.2"/>
    <row r="5755" x14ac:dyDescent="0.2"/>
    <row r="5756" x14ac:dyDescent="0.2"/>
    <row r="5757" x14ac:dyDescent="0.2"/>
    <row r="5758" x14ac:dyDescent="0.2"/>
    <row r="5759" x14ac:dyDescent="0.2"/>
    <row r="5760" x14ac:dyDescent="0.2"/>
    <row r="5761" x14ac:dyDescent="0.2"/>
    <row r="5762" x14ac:dyDescent="0.2"/>
    <row r="5763" x14ac:dyDescent="0.2"/>
    <row r="5764" x14ac:dyDescent="0.2"/>
    <row r="5765" x14ac:dyDescent="0.2"/>
    <row r="5766" x14ac:dyDescent="0.2"/>
    <row r="5767" x14ac:dyDescent="0.2"/>
    <row r="5768" x14ac:dyDescent="0.2"/>
    <row r="5769" x14ac:dyDescent="0.2"/>
    <row r="5770" x14ac:dyDescent="0.2"/>
    <row r="5771" x14ac:dyDescent="0.2"/>
    <row r="5772" x14ac:dyDescent="0.2"/>
    <row r="5773" x14ac:dyDescent="0.2"/>
    <row r="5774" x14ac:dyDescent="0.2"/>
    <row r="5775" x14ac:dyDescent="0.2"/>
    <row r="5776" x14ac:dyDescent="0.2"/>
    <row r="5777" x14ac:dyDescent="0.2"/>
    <row r="5778" x14ac:dyDescent="0.2"/>
    <row r="5779" x14ac:dyDescent="0.2"/>
    <row r="5780" x14ac:dyDescent="0.2"/>
    <row r="5781" x14ac:dyDescent="0.2"/>
    <row r="5782" x14ac:dyDescent="0.2"/>
    <row r="5783" x14ac:dyDescent="0.2"/>
    <row r="5784" x14ac:dyDescent="0.2"/>
    <row r="5785" x14ac:dyDescent="0.2"/>
    <row r="5786" x14ac:dyDescent="0.2"/>
    <row r="5787" x14ac:dyDescent="0.2"/>
    <row r="5788" x14ac:dyDescent="0.2"/>
    <row r="5789" x14ac:dyDescent="0.2"/>
    <row r="5790" x14ac:dyDescent="0.2"/>
    <row r="5791" x14ac:dyDescent="0.2"/>
    <row r="5792" x14ac:dyDescent="0.2"/>
    <row r="5793" x14ac:dyDescent="0.2"/>
    <row r="5794" x14ac:dyDescent="0.2"/>
    <row r="5795" x14ac:dyDescent="0.2"/>
    <row r="5796" x14ac:dyDescent="0.2"/>
    <row r="5797" x14ac:dyDescent="0.2"/>
    <row r="5798" x14ac:dyDescent="0.2"/>
    <row r="5799" x14ac:dyDescent="0.2"/>
    <row r="5800" x14ac:dyDescent="0.2"/>
    <row r="5801" x14ac:dyDescent="0.2"/>
    <row r="5802" x14ac:dyDescent="0.2"/>
    <row r="5803" x14ac:dyDescent="0.2"/>
    <row r="5804" x14ac:dyDescent="0.2"/>
    <row r="5805" x14ac:dyDescent="0.2"/>
    <row r="5806" x14ac:dyDescent="0.2"/>
    <row r="5807" x14ac:dyDescent="0.2"/>
    <row r="5808" x14ac:dyDescent="0.2"/>
    <row r="5809" x14ac:dyDescent="0.2"/>
    <row r="5810" x14ac:dyDescent="0.2"/>
    <row r="5811" x14ac:dyDescent="0.2"/>
    <row r="5812" x14ac:dyDescent="0.2"/>
    <row r="5813" x14ac:dyDescent="0.2"/>
    <row r="5814" x14ac:dyDescent="0.2"/>
    <row r="5815" x14ac:dyDescent="0.2"/>
    <row r="5816" x14ac:dyDescent="0.2"/>
    <row r="5817" x14ac:dyDescent="0.2"/>
    <row r="5818" x14ac:dyDescent="0.2"/>
    <row r="5819" x14ac:dyDescent="0.2"/>
    <row r="5820" x14ac:dyDescent="0.2"/>
    <row r="5821" x14ac:dyDescent="0.2"/>
    <row r="5822" x14ac:dyDescent="0.2"/>
    <row r="5823" x14ac:dyDescent="0.2"/>
    <row r="5824" x14ac:dyDescent="0.2"/>
    <row r="5825" x14ac:dyDescent="0.2"/>
    <row r="5826" x14ac:dyDescent="0.2"/>
    <row r="5827" x14ac:dyDescent="0.2"/>
    <row r="5828" x14ac:dyDescent="0.2"/>
    <row r="5829" x14ac:dyDescent="0.2"/>
    <row r="5830" x14ac:dyDescent="0.2"/>
    <row r="5831" x14ac:dyDescent="0.2"/>
    <row r="5832" x14ac:dyDescent="0.2"/>
    <row r="5833" x14ac:dyDescent="0.2"/>
    <row r="5834" x14ac:dyDescent="0.2"/>
    <row r="5835" x14ac:dyDescent="0.2"/>
    <row r="5836" x14ac:dyDescent="0.2"/>
    <row r="5837" x14ac:dyDescent="0.2"/>
    <row r="5838" x14ac:dyDescent="0.2"/>
    <row r="5839" x14ac:dyDescent="0.2"/>
    <row r="5840" x14ac:dyDescent="0.2"/>
    <row r="5841" x14ac:dyDescent="0.2"/>
    <row r="5842" x14ac:dyDescent="0.2"/>
    <row r="5843" x14ac:dyDescent="0.2"/>
    <row r="5844" x14ac:dyDescent="0.2"/>
    <row r="5845" x14ac:dyDescent="0.2"/>
    <row r="5846" x14ac:dyDescent="0.2"/>
    <row r="5847" x14ac:dyDescent="0.2"/>
    <row r="5848" x14ac:dyDescent="0.2"/>
    <row r="5849" x14ac:dyDescent="0.2"/>
    <row r="5850" x14ac:dyDescent="0.2"/>
    <row r="5851" x14ac:dyDescent="0.2"/>
    <row r="5852" x14ac:dyDescent="0.2"/>
    <row r="5853" x14ac:dyDescent="0.2"/>
    <row r="5854" x14ac:dyDescent="0.2"/>
    <row r="5855" x14ac:dyDescent="0.2"/>
    <row r="5856" x14ac:dyDescent="0.2"/>
    <row r="5857" x14ac:dyDescent="0.2"/>
    <row r="5858" x14ac:dyDescent="0.2"/>
    <row r="5859" x14ac:dyDescent="0.2"/>
    <row r="5860" x14ac:dyDescent="0.2"/>
    <row r="5861" x14ac:dyDescent="0.2"/>
    <row r="5862" x14ac:dyDescent="0.2"/>
    <row r="5863" x14ac:dyDescent="0.2"/>
    <row r="5864" x14ac:dyDescent="0.2"/>
    <row r="5865" x14ac:dyDescent="0.2"/>
    <row r="5866" x14ac:dyDescent="0.2"/>
    <row r="5867" x14ac:dyDescent="0.2"/>
    <row r="5868" x14ac:dyDescent="0.2"/>
    <row r="5869" x14ac:dyDescent="0.2"/>
    <row r="5870" x14ac:dyDescent="0.2"/>
    <row r="5871" x14ac:dyDescent="0.2"/>
    <row r="5872" x14ac:dyDescent="0.2"/>
    <row r="5873" x14ac:dyDescent="0.2"/>
    <row r="5874" x14ac:dyDescent="0.2"/>
    <row r="5875" x14ac:dyDescent="0.2"/>
    <row r="5876" x14ac:dyDescent="0.2"/>
    <row r="5877" x14ac:dyDescent="0.2"/>
    <row r="5878" x14ac:dyDescent="0.2"/>
    <row r="5879" x14ac:dyDescent="0.2"/>
    <row r="5880" x14ac:dyDescent="0.2"/>
    <row r="5881" x14ac:dyDescent="0.2"/>
    <row r="5882" x14ac:dyDescent="0.2"/>
    <row r="5883" x14ac:dyDescent="0.2"/>
    <row r="5884" x14ac:dyDescent="0.2"/>
    <row r="5885" x14ac:dyDescent="0.2"/>
    <row r="5886" x14ac:dyDescent="0.2"/>
    <row r="5887" x14ac:dyDescent="0.2"/>
    <row r="5888" x14ac:dyDescent="0.2"/>
    <row r="5889" x14ac:dyDescent="0.2"/>
    <row r="5890" x14ac:dyDescent="0.2"/>
    <row r="5891" x14ac:dyDescent="0.2"/>
    <row r="5892" x14ac:dyDescent="0.2"/>
    <row r="5893" x14ac:dyDescent="0.2"/>
    <row r="5894" x14ac:dyDescent="0.2"/>
    <row r="5895" x14ac:dyDescent="0.2"/>
    <row r="5896" x14ac:dyDescent="0.2"/>
    <row r="5897" x14ac:dyDescent="0.2"/>
    <row r="5898" x14ac:dyDescent="0.2"/>
    <row r="5899" x14ac:dyDescent="0.2"/>
    <row r="5900" x14ac:dyDescent="0.2"/>
    <row r="5901" x14ac:dyDescent="0.2"/>
    <row r="5902" x14ac:dyDescent="0.2"/>
    <row r="5903" x14ac:dyDescent="0.2"/>
    <row r="5904" x14ac:dyDescent="0.2"/>
    <row r="5905" x14ac:dyDescent="0.2"/>
    <row r="5906" x14ac:dyDescent="0.2"/>
    <row r="5907" x14ac:dyDescent="0.2"/>
    <row r="5908" x14ac:dyDescent="0.2"/>
    <row r="5909" x14ac:dyDescent="0.2"/>
    <row r="5910" x14ac:dyDescent="0.2"/>
    <row r="5911" x14ac:dyDescent="0.2"/>
    <row r="5912" x14ac:dyDescent="0.2"/>
    <row r="5913" x14ac:dyDescent="0.2"/>
    <row r="5914" x14ac:dyDescent="0.2"/>
    <row r="5915" x14ac:dyDescent="0.2"/>
    <row r="5916" x14ac:dyDescent="0.2"/>
    <row r="5917" x14ac:dyDescent="0.2"/>
    <row r="5918" x14ac:dyDescent="0.2"/>
    <row r="5919" x14ac:dyDescent="0.2"/>
    <row r="5920" x14ac:dyDescent="0.2"/>
    <row r="5921" x14ac:dyDescent="0.2"/>
    <row r="5922" x14ac:dyDescent="0.2"/>
    <row r="5923" x14ac:dyDescent="0.2"/>
    <row r="5924" x14ac:dyDescent="0.2"/>
    <row r="5925" x14ac:dyDescent="0.2"/>
    <row r="5926" x14ac:dyDescent="0.2"/>
    <row r="5927" x14ac:dyDescent="0.2"/>
    <row r="5928" x14ac:dyDescent="0.2"/>
    <row r="5929" x14ac:dyDescent="0.2"/>
    <row r="5930" x14ac:dyDescent="0.2"/>
    <row r="5931" x14ac:dyDescent="0.2"/>
    <row r="5932" x14ac:dyDescent="0.2"/>
    <row r="5933" x14ac:dyDescent="0.2"/>
    <row r="5934" x14ac:dyDescent="0.2"/>
    <row r="5935" x14ac:dyDescent="0.2"/>
    <row r="5936" x14ac:dyDescent="0.2"/>
    <row r="5937" x14ac:dyDescent="0.2"/>
    <row r="5938" x14ac:dyDescent="0.2"/>
    <row r="5939" x14ac:dyDescent="0.2"/>
    <row r="5940" x14ac:dyDescent="0.2"/>
    <row r="5941" x14ac:dyDescent="0.2"/>
    <row r="5942" x14ac:dyDescent="0.2"/>
    <row r="5943" x14ac:dyDescent="0.2"/>
    <row r="5944" x14ac:dyDescent="0.2"/>
    <row r="5945" x14ac:dyDescent="0.2"/>
    <row r="5946" x14ac:dyDescent="0.2"/>
    <row r="5947" x14ac:dyDescent="0.2"/>
    <row r="5948" x14ac:dyDescent="0.2"/>
    <row r="5949" x14ac:dyDescent="0.2"/>
    <row r="5950" x14ac:dyDescent="0.2"/>
    <row r="5951" x14ac:dyDescent="0.2"/>
    <row r="5952" x14ac:dyDescent="0.2"/>
    <row r="5953" x14ac:dyDescent="0.2"/>
    <row r="5954" x14ac:dyDescent="0.2"/>
    <row r="5955" x14ac:dyDescent="0.2"/>
    <row r="5956" x14ac:dyDescent="0.2"/>
    <row r="5957" x14ac:dyDescent="0.2"/>
    <row r="5958" x14ac:dyDescent="0.2"/>
    <row r="5959" x14ac:dyDescent="0.2"/>
    <row r="5960" x14ac:dyDescent="0.2"/>
    <row r="5961" x14ac:dyDescent="0.2"/>
    <row r="5962" x14ac:dyDescent="0.2"/>
    <row r="5963" x14ac:dyDescent="0.2"/>
    <row r="5964" x14ac:dyDescent="0.2"/>
    <row r="5965" x14ac:dyDescent="0.2"/>
    <row r="5966" x14ac:dyDescent="0.2"/>
    <row r="5967" x14ac:dyDescent="0.2"/>
    <row r="5968" x14ac:dyDescent="0.2"/>
    <row r="5969" x14ac:dyDescent="0.2"/>
    <row r="5970" x14ac:dyDescent="0.2"/>
    <row r="5971" x14ac:dyDescent="0.2"/>
    <row r="5972" x14ac:dyDescent="0.2"/>
    <row r="5973" x14ac:dyDescent="0.2"/>
    <row r="5974" x14ac:dyDescent="0.2"/>
    <row r="5975" x14ac:dyDescent="0.2"/>
    <row r="5976" x14ac:dyDescent="0.2"/>
    <row r="5977" x14ac:dyDescent="0.2"/>
    <row r="5978" x14ac:dyDescent="0.2"/>
    <row r="5979" x14ac:dyDescent="0.2"/>
    <row r="5980" x14ac:dyDescent="0.2"/>
    <row r="5981" x14ac:dyDescent="0.2"/>
    <row r="5982" x14ac:dyDescent="0.2"/>
    <row r="5983" x14ac:dyDescent="0.2"/>
    <row r="5984" x14ac:dyDescent="0.2"/>
    <row r="5985" x14ac:dyDescent="0.2"/>
    <row r="5986" x14ac:dyDescent="0.2"/>
    <row r="5987" x14ac:dyDescent="0.2"/>
    <row r="5988" x14ac:dyDescent="0.2"/>
    <row r="5989" x14ac:dyDescent="0.2"/>
    <row r="5990" x14ac:dyDescent="0.2"/>
    <row r="5991" x14ac:dyDescent="0.2"/>
    <row r="5992" x14ac:dyDescent="0.2"/>
    <row r="5993" x14ac:dyDescent="0.2"/>
    <row r="5994" x14ac:dyDescent="0.2"/>
    <row r="5995" x14ac:dyDescent="0.2"/>
    <row r="5996" x14ac:dyDescent="0.2"/>
    <row r="5997" x14ac:dyDescent="0.2"/>
    <row r="5998" x14ac:dyDescent="0.2"/>
    <row r="5999" x14ac:dyDescent="0.2"/>
    <row r="6000" x14ac:dyDescent="0.2"/>
    <row r="6001" x14ac:dyDescent="0.2"/>
    <row r="6002" x14ac:dyDescent="0.2"/>
    <row r="6003" x14ac:dyDescent="0.2"/>
    <row r="6004" x14ac:dyDescent="0.2"/>
    <row r="6005" x14ac:dyDescent="0.2"/>
    <row r="6006" x14ac:dyDescent="0.2"/>
    <row r="6007" x14ac:dyDescent="0.2"/>
    <row r="6008" x14ac:dyDescent="0.2"/>
    <row r="6009" x14ac:dyDescent="0.2"/>
    <row r="6010" x14ac:dyDescent="0.2"/>
    <row r="6011" x14ac:dyDescent="0.2"/>
    <row r="6012" x14ac:dyDescent="0.2"/>
    <row r="6013" x14ac:dyDescent="0.2"/>
    <row r="6014" x14ac:dyDescent="0.2"/>
    <row r="6015" x14ac:dyDescent="0.2"/>
    <row r="6016" x14ac:dyDescent="0.2"/>
    <row r="6017" x14ac:dyDescent="0.2"/>
    <row r="6018" x14ac:dyDescent="0.2"/>
    <row r="6019" x14ac:dyDescent="0.2"/>
    <row r="6020" x14ac:dyDescent="0.2"/>
    <row r="6021" x14ac:dyDescent="0.2"/>
    <row r="6022" x14ac:dyDescent="0.2"/>
    <row r="6023" x14ac:dyDescent="0.2"/>
    <row r="6024" x14ac:dyDescent="0.2"/>
    <row r="6025" x14ac:dyDescent="0.2"/>
    <row r="6026" x14ac:dyDescent="0.2"/>
    <row r="6027" x14ac:dyDescent="0.2"/>
    <row r="6028" x14ac:dyDescent="0.2"/>
    <row r="6029" x14ac:dyDescent="0.2"/>
    <row r="6030" x14ac:dyDescent="0.2"/>
    <row r="6031" x14ac:dyDescent="0.2"/>
    <row r="6032" x14ac:dyDescent="0.2"/>
    <row r="6033" x14ac:dyDescent="0.2"/>
    <row r="6034" x14ac:dyDescent="0.2"/>
    <row r="6035" x14ac:dyDescent="0.2"/>
    <row r="6036" x14ac:dyDescent="0.2"/>
    <row r="6037" x14ac:dyDescent="0.2"/>
    <row r="6038" x14ac:dyDescent="0.2"/>
    <row r="6039" x14ac:dyDescent="0.2"/>
    <row r="6040" x14ac:dyDescent="0.2"/>
    <row r="6041" x14ac:dyDescent="0.2"/>
    <row r="6042" x14ac:dyDescent="0.2"/>
    <row r="6043" x14ac:dyDescent="0.2"/>
    <row r="6044" x14ac:dyDescent="0.2"/>
    <row r="6045" x14ac:dyDescent="0.2"/>
    <row r="6046" x14ac:dyDescent="0.2"/>
    <row r="6047" x14ac:dyDescent="0.2"/>
    <row r="6048" x14ac:dyDescent="0.2"/>
    <row r="6049" x14ac:dyDescent="0.2"/>
    <row r="6050" x14ac:dyDescent="0.2"/>
    <row r="6051" x14ac:dyDescent="0.2"/>
    <row r="6052" x14ac:dyDescent="0.2"/>
    <row r="6053" x14ac:dyDescent="0.2"/>
    <row r="6054" x14ac:dyDescent="0.2"/>
    <row r="6055" x14ac:dyDescent="0.2"/>
    <row r="6056" x14ac:dyDescent="0.2"/>
    <row r="6057" x14ac:dyDescent="0.2"/>
    <row r="6058" x14ac:dyDescent="0.2"/>
    <row r="6059" x14ac:dyDescent="0.2"/>
    <row r="6060" x14ac:dyDescent="0.2"/>
    <row r="6061" x14ac:dyDescent="0.2"/>
    <row r="6062" x14ac:dyDescent="0.2"/>
    <row r="6063" x14ac:dyDescent="0.2"/>
    <row r="6064" x14ac:dyDescent="0.2"/>
    <row r="6065" x14ac:dyDescent="0.2"/>
    <row r="6066" x14ac:dyDescent="0.2"/>
    <row r="6067" x14ac:dyDescent="0.2"/>
    <row r="6068" x14ac:dyDescent="0.2"/>
    <row r="6069" x14ac:dyDescent="0.2"/>
    <row r="6070" x14ac:dyDescent="0.2"/>
    <row r="6071" x14ac:dyDescent="0.2"/>
    <row r="6072" x14ac:dyDescent="0.2"/>
    <row r="6073" x14ac:dyDescent="0.2"/>
    <row r="6074" x14ac:dyDescent="0.2"/>
    <row r="6075" x14ac:dyDescent="0.2"/>
    <row r="6076" x14ac:dyDescent="0.2"/>
    <row r="6077" x14ac:dyDescent="0.2"/>
    <row r="6078" x14ac:dyDescent="0.2"/>
    <row r="6079" x14ac:dyDescent="0.2"/>
    <row r="6080" x14ac:dyDescent="0.2"/>
    <row r="6081" x14ac:dyDescent="0.2"/>
    <row r="6082" x14ac:dyDescent="0.2"/>
    <row r="6083" x14ac:dyDescent="0.2"/>
    <row r="6084" x14ac:dyDescent="0.2"/>
    <row r="6085" x14ac:dyDescent="0.2"/>
    <row r="6086" x14ac:dyDescent="0.2"/>
    <row r="6087" x14ac:dyDescent="0.2"/>
    <row r="6088" x14ac:dyDescent="0.2"/>
    <row r="6089" x14ac:dyDescent="0.2"/>
    <row r="6090" x14ac:dyDescent="0.2"/>
    <row r="6091" x14ac:dyDescent="0.2"/>
    <row r="6092" x14ac:dyDescent="0.2"/>
    <row r="6093" x14ac:dyDescent="0.2"/>
    <row r="6094" x14ac:dyDescent="0.2"/>
    <row r="6095" x14ac:dyDescent="0.2"/>
    <row r="6096" x14ac:dyDescent="0.2"/>
    <row r="6097" x14ac:dyDescent="0.2"/>
    <row r="6098" x14ac:dyDescent="0.2"/>
    <row r="6099" x14ac:dyDescent="0.2"/>
    <row r="6100" x14ac:dyDescent="0.2"/>
    <row r="6101" x14ac:dyDescent="0.2"/>
    <row r="6102" x14ac:dyDescent="0.2"/>
    <row r="6103" x14ac:dyDescent="0.2"/>
    <row r="6104" x14ac:dyDescent="0.2"/>
    <row r="6105" x14ac:dyDescent="0.2"/>
    <row r="6106" x14ac:dyDescent="0.2"/>
    <row r="6107" x14ac:dyDescent="0.2"/>
    <row r="6108" x14ac:dyDescent="0.2"/>
    <row r="6109" x14ac:dyDescent="0.2"/>
    <row r="6110" x14ac:dyDescent="0.2"/>
    <row r="6111" x14ac:dyDescent="0.2"/>
    <row r="6112" x14ac:dyDescent="0.2"/>
    <row r="6113" x14ac:dyDescent="0.2"/>
    <row r="6114" x14ac:dyDescent="0.2"/>
    <row r="6115" x14ac:dyDescent="0.2"/>
    <row r="6116" x14ac:dyDescent="0.2"/>
    <row r="6117" x14ac:dyDescent="0.2"/>
    <row r="6118" x14ac:dyDescent="0.2"/>
    <row r="6119" x14ac:dyDescent="0.2"/>
    <row r="6120" x14ac:dyDescent="0.2"/>
    <row r="6121" x14ac:dyDescent="0.2"/>
    <row r="6122" x14ac:dyDescent="0.2"/>
    <row r="6123" x14ac:dyDescent="0.2"/>
    <row r="6124" x14ac:dyDescent="0.2"/>
    <row r="6125" x14ac:dyDescent="0.2"/>
    <row r="6126" x14ac:dyDescent="0.2"/>
    <row r="6127" x14ac:dyDescent="0.2"/>
    <row r="6128" x14ac:dyDescent="0.2"/>
    <row r="6129" x14ac:dyDescent="0.2"/>
    <row r="6130" x14ac:dyDescent="0.2"/>
    <row r="6131" x14ac:dyDescent="0.2"/>
    <row r="6132" x14ac:dyDescent="0.2"/>
    <row r="6133" x14ac:dyDescent="0.2"/>
    <row r="6134" x14ac:dyDescent="0.2"/>
    <row r="6135" x14ac:dyDescent="0.2"/>
    <row r="6136" x14ac:dyDescent="0.2"/>
    <row r="6137" x14ac:dyDescent="0.2"/>
    <row r="6138" x14ac:dyDescent="0.2"/>
    <row r="6139" x14ac:dyDescent="0.2"/>
    <row r="6140" x14ac:dyDescent="0.2"/>
    <row r="6141" x14ac:dyDescent="0.2"/>
    <row r="6142" x14ac:dyDescent="0.2"/>
    <row r="6143" x14ac:dyDescent="0.2"/>
    <row r="6144" x14ac:dyDescent="0.2"/>
    <row r="6145" x14ac:dyDescent="0.2"/>
    <row r="6146" x14ac:dyDescent="0.2"/>
    <row r="6147" x14ac:dyDescent="0.2"/>
    <row r="6148" x14ac:dyDescent="0.2"/>
    <row r="6149" x14ac:dyDescent="0.2"/>
    <row r="6150" x14ac:dyDescent="0.2"/>
    <row r="6151" x14ac:dyDescent="0.2"/>
    <row r="6152" x14ac:dyDescent="0.2"/>
    <row r="6153" x14ac:dyDescent="0.2"/>
    <row r="6154" x14ac:dyDescent="0.2"/>
    <row r="6155" x14ac:dyDescent="0.2"/>
    <row r="6156" x14ac:dyDescent="0.2"/>
    <row r="6157" x14ac:dyDescent="0.2"/>
    <row r="6158" x14ac:dyDescent="0.2"/>
    <row r="6159" x14ac:dyDescent="0.2"/>
    <row r="6160" x14ac:dyDescent="0.2"/>
    <row r="6161" x14ac:dyDescent="0.2"/>
    <row r="6162" x14ac:dyDescent="0.2"/>
    <row r="6163" x14ac:dyDescent="0.2"/>
    <row r="6164" x14ac:dyDescent="0.2"/>
    <row r="6165" x14ac:dyDescent="0.2"/>
    <row r="6166" x14ac:dyDescent="0.2"/>
    <row r="6167" x14ac:dyDescent="0.2"/>
    <row r="6168" x14ac:dyDescent="0.2"/>
    <row r="6169" x14ac:dyDescent="0.2"/>
    <row r="6170" x14ac:dyDescent="0.2"/>
    <row r="6171" x14ac:dyDescent="0.2"/>
    <row r="6172" x14ac:dyDescent="0.2"/>
    <row r="6173" x14ac:dyDescent="0.2"/>
    <row r="6174" x14ac:dyDescent="0.2"/>
    <row r="6175" x14ac:dyDescent="0.2"/>
    <row r="6176" x14ac:dyDescent="0.2"/>
    <row r="6177" x14ac:dyDescent="0.2"/>
    <row r="6178" x14ac:dyDescent="0.2"/>
    <row r="6179" x14ac:dyDescent="0.2"/>
    <row r="6180" x14ac:dyDescent="0.2"/>
    <row r="6181" x14ac:dyDescent="0.2"/>
    <row r="6182" x14ac:dyDescent="0.2"/>
    <row r="6183" x14ac:dyDescent="0.2"/>
    <row r="6184" x14ac:dyDescent="0.2"/>
    <row r="6185" x14ac:dyDescent="0.2"/>
    <row r="6186" x14ac:dyDescent="0.2"/>
    <row r="6187" x14ac:dyDescent="0.2"/>
    <row r="6188" x14ac:dyDescent="0.2"/>
    <row r="6189" x14ac:dyDescent="0.2"/>
    <row r="6190" x14ac:dyDescent="0.2"/>
    <row r="6191" x14ac:dyDescent="0.2"/>
    <row r="6192" x14ac:dyDescent="0.2"/>
    <row r="6193" x14ac:dyDescent="0.2"/>
    <row r="6194" x14ac:dyDescent="0.2"/>
    <row r="6195" x14ac:dyDescent="0.2"/>
    <row r="6196" x14ac:dyDescent="0.2"/>
    <row r="6197" x14ac:dyDescent="0.2"/>
    <row r="6198" x14ac:dyDescent="0.2"/>
    <row r="6199" x14ac:dyDescent="0.2"/>
    <row r="6200" x14ac:dyDescent="0.2"/>
    <row r="6201" x14ac:dyDescent="0.2"/>
    <row r="6202" x14ac:dyDescent="0.2"/>
    <row r="6203" x14ac:dyDescent="0.2"/>
    <row r="6204" x14ac:dyDescent="0.2"/>
    <row r="6205" x14ac:dyDescent="0.2"/>
    <row r="6206" x14ac:dyDescent="0.2"/>
    <row r="6207" x14ac:dyDescent="0.2"/>
    <row r="6208" x14ac:dyDescent="0.2"/>
    <row r="6209" x14ac:dyDescent="0.2"/>
    <row r="6210" x14ac:dyDescent="0.2"/>
    <row r="6211" x14ac:dyDescent="0.2"/>
    <row r="6212" x14ac:dyDescent="0.2"/>
    <row r="6213" x14ac:dyDescent="0.2"/>
    <row r="6214" x14ac:dyDescent="0.2"/>
    <row r="6215" x14ac:dyDescent="0.2"/>
    <row r="6216" x14ac:dyDescent="0.2"/>
    <row r="6217" x14ac:dyDescent="0.2"/>
    <row r="6218" x14ac:dyDescent="0.2"/>
    <row r="6219" x14ac:dyDescent="0.2"/>
    <row r="6220" x14ac:dyDescent="0.2"/>
    <row r="6221" x14ac:dyDescent="0.2"/>
    <row r="6222" x14ac:dyDescent="0.2"/>
    <row r="6223" x14ac:dyDescent="0.2"/>
    <row r="6224" x14ac:dyDescent="0.2"/>
    <row r="6225" x14ac:dyDescent="0.2"/>
    <row r="6226" x14ac:dyDescent="0.2"/>
    <row r="6227" x14ac:dyDescent="0.2"/>
    <row r="6228" x14ac:dyDescent="0.2"/>
    <row r="6229" x14ac:dyDescent="0.2"/>
    <row r="6230" x14ac:dyDescent="0.2"/>
    <row r="6231" x14ac:dyDescent="0.2"/>
    <row r="6232" x14ac:dyDescent="0.2"/>
    <row r="6233" x14ac:dyDescent="0.2"/>
    <row r="6234" x14ac:dyDescent="0.2"/>
    <row r="6235" x14ac:dyDescent="0.2"/>
    <row r="6236" x14ac:dyDescent="0.2"/>
    <row r="6237" x14ac:dyDescent="0.2"/>
    <row r="6238" x14ac:dyDescent="0.2"/>
    <row r="6239" x14ac:dyDescent="0.2"/>
    <row r="6240" x14ac:dyDescent="0.2"/>
    <row r="6241" x14ac:dyDescent="0.2"/>
    <row r="6242" x14ac:dyDescent="0.2"/>
    <row r="6243" x14ac:dyDescent="0.2"/>
    <row r="6244" x14ac:dyDescent="0.2"/>
    <row r="6245" x14ac:dyDescent="0.2"/>
    <row r="6246" x14ac:dyDescent="0.2"/>
    <row r="6247" x14ac:dyDescent="0.2"/>
    <row r="6248" x14ac:dyDescent="0.2"/>
    <row r="6249" x14ac:dyDescent="0.2"/>
    <row r="6250" x14ac:dyDescent="0.2"/>
    <row r="6251" x14ac:dyDescent="0.2"/>
    <row r="6252" x14ac:dyDescent="0.2"/>
    <row r="6253" x14ac:dyDescent="0.2"/>
    <row r="6254" x14ac:dyDescent="0.2"/>
    <row r="6255" x14ac:dyDescent="0.2"/>
    <row r="6256" x14ac:dyDescent="0.2"/>
    <row r="6257" x14ac:dyDescent="0.2"/>
    <row r="6258" x14ac:dyDescent="0.2"/>
    <row r="6259" x14ac:dyDescent="0.2"/>
    <row r="6260" x14ac:dyDescent="0.2"/>
    <row r="6261" x14ac:dyDescent="0.2"/>
    <row r="6262" x14ac:dyDescent="0.2"/>
    <row r="6263" x14ac:dyDescent="0.2"/>
    <row r="6264" x14ac:dyDescent="0.2"/>
    <row r="6265" x14ac:dyDescent="0.2"/>
    <row r="6266" x14ac:dyDescent="0.2"/>
    <row r="6267" x14ac:dyDescent="0.2"/>
    <row r="6268" x14ac:dyDescent="0.2"/>
    <row r="6269" x14ac:dyDescent="0.2"/>
    <row r="6270" x14ac:dyDescent="0.2"/>
    <row r="6271" x14ac:dyDescent="0.2"/>
    <row r="6272" x14ac:dyDescent="0.2"/>
    <row r="6273" x14ac:dyDescent="0.2"/>
    <row r="6274" x14ac:dyDescent="0.2"/>
    <row r="6275" x14ac:dyDescent="0.2"/>
    <row r="6276" x14ac:dyDescent="0.2"/>
    <row r="6277" x14ac:dyDescent="0.2"/>
    <row r="6278" x14ac:dyDescent="0.2"/>
    <row r="6279" x14ac:dyDescent="0.2"/>
    <row r="6280" x14ac:dyDescent="0.2"/>
    <row r="6281" x14ac:dyDescent="0.2"/>
    <row r="6282" x14ac:dyDescent="0.2"/>
    <row r="6283" x14ac:dyDescent="0.2"/>
    <row r="6284" x14ac:dyDescent="0.2"/>
    <row r="6285" x14ac:dyDescent="0.2"/>
    <row r="6286" x14ac:dyDescent="0.2"/>
    <row r="6287" x14ac:dyDescent="0.2"/>
    <row r="6288" x14ac:dyDescent="0.2"/>
    <row r="6289" x14ac:dyDescent="0.2"/>
    <row r="6290" x14ac:dyDescent="0.2"/>
    <row r="6291" x14ac:dyDescent="0.2"/>
    <row r="6292" x14ac:dyDescent="0.2"/>
    <row r="6293" x14ac:dyDescent="0.2"/>
    <row r="6294" x14ac:dyDescent="0.2"/>
    <row r="6295" x14ac:dyDescent="0.2"/>
    <row r="6296" x14ac:dyDescent="0.2"/>
    <row r="6297" x14ac:dyDescent="0.2"/>
    <row r="6298" x14ac:dyDescent="0.2"/>
    <row r="6299" x14ac:dyDescent="0.2"/>
    <row r="6300" x14ac:dyDescent="0.2"/>
    <row r="6301" x14ac:dyDescent="0.2"/>
    <row r="6302" x14ac:dyDescent="0.2"/>
    <row r="6303" x14ac:dyDescent="0.2"/>
    <row r="6304" x14ac:dyDescent="0.2"/>
    <row r="6305" x14ac:dyDescent="0.2"/>
    <row r="6306" x14ac:dyDescent="0.2"/>
    <row r="6307" x14ac:dyDescent="0.2"/>
    <row r="6308" x14ac:dyDescent="0.2"/>
    <row r="6309" x14ac:dyDescent="0.2"/>
    <row r="6310" x14ac:dyDescent="0.2"/>
    <row r="6311" x14ac:dyDescent="0.2"/>
    <row r="6312" x14ac:dyDescent="0.2"/>
    <row r="6313" x14ac:dyDescent="0.2"/>
    <row r="6314" x14ac:dyDescent="0.2"/>
    <row r="6315" x14ac:dyDescent="0.2"/>
    <row r="6316" x14ac:dyDescent="0.2"/>
    <row r="6317" x14ac:dyDescent="0.2"/>
    <row r="6318" x14ac:dyDescent="0.2"/>
    <row r="6319" x14ac:dyDescent="0.2"/>
    <row r="6320" x14ac:dyDescent="0.2"/>
    <row r="6321" x14ac:dyDescent="0.2"/>
    <row r="6322" x14ac:dyDescent="0.2"/>
    <row r="6323" x14ac:dyDescent="0.2"/>
    <row r="6324" x14ac:dyDescent="0.2"/>
    <row r="6325" x14ac:dyDescent="0.2"/>
    <row r="6326" x14ac:dyDescent="0.2"/>
    <row r="6327" x14ac:dyDescent="0.2"/>
    <row r="6328" x14ac:dyDescent="0.2"/>
    <row r="6329" x14ac:dyDescent="0.2"/>
    <row r="6330" x14ac:dyDescent="0.2"/>
    <row r="6331" x14ac:dyDescent="0.2"/>
    <row r="6332" x14ac:dyDescent="0.2"/>
    <row r="6333" x14ac:dyDescent="0.2"/>
    <row r="6334" x14ac:dyDescent="0.2"/>
    <row r="6335" x14ac:dyDescent="0.2"/>
    <row r="6336" x14ac:dyDescent="0.2"/>
    <row r="6337" x14ac:dyDescent="0.2"/>
    <row r="6338" x14ac:dyDescent="0.2"/>
    <row r="6339" x14ac:dyDescent="0.2"/>
    <row r="6340" x14ac:dyDescent="0.2"/>
    <row r="6341" x14ac:dyDescent="0.2"/>
    <row r="6342" x14ac:dyDescent="0.2"/>
    <row r="6343" x14ac:dyDescent="0.2"/>
    <row r="6344" x14ac:dyDescent="0.2"/>
    <row r="6345" x14ac:dyDescent="0.2"/>
    <row r="6346" x14ac:dyDescent="0.2"/>
    <row r="6347" x14ac:dyDescent="0.2"/>
    <row r="6348" x14ac:dyDescent="0.2"/>
    <row r="6349" x14ac:dyDescent="0.2"/>
    <row r="6350" x14ac:dyDescent="0.2"/>
    <row r="6351" x14ac:dyDescent="0.2"/>
    <row r="6352" x14ac:dyDescent="0.2"/>
    <row r="6353" x14ac:dyDescent="0.2"/>
    <row r="6354" x14ac:dyDescent="0.2"/>
    <row r="6355" x14ac:dyDescent="0.2"/>
    <row r="6356" x14ac:dyDescent="0.2"/>
    <row r="6357" x14ac:dyDescent="0.2"/>
    <row r="6358" x14ac:dyDescent="0.2"/>
    <row r="6359" x14ac:dyDescent="0.2"/>
    <row r="6360" x14ac:dyDescent="0.2"/>
    <row r="6361" x14ac:dyDescent="0.2"/>
    <row r="6362" x14ac:dyDescent="0.2"/>
    <row r="6363" x14ac:dyDescent="0.2"/>
    <row r="6364" x14ac:dyDescent="0.2"/>
    <row r="6365" x14ac:dyDescent="0.2"/>
    <row r="6366" x14ac:dyDescent="0.2"/>
    <row r="6367" x14ac:dyDescent="0.2"/>
    <row r="6368" x14ac:dyDescent="0.2"/>
    <row r="6369" x14ac:dyDescent="0.2"/>
    <row r="6370" x14ac:dyDescent="0.2"/>
    <row r="6371" x14ac:dyDescent="0.2"/>
    <row r="6372" x14ac:dyDescent="0.2"/>
    <row r="6373" x14ac:dyDescent="0.2"/>
    <row r="6374" x14ac:dyDescent="0.2"/>
    <row r="6375" x14ac:dyDescent="0.2"/>
    <row r="6376" x14ac:dyDescent="0.2"/>
    <row r="6377" x14ac:dyDescent="0.2"/>
    <row r="6378" x14ac:dyDescent="0.2"/>
    <row r="6379" x14ac:dyDescent="0.2"/>
    <row r="6380" x14ac:dyDescent="0.2"/>
    <row r="6381" x14ac:dyDescent="0.2"/>
    <row r="6382" x14ac:dyDescent="0.2"/>
    <row r="6383" x14ac:dyDescent="0.2"/>
    <row r="6384" x14ac:dyDescent="0.2"/>
    <row r="6385" x14ac:dyDescent="0.2"/>
    <row r="6386" x14ac:dyDescent="0.2"/>
    <row r="6387" x14ac:dyDescent="0.2"/>
    <row r="6388" x14ac:dyDescent="0.2"/>
    <row r="6389" x14ac:dyDescent="0.2"/>
    <row r="6390" x14ac:dyDescent="0.2"/>
    <row r="6391" x14ac:dyDescent="0.2"/>
    <row r="6392" x14ac:dyDescent="0.2"/>
    <row r="6393" x14ac:dyDescent="0.2"/>
    <row r="6394" x14ac:dyDescent="0.2"/>
    <row r="6395" x14ac:dyDescent="0.2"/>
    <row r="6396" x14ac:dyDescent="0.2"/>
    <row r="6397" x14ac:dyDescent="0.2"/>
    <row r="6398" x14ac:dyDescent="0.2"/>
    <row r="6399" x14ac:dyDescent="0.2"/>
    <row r="6400" x14ac:dyDescent="0.2"/>
    <row r="6401" x14ac:dyDescent="0.2"/>
    <row r="6402" x14ac:dyDescent="0.2"/>
    <row r="6403" x14ac:dyDescent="0.2"/>
    <row r="6404" x14ac:dyDescent="0.2"/>
    <row r="6405" x14ac:dyDescent="0.2"/>
    <row r="6406" x14ac:dyDescent="0.2"/>
    <row r="6407" x14ac:dyDescent="0.2"/>
    <row r="6408" x14ac:dyDescent="0.2"/>
    <row r="6409" x14ac:dyDescent="0.2"/>
    <row r="6410" x14ac:dyDescent="0.2"/>
    <row r="6411" x14ac:dyDescent="0.2"/>
    <row r="6412" x14ac:dyDescent="0.2"/>
    <row r="6413" x14ac:dyDescent="0.2"/>
    <row r="6414" x14ac:dyDescent="0.2"/>
    <row r="6415" x14ac:dyDescent="0.2"/>
    <row r="6416" x14ac:dyDescent="0.2"/>
    <row r="6417" x14ac:dyDescent="0.2"/>
    <row r="6418" x14ac:dyDescent="0.2"/>
    <row r="6419" x14ac:dyDescent="0.2"/>
    <row r="6420" x14ac:dyDescent="0.2"/>
    <row r="6421" x14ac:dyDescent="0.2"/>
    <row r="6422" x14ac:dyDescent="0.2"/>
    <row r="6423" x14ac:dyDescent="0.2"/>
    <row r="6424" x14ac:dyDescent="0.2"/>
    <row r="6425" x14ac:dyDescent="0.2"/>
    <row r="6426" x14ac:dyDescent="0.2"/>
    <row r="6427" x14ac:dyDescent="0.2"/>
    <row r="6428" x14ac:dyDescent="0.2"/>
    <row r="6429" x14ac:dyDescent="0.2"/>
    <row r="6430" x14ac:dyDescent="0.2"/>
    <row r="6431" x14ac:dyDescent="0.2"/>
    <row r="6432" x14ac:dyDescent="0.2"/>
    <row r="6433" x14ac:dyDescent="0.2"/>
    <row r="6434" x14ac:dyDescent="0.2"/>
    <row r="6435" x14ac:dyDescent="0.2"/>
    <row r="6436" x14ac:dyDescent="0.2"/>
    <row r="6437" x14ac:dyDescent="0.2"/>
    <row r="6438" x14ac:dyDescent="0.2"/>
    <row r="6439" x14ac:dyDescent="0.2"/>
    <row r="6440" x14ac:dyDescent="0.2"/>
    <row r="6441" x14ac:dyDescent="0.2"/>
    <row r="6442" x14ac:dyDescent="0.2"/>
    <row r="6443" x14ac:dyDescent="0.2"/>
    <row r="6444" x14ac:dyDescent="0.2"/>
    <row r="6445" x14ac:dyDescent="0.2"/>
    <row r="6446" x14ac:dyDescent="0.2"/>
    <row r="6447" x14ac:dyDescent="0.2"/>
    <row r="6448" x14ac:dyDescent="0.2"/>
    <row r="6449" x14ac:dyDescent="0.2"/>
    <row r="6450" x14ac:dyDescent="0.2"/>
    <row r="6451" x14ac:dyDescent="0.2"/>
    <row r="6452" x14ac:dyDescent="0.2"/>
    <row r="6453" x14ac:dyDescent="0.2"/>
    <row r="6454" x14ac:dyDescent="0.2"/>
    <row r="6455" x14ac:dyDescent="0.2"/>
    <row r="6456" x14ac:dyDescent="0.2"/>
    <row r="6457" x14ac:dyDescent="0.2"/>
    <row r="6458" x14ac:dyDescent="0.2"/>
    <row r="6459" x14ac:dyDescent="0.2"/>
    <row r="6460" x14ac:dyDescent="0.2"/>
    <row r="6461" x14ac:dyDescent="0.2"/>
    <row r="6462" x14ac:dyDescent="0.2"/>
    <row r="6463" x14ac:dyDescent="0.2"/>
    <row r="6464" x14ac:dyDescent="0.2"/>
    <row r="6465" x14ac:dyDescent="0.2"/>
    <row r="6466" x14ac:dyDescent="0.2"/>
    <row r="6467" x14ac:dyDescent="0.2"/>
    <row r="6468" x14ac:dyDescent="0.2"/>
    <row r="6469" x14ac:dyDescent="0.2"/>
    <row r="6470" x14ac:dyDescent="0.2"/>
    <row r="6471" x14ac:dyDescent="0.2"/>
    <row r="6472" x14ac:dyDescent="0.2"/>
    <row r="6473" x14ac:dyDescent="0.2"/>
    <row r="6474" x14ac:dyDescent="0.2"/>
    <row r="6475" x14ac:dyDescent="0.2"/>
    <row r="6476" x14ac:dyDescent="0.2"/>
    <row r="6477" x14ac:dyDescent="0.2"/>
    <row r="6478" x14ac:dyDescent="0.2"/>
    <row r="6479" x14ac:dyDescent="0.2"/>
    <row r="6480" x14ac:dyDescent="0.2"/>
    <row r="6481" x14ac:dyDescent="0.2"/>
    <row r="6482" x14ac:dyDescent="0.2"/>
    <row r="6483" x14ac:dyDescent="0.2"/>
    <row r="6484" x14ac:dyDescent="0.2"/>
    <row r="6485" x14ac:dyDescent="0.2"/>
    <row r="6486" x14ac:dyDescent="0.2"/>
    <row r="6487" x14ac:dyDescent="0.2"/>
    <row r="6488" x14ac:dyDescent="0.2"/>
    <row r="6489" x14ac:dyDescent="0.2"/>
    <row r="6490" x14ac:dyDescent="0.2"/>
    <row r="6491" x14ac:dyDescent="0.2"/>
    <row r="6492" x14ac:dyDescent="0.2"/>
    <row r="6493" x14ac:dyDescent="0.2"/>
    <row r="6494" x14ac:dyDescent="0.2"/>
    <row r="6495" x14ac:dyDescent="0.2"/>
    <row r="6496" x14ac:dyDescent="0.2"/>
    <row r="6497" x14ac:dyDescent="0.2"/>
    <row r="6498" x14ac:dyDescent="0.2"/>
    <row r="6499" x14ac:dyDescent="0.2"/>
    <row r="6500" x14ac:dyDescent="0.2"/>
    <row r="6501" x14ac:dyDescent="0.2"/>
    <row r="6502" x14ac:dyDescent="0.2"/>
    <row r="6503" x14ac:dyDescent="0.2"/>
    <row r="6504" x14ac:dyDescent="0.2"/>
    <row r="6505" x14ac:dyDescent="0.2"/>
    <row r="6506" x14ac:dyDescent="0.2"/>
    <row r="6507" x14ac:dyDescent="0.2"/>
    <row r="6508" x14ac:dyDescent="0.2"/>
    <row r="6509" x14ac:dyDescent="0.2"/>
    <row r="6510" x14ac:dyDescent="0.2"/>
    <row r="6511" x14ac:dyDescent="0.2"/>
    <row r="6512" x14ac:dyDescent="0.2"/>
    <row r="6513" x14ac:dyDescent="0.2"/>
    <row r="6514" x14ac:dyDescent="0.2"/>
    <row r="6515" x14ac:dyDescent="0.2"/>
    <row r="6516" x14ac:dyDescent="0.2"/>
    <row r="6517" x14ac:dyDescent="0.2"/>
    <row r="6518" x14ac:dyDescent="0.2"/>
    <row r="6519" x14ac:dyDescent="0.2"/>
    <row r="6520" x14ac:dyDescent="0.2"/>
    <row r="6521" x14ac:dyDescent="0.2"/>
    <row r="6522" x14ac:dyDescent="0.2"/>
    <row r="6523" x14ac:dyDescent="0.2"/>
    <row r="6524" x14ac:dyDescent="0.2"/>
    <row r="6525" x14ac:dyDescent="0.2"/>
    <row r="6526" x14ac:dyDescent="0.2"/>
    <row r="6527" x14ac:dyDescent="0.2"/>
    <row r="6528" x14ac:dyDescent="0.2"/>
    <row r="6529" x14ac:dyDescent="0.2"/>
    <row r="6530" x14ac:dyDescent="0.2"/>
    <row r="6531" x14ac:dyDescent="0.2"/>
    <row r="6532" x14ac:dyDescent="0.2"/>
    <row r="6533" x14ac:dyDescent="0.2"/>
    <row r="6534" x14ac:dyDescent="0.2"/>
    <row r="6535" x14ac:dyDescent="0.2"/>
    <row r="6536" x14ac:dyDescent="0.2"/>
    <row r="6537" x14ac:dyDescent="0.2"/>
    <row r="6538" x14ac:dyDescent="0.2"/>
    <row r="6539" x14ac:dyDescent="0.2"/>
    <row r="6540" x14ac:dyDescent="0.2"/>
    <row r="6541" x14ac:dyDescent="0.2"/>
    <row r="6542" x14ac:dyDescent="0.2"/>
    <row r="6543" x14ac:dyDescent="0.2"/>
    <row r="6544" x14ac:dyDescent="0.2"/>
    <row r="6545" x14ac:dyDescent="0.2"/>
    <row r="6546" x14ac:dyDescent="0.2"/>
    <row r="6547" x14ac:dyDescent="0.2"/>
    <row r="6548" x14ac:dyDescent="0.2"/>
    <row r="6549" x14ac:dyDescent="0.2"/>
    <row r="6550" x14ac:dyDescent="0.2"/>
    <row r="6551" x14ac:dyDescent="0.2"/>
    <row r="6552" x14ac:dyDescent="0.2"/>
    <row r="6553" x14ac:dyDescent="0.2"/>
    <row r="6554" x14ac:dyDescent="0.2"/>
    <row r="6555" x14ac:dyDescent="0.2"/>
    <row r="6556" x14ac:dyDescent="0.2"/>
    <row r="6557" x14ac:dyDescent="0.2"/>
    <row r="6558" x14ac:dyDescent="0.2"/>
    <row r="6559" x14ac:dyDescent="0.2"/>
    <row r="6560" x14ac:dyDescent="0.2"/>
    <row r="6561" x14ac:dyDescent="0.2"/>
    <row r="6562" x14ac:dyDescent="0.2"/>
    <row r="6563" x14ac:dyDescent="0.2"/>
    <row r="6564" x14ac:dyDescent="0.2"/>
    <row r="6565" x14ac:dyDescent="0.2"/>
    <row r="6566" x14ac:dyDescent="0.2"/>
    <row r="6567" x14ac:dyDescent="0.2"/>
    <row r="6568" x14ac:dyDescent="0.2"/>
    <row r="6569" x14ac:dyDescent="0.2"/>
    <row r="6570" x14ac:dyDescent="0.2"/>
    <row r="6571" x14ac:dyDescent="0.2"/>
    <row r="6572" x14ac:dyDescent="0.2"/>
    <row r="6573" x14ac:dyDescent="0.2"/>
    <row r="6574" x14ac:dyDescent="0.2"/>
    <row r="6575" x14ac:dyDescent="0.2"/>
    <row r="6576" x14ac:dyDescent="0.2"/>
    <row r="6577" x14ac:dyDescent="0.2"/>
    <row r="6578" x14ac:dyDescent="0.2"/>
    <row r="6579" x14ac:dyDescent="0.2"/>
    <row r="6580" x14ac:dyDescent="0.2"/>
    <row r="6581" x14ac:dyDescent="0.2"/>
    <row r="6582" x14ac:dyDescent="0.2"/>
    <row r="6583" x14ac:dyDescent="0.2"/>
    <row r="6584" x14ac:dyDescent="0.2"/>
    <row r="6585" x14ac:dyDescent="0.2"/>
    <row r="6586" x14ac:dyDescent="0.2"/>
    <row r="6587" x14ac:dyDescent="0.2"/>
    <row r="6588" x14ac:dyDescent="0.2"/>
    <row r="6589" x14ac:dyDescent="0.2"/>
    <row r="6590" x14ac:dyDescent="0.2"/>
    <row r="6591" x14ac:dyDescent="0.2"/>
    <row r="6592" x14ac:dyDescent="0.2"/>
    <row r="6593" x14ac:dyDescent="0.2"/>
    <row r="6594" x14ac:dyDescent="0.2"/>
    <row r="6595" x14ac:dyDescent="0.2"/>
    <row r="6596" x14ac:dyDescent="0.2"/>
    <row r="6597" x14ac:dyDescent="0.2"/>
    <row r="6598" x14ac:dyDescent="0.2"/>
    <row r="6599" x14ac:dyDescent="0.2"/>
    <row r="6600" x14ac:dyDescent="0.2"/>
    <row r="6601" x14ac:dyDescent="0.2"/>
    <row r="6602" x14ac:dyDescent="0.2"/>
    <row r="6603" x14ac:dyDescent="0.2"/>
    <row r="6604" x14ac:dyDescent="0.2"/>
    <row r="6605" x14ac:dyDescent="0.2"/>
    <row r="6606" x14ac:dyDescent="0.2"/>
    <row r="6607" x14ac:dyDescent="0.2"/>
    <row r="6608" x14ac:dyDescent="0.2"/>
    <row r="6609" x14ac:dyDescent="0.2"/>
    <row r="6610" x14ac:dyDescent="0.2"/>
    <row r="6611" x14ac:dyDescent="0.2"/>
    <row r="6612" x14ac:dyDescent="0.2"/>
    <row r="6613" x14ac:dyDescent="0.2"/>
    <row r="6614" x14ac:dyDescent="0.2"/>
    <row r="6615" x14ac:dyDescent="0.2"/>
    <row r="6616" x14ac:dyDescent="0.2"/>
    <row r="6617" x14ac:dyDescent="0.2"/>
    <row r="6618" x14ac:dyDescent="0.2"/>
    <row r="6619" x14ac:dyDescent="0.2"/>
    <row r="6620" x14ac:dyDescent="0.2"/>
    <row r="6621" x14ac:dyDescent="0.2"/>
    <row r="6622" x14ac:dyDescent="0.2"/>
    <row r="6623" x14ac:dyDescent="0.2"/>
    <row r="6624" x14ac:dyDescent="0.2"/>
    <row r="6625" x14ac:dyDescent="0.2"/>
    <row r="6626" x14ac:dyDescent="0.2"/>
    <row r="6627" x14ac:dyDescent="0.2"/>
    <row r="6628" x14ac:dyDescent="0.2"/>
    <row r="6629" x14ac:dyDescent="0.2"/>
    <row r="6630" x14ac:dyDescent="0.2"/>
    <row r="6631" x14ac:dyDescent="0.2"/>
    <row r="6632" x14ac:dyDescent="0.2"/>
    <row r="6633" x14ac:dyDescent="0.2"/>
    <row r="6634" x14ac:dyDescent="0.2"/>
    <row r="6635" x14ac:dyDescent="0.2"/>
    <row r="6636" x14ac:dyDescent="0.2"/>
    <row r="6637" x14ac:dyDescent="0.2"/>
    <row r="6638" x14ac:dyDescent="0.2"/>
    <row r="6639" x14ac:dyDescent="0.2"/>
    <row r="6640" x14ac:dyDescent="0.2"/>
    <row r="6641" x14ac:dyDescent="0.2"/>
    <row r="6642" x14ac:dyDescent="0.2"/>
    <row r="6643" x14ac:dyDescent="0.2"/>
    <row r="6644" x14ac:dyDescent="0.2"/>
    <row r="6645" x14ac:dyDescent="0.2"/>
    <row r="6646" x14ac:dyDescent="0.2"/>
    <row r="6647" x14ac:dyDescent="0.2"/>
    <row r="6648" x14ac:dyDescent="0.2"/>
    <row r="6649" x14ac:dyDescent="0.2"/>
    <row r="6650" x14ac:dyDescent="0.2"/>
    <row r="6651" x14ac:dyDescent="0.2"/>
    <row r="6652" x14ac:dyDescent="0.2"/>
    <row r="6653" x14ac:dyDescent="0.2"/>
    <row r="6654" x14ac:dyDescent="0.2"/>
    <row r="6655" x14ac:dyDescent="0.2"/>
    <row r="6656" x14ac:dyDescent="0.2"/>
    <row r="6657" x14ac:dyDescent="0.2"/>
    <row r="6658" x14ac:dyDescent="0.2"/>
    <row r="6659" x14ac:dyDescent="0.2"/>
    <row r="6660" x14ac:dyDescent="0.2"/>
    <row r="6661" x14ac:dyDescent="0.2"/>
    <row r="6662" x14ac:dyDescent="0.2"/>
    <row r="6663" x14ac:dyDescent="0.2"/>
    <row r="6664" x14ac:dyDescent="0.2"/>
    <row r="6665" x14ac:dyDescent="0.2"/>
    <row r="6666" x14ac:dyDescent="0.2"/>
    <row r="6667" x14ac:dyDescent="0.2"/>
    <row r="6668" x14ac:dyDescent="0.2"/>
    <row r="6669" x14ac:dyDescent="0.2"/>
    <row r="6670" x14ac:dyDescent="0.2"/>
    <row r="6671" x14ac:dyDescent="0.2"/>
    <row r="6672" x14ac:dyDescent="0.2"/>
    <row r="6673" x14ac:dyDescent="0.2"/>
    <row r="6674" x14ac:dyDescent="0.2"/>
    <row r="6675" x14ac:dyDescent="0.2"/>
    <row r="6676" x14ac:dyDescent="0.2"/>
    <row r="6677" x14ac:dyDescent="0.2"/>
    <row r="6678" x14ac:dyDescent="0.2"/>
    <row r="6679" x14ac:dyDescent="0.2"/>
    <row r="6680" x14ac:dyDescent="0.2"/>
    <row r="6681" x14ac:dyDescent="0.2"/>
    <row r="6682" x14ac:dyDescent="0.2"/>
    <row r="6683" x14ac:dyDescent="0.2"/>
    <row r="6684" x14ac:dyDescent="0.2"/>
    <row r="6685" x14ac:dyDescent="0.2"/>
    <row r="6686" x14ac:dyDescent="0.2"/>
    <row r="6687" x14ac:dyDescent="0.2"/>
    <row r="6688" x14ac:dyDescent="0.2"/>
    <row r="6689" x14ac:dyDescent="0.2"/>
    <row r="6690" x14ac:dyDescent="0.2"/>
    <row r="6691" x14ac:dyDescent="0.2"/>
    <row r="6692" x14ac:dyDescent="0.2"/>
    <row r="6693" x14ac:dyDescent="0.2"/>
    <row r="6694" x14ac:dyDescent="0.2"/>
    <row r="6695" x14ac:dyDescent="0.2"/>
    <row r="6696" x14ac:dyDescent="0.2"/>
    <row r="6697" x14ac:dyDescent="0.2"/>
    <row r="6698" x14ac:dyDescent="0.2"/>
    <row r="6699" x14ac:dyDescent="0.2"/>
    <row r="6700" x14ac:dyDescent="0.2"/>
    <row r="6701" x14ac:dyDescent="0.2"/>
    <row r="6702" x14ac:dyDescent="0.2"/>
    <row r="6703" x14ac:dyDescent="0.2"/>
    <row r="6704" x14ac:dyDescent="0.2"/>
    <row r="6705" x14ac:dyDescent="0.2"/>
    <row r="6706" x14ac:dyDescent="0.2"/>
    <row r="6707" x14ac:dyDescent="0.2"/>
    <row r="6708" x14ac:dyDescent="0.2"/>
    <row r="6709" x14ac:dyDescent="0.2"/>
    <row r="6710" x14ac:dyDescent="0.2"/>
    <row r="6711" x14ac:dyDescent="0.2"/>
    <row r="6712" x14ac:dyDescent="0.2"/>
    <row r="6713" x14ac:dyDescent="0.2"/>
    <row r="6714" x14ac:dyDescent="0.2"/>
    <row r="6715" x14ac:dyDescent="0.2"/>
    <row r="6716" x14ac:dyDescent="0.2"/>
    <row r="6717" x14ac:dyDescent="0.2"/>
    <row r="6718" x14ac:dyDescent="0.2"/>
    <row r="6719" x14ac:dyDescent="0.2"/>
    <row r="6720" x14ac:dyDescent="0.2"/>
    <row r="6721" x14ac:dyDescent="0.2"/>
    <row r="6722" x14ac:dyDescent="0.2"/>
    <row r="6723" x14ac:dyDescent="0.2"/>
    <row r="6724" x14ac:dyDescent="0.2"/>
    <row r="6725" x14ac:dyDescent="0.2"/>
    <row r="6726" x14ac:dyDescent="0.2"/>
    <row r="6727" x14ac:dyDescent="0.2"/>
    <row r="6728" x14ac:dyDescent="0.2"/>
    <row r="6729" x14ac:dyDescent="0.2"/>
    <row r="6730" x14ac:dyDescent="0.2"/>
    <row r="6731" x14ac:dyDescent="0.2"/>
    <row r="6732" x14ac:dyDescent="0.2"/>
    <row r="6733" x14ac:dyDescent="0.2"/>
    <row r="6734" x14ac:dyDescent="0.2"/>
    <row r="6735" x14ac:dyDescent="0.2"/>
    <row r="6736" x14ac:dyDescent="0.2"/>
    <row r="6737" x14ac:dyDescent="0.2"/>
    <row r="6738" x14ac:dyDescent="0.2"/>
    <row r="6739" x14ac:dyDescent="0.2"/>
    <row r="6740" x14ac:dyDescent="0.2"/>
    <row r="6741" x14ac:dyDescent="0.2"/>
    <row r="6742" x14ac:dyDescent="0.2"/>
    <row r="6743" x14ac:dyDescent="0.2"/>
    <row r="6744" x14ac:dyDescent="0.2"/>
    <row r="6745" x14ac:dyDescent="0.2"/>
    <row r="6746" x14ac:dyDescent="0.2"/>
    <row r="6747" x14ac:dyDescent="0.2"/>
    <row r="6748" x14ac:dyDescent="0.2"/>
    <row r="6749" x14ac:dyDescent="0.2"/>
    <row r="6750" x14ac:dyDescent="0.2"/>
    <row r="6751" x14ac:dyDescent="0.2"/>
    <row r="6752" x14ac:dyDescent="0.2"/>
    <row r="6753" x14ac:dyDescent="0.2"/>
    <row r="6754" x14ac:dyDescent="0.2"/>
    <row r="6755" x14ac:dyDescent="0.2"/>
    <row r="6756" x14ac:dyDescent="0.2"/>
    <row r="6757" x14ac:dyDescent="0.2"/>
    <row r="6758" x14ac:dyDescent="0.2"/>
    <row r="6759" x14ac:dyDescent="0.2"/>
    <row r="6760" x14ac:dyDescent="0.2"/>
    <row r="6761" x14ac:dyDescent="0.2"/>
    <row r="6762" x14ac:dyDescent="0.2"/>
    <row r="6763" x14ac:dyDescent="0.2"/>
    <row r="6764" x14ac:dyDescent="0.2"/>
    <row r="6765" x14ac:dyDescent="0.2"/>
    <row r="6766" x14ac:dyDescent="0.2"/>
    <row r="6767" x14ac:dyDescent="0.2"/>
    <row r="6768" x14ac:dyDescent="0.2"/>
    <row r="6769" x14ac:dyDescent="0.2"/>
    <row r="6770" x14ac:dyDescent="0.2"/>
    <row r="6771" x14ac:dyDescent="0.2"/>
    <row r="6772" x14ac:dyDescent="0.2"/>
    <row r="6773" x14ac:dyDescent="0.2"/>
    <row r="6774" x14ac:dyDescent="0.2"/>
    <row r="6775" x14ac:dyDescent="0.2"/>
    <row r="6776" x14ac:dyDescent="0.2"/>
    <row r="6777" x14ac:dyDescent="0.2"/>
    <row r="6778" x14ac:dyDescent="0.2"/>
    <row r="6779" x14ac:dyDescent="0.2"/>
    <row r="6780" x14ac:dyDescent="0.2"/>
    <row r="6781" x14ac:dyDescent="0.2"/>
    <row r="6782" x14ac:dyDescent="0.2"/>
    <row r="6783" x14ac:dyDescent="0.2"/>
    <row r="6784" x14ac:dyDescent="0.2"/>
    <row r="6785" x14ac:dyDescent="0.2"/>
    <row r="6786" x14ac:dyDescent="0.2"/>
    <row r="6787" x14ac:dyDescent="0.2"/>
    <row r="6788" x14ac:dyDescent="0.2"/>
    <row r="6789" x14ac:dyDescent="0.2"/>
    <row r="6790" x14ac:dyDescent="0.2"/>
    <row r="6791" x14ac:dyDescent="0.2"/>
    <row r="6792" x14ac:dyDescent="0.2"/>
    <row r="6793" x14ac:dyDescent="0.2"/>
    <row r="6794" x14ac:dyDescent="0.2"/>
    <row r="6795" x14ac:dyDescent="0.2"/>
    <row r="6796" x14ac:dyDescent="0.2"/>
    <row r="6797" x14ac:dyDescent="0.2"/>
    <row r="6798" x14ac:dyDescent="0.2"/>
    <row r="6799" x14ac:dyDescent="0.2"/>
    <row r="6800" x14ac:dyDescent="0.2"/>
    <row r="6801" x14ac:dyDescent="0.2"/>
    <row r="6802" x14ac:dyDescent="0.2"/>
    <row r="6803" x14ac:dyDescent="0.2"/>
    <row r="6804" x14ac:dyDescent="0.2"/>
    <row r="6805" x14ac:dyDescent="0.2"/>
    <row r="6806" x14ac:dyDescent="0.2"/>
    <row r="6807" x14ac:dyDescent="0.2"/>
    <row r="6808" x14ac:dyDescent="0.2"/>
    <row r="6809" x14ac:dyDescent="0.2"/>
    <row r="6810" x14ac:dyDescent="0.2"/>
    <row r="6811" x14ac:dyDescent="0.2"/>
    <row r="6812" x14ac:dyDescent="0.2"/>
    <row r="6813" x14ac:dyDescent="0.2"/>
    <row r="6814" x14ac:dyDescent="0.2"/>
    <row r="6815" x14ac:dyDescent="0.2"/>
    <row r="6816" x14ac:dyDescent="0.2"/>
    <row r="6817" x14ac:dyDescent="0.2"/>
    <row r="6818" x14ac:dyDescent="0.2"/>
    <row r="6819" x14ac:dyDescent="0.2"/>
    <row r="6820" x14ac:dyDescent="0.2"/>
    <row r="6821" x14ac:dyDescent="0.2"/>
    <row r="6822" x14ac:dyDescent="0.2"/>
    <row r="6823" x14ac:dyDescent="0.2"/>
    <row r="6824" x14ac:dyDescent="0.2"/>
    <row r="6825" x14ac:dyDescent="0.2"/>
    <row r="6826" x14ac:dyDescent="0.2"/>
    <row r="6827" x14ac:dyDescent="0.2"/>
    <row r="6828" x14ac:dyDescent="0.2"/>
    <row r="6829" x14ac:dyDescent="0.2"/>
    <row r="6830" x14ac:dyDescent="0.2"/>
    <row r="6831" x14ac:dyDescent="0.2"/>
    <row r="6832" x14ac:dyDescent="0.2"/>
    <row r="6833" x14ac:dyDescent="0.2"/>
    <row r="6834" x14ac:dyDescent="0.2"/>
    <row r="6835" x14ac:dyDescent="0.2"/>
    <row r="6836" x14ac:dyDescent="0.2"/>
    <row r="6837" x14ac:dyDescent="0.2"/>
    <row r="6838" x14ac:dyDescent="0.2"/>
    <row r="6839" x14ac:dyDescent="0.2"/>
    <row r="6840" x14ac:dyDescent="0.2"/>
    <row r="6841" x14ac:dyDescent="0.2"/>
    <row r="6842" x14ac:dyDescent="0.2"/>
    <row r="6843" x14ac:dyDescent="0.2"/>
    <row r="6844" x14ac:dyDescent="0.2"/>
    <row r="6845" x14ac:dyDescent="0.2"/>
    <row r="6846" x14ac:dyDescent="0.2"/>
    <row r="6847" x14ac:dyDescent="0.2"/>
    <row r="6848" x14ac:dyDescent="0.2"/>
    <row r="6849" x14ac:dyDescent="0.2"/>
    <row r="6850" x14ac:dyDescent="0.2"/>
    <row r="6851" x14ac:dyDescent="0.2"/>
    <row r="6852" x14ac:dyDescent="0.2"/>
    <row r="6853" x14ac:dyDescent="0.2"/>
    <row r="6854" x14ac:dyDescent="0.2"/>
    <row r="6855" x14ac:dyDescent="0.2"/>
    <row r="6856" x14ac:dyDescent="0.2"/>
    <row r="6857" x14ac:dyDescent="0.2"/>
    <row r="6858" x14ac:dyDescent="0.2"/>
    <row r="6859" x14ac:dyDescent="0.2"/>
    <row r="6860" x14ac:dyDescent="0.2"/>
    <row r="6861" x14ac:dyDescent="0.2"/>
    <row r="6862" x14ac:dyDescent="0.2"/>
    <row r="6863" x14ac:dyDescent="0.2"/>
    <row r="6864" x14ac:dyDescent="0.2"/>
    <row r="6865" x14ac:dyDescent="0.2"/>
    <row r="6866" x14ac:dyDescent="0.2"/>
    <row r="6867" x14ac:dyDescent="0.2"/>
    <row r="6868" x14ac:dyDescent="0.2"/>
    <row r="6869" x14ac:dyDescent="0.2"/>
    <row r="6870" x14ac:dyDescent="0.2"/>
    <row r="6871" x14ac:dyDescent="0.2"/>
    <row r="6872" x14ac:dyDescent="0.2"/>
    <row r="6873" x14ac:dyDescent="0.2"/>
    <row r="6874" x14ac:dyDescent="0.2"/>
    <row r="6875" x14ac:dyDescent="0.2"/>
    <row r="6876" x14ac:dyDescent="0.2"/>
    <row r="6877" x14ac:dyDescent="0.2"/>
    <row r="6878" x14ac:dyDescent="0.2"/>
    <row r="6879" x14ac:dyDescent="0.2"/>
    <row r="6880" x14ac:dyDescent="0.2"/>
    <row r="6881" x14ac:dyDescent="0.2"/>
    <row r="6882" x14ac:dyDescent="0.2"/>
    <row r="6883" x14ac:dyDescent="0.2"/>
    <row r="6884" x14ac:dyDescent="0.2"/>
    <row r="6885" x14ac:dyDescent="0.2"/>
    <row r="6886" x14ac:dyDescent="0.2"/>
    <row r="6887" x14ac:dyDescent="0.2"/>
    <row r="6888" x14ac:dyDescent="0.2"/>
    <row r="6889" x14ac:dyDescent="0.2"/>
    <row r="6890" x14ac:dyDescent="0.2"/>
    <row r="6891" x14ac:dyDescent="0.2"/>
    <row r="6892" x14ac:dyDescent="0.2"/>
    <row r="6893" x14ac:dyDescent="0.2"/>
    <row r="6894" x14ac:dyDescent="0.2"/>
    <row r="6895" x14ac:dyDescent="0.2"/>
    <row r="6896" x14ac:dyDescent="0.2"/>
    <row r="6897" x14ac:dyDescent="0.2"/>
    <row r="6898" x14ac:dyDescent="0.2"/>
    <row r="6899" x14ac:dyDescent="0.2"/>
    <row r="6900" x14ac:dyDescent="0.2"/>
    <row r="6901" x14ac:dyDescent="0.2"/>
    <row r="6902" x14ac:dyDescent="0.2"/>
    <row r="6903" x14ac:dyDescent="0.2"/>
    <row r="6904" x14ac:dyDescent="0.2"/>
    <row r="6905" x14ac:dyDescent="0.2"/>
    <row r="6906" x14ac:dyDescent="0.2"/>
    <row r="6907" x14ac:dyDescent="0.2"/>
    <row r="6908" x14ac:dyDescent="0.2"/>
    <row r="6909" x14ac:dyDescent="0.2"/>
    <row r="6910" x14ac:dyDescent="0.2"/>
    <row r="6911" x14ac:dyDescent="0.2"/>
    <row r="6912" x14ac:dyDescent="0.2"/>
    <row r="6913" x14ac:dyDescent="0.2"/>
    <row r="6914" x14ac:dyDescent="0.2"/>
    <row r="6915" x14ac:dyDescent="0.2"/>
    <row r="6916" x14ac:dyDescent="0.2"/>
    <row r="6917" x14ac:dyDescent="0.2"/>
    <row r="6918" x14ac:dyDescent="0.2"/>
    <row r="6919" x14ac:dyDescent="0.2"/>
    <row r="6920" x14ac:dyDescent="0.2"/>
    <row r="6921" x14ac:dyDescent="0.2"/>
    <row r="6922" x14ac:dyDescent="0.2"/>
    <row r="6923" x14ac:dyDescent="0.2"/>
    <row r="6924" x14ac:dyDescent="0.2"/>
    <row r="6925" x14ac:dyDescent="0.2"/>
    <row r="6926" x14ac:dyDescent="0.2"/>
    <row r="6927" x14ac:dyDescent="0.2"/>
    <row r="6928" x14ac:dyDescent="0.2"/>
    <row r="6929" x14ac:dyDescent="0.2"/>
    <row r="6930" x14ac:dyDescent="0.2"/>
    <row r="6931" x14ac:dyDescent="0.2"/>
    <row r="6932" x14ac:dyDescent="0.2"/>
    <row r="6933" x14ac:dyDescent="0.2"/>
    <row r="6934" x14ac:dyDescent="0.2"/>
    <row r="6935" x14ac:dyDescent="0.2"/>
    <row r="6936" x14ac:dyDescent="0.2"/>
    <row r="6937" x14ac:dyDescent="0.2"/>
    <row r="6938" x14ac:dyDescent="0.2"/>
    <row r="6939" x14ac:dyDescent="0.2"/>
    <row r="6940" x14ac:dyDescent="0.2"/>
    <row r="6941" x14ac:dyDescent="0.2"/>
    <row r="6942" x14ac:dyDescent="0.2"/>
    <row r="6943" x14ac:dyDescent="0.2"/>
    <row r="6944" x14ac:dyDescent="0.2"/>
    <row r="6945" x14ac:dyDescent="0.2"/>
    <row r="6946" x14ac:dyDescent="0.2"/>
    <row r="6947" x14ac:dyDescent="0.2"/>
    <row r="6948" x14ac:dyDescent="0.2"/>
    <row r="6949" x14ac:dyDescent="0.2"/>
    <row r="6950" x14ac:dyDescent="0.2"/>
    <row r="6951" x14ac:dyDescent="0.2"/>
    <row r="6952" x14ac:dyDescent="0.2"/>
    <row r="6953" x14ac:dyDescent="0.2"/>
    <row r="6954" x14ac:dyDescent="0.2"/>
    <row r="6955" x14ac:dyDescent="0.2"/>
    <row r="6956" x14ac:dyDescent="0.2"/>
    <row r="6957" x14ac:dyDescent="0.2"/>
    <row r="6958" x14ac:dyDescent="0.2"/>
    <row r="6959" x14ac:dyDescent="0.2"/>
    <row r="6960" x14ac:dyDescent="0.2"/>
    <row r="6961" x14ac:dyDescent="0.2"/>
    <row r="6962" x14ac:dyDescent="0.2"/>
    <row r="6963" x14ac:dyDescent="0.2"/>
    <row r="6964" x14ac:dyDescent="0.2"/>
    <row r="6965" x14ac:dyDescent="0.2"/>
    <row r="6966" x14ac:dyDescent="0.2"/>
    <row r="6967" x14ac:dyDescent="0.2"/>
    <row r="6968" x14ac:dyDescent="0.2"/>
    <row r="6969" x14ac:dyDescent="0.2"/>
    <row r="6970" x14ac:dyDescent="0.2"/>
    <row r="6971" x14ac:dyDescent="0.2"/>
    <row r="6972" x14ac:dyDescent="0.2"/>
    <row r="6973" x14ac:dyDescent="0.2"/>
    <row r="6974" x14ac:dyDescent="0.2"/>
    <row r="6975" x14ac:dyDescent="0.2"/>
    <row r="6976" x14ac:dyDescent="0.2"/>
    <row r="6977" x14ac:dyDescent="0.2"/>
    <row r="6978" x14ac:dyDescent="0.2"/>
    <row r="6979" x14ac:dyDescent="0.2"/>
    <row r="6980" x14ac:dyDescent="0.2"/>
    <row r="6981" x14ac:dyDescent="0.2"/>
    <row r="6982" x14ac:dyDescent="0.2"/>
    <row r="6983" x14ac:dyDescent="0.2"/>
    <row r="6984" x14ac:dyDescent="0.2"/>
    <row r="6985" x14ac:dyDescent="0.2"/>
    <row r="6986" x14ac:dyDescent="0.2"/>
    <row r="6987" x14ac:dyDescent="0.2"/>
    <row r="6988" x14ac:dyDescent="0.2"/>
    <row r="6989" x14ac:dyDescent="0.2"/>
    <row r="6990" x14ac:dyDescent="0.2"/>
    <row r="6991" x14ac:dyDescent="0.2"/>
    <row r="6992" x14ac:dyDescent="0.2"/>
    <row r="6993" x14ac:dyDescent="0.2"/>
    <row r="6994" x14ac:dyDescent="0.2"/>
    <row r="6995" x14ac:dyDescent="0.2"/>
    <row r="6996" x14ac:dyDescent="0.2"/>
    <row r="6997" x14ac:dyDescent="0.2"/>
    <row r="6998" x14ac:dyDescent="0.2"/>
    <row r="6999" x14ac:dyDescent="0.2"/>
    <row r="7000" x14ac:dyDescent="0.2"/>
    <row r="7001" x14ac:dyDescent="0.2"/>
    <row r="7002" x14ac:dyDescent="0.2"/>
    <row r="7003" x14ac:dyDescent="0.2"/>
    <row r="7004" x14ac:dyDescent="0.2"/>
    <row r="7005" x14ac:dyDescent="0.2"/>
    <row r="7006" x14ac:dyDescent="0.2"/>
    <row r="7007" x14ac:dyDescent="0.2"/>
    <row r="7008" x14ac:dyDescent="0.2"/>
    <row r="7009" x14ac:dyDescent="0.2"/>
    <row r="7010" x14ac:dyDescent="0.2"/>
    <row r="7011" x14ac:dyDescent="0.2"/>
    <row r="7012" x14ac:dyDescent="0.2"/>
    <row r="7013" x14ac:dyDescent="0.2"/>
    <row r="7014" x14ac:dyDescent="0.2"/>
    <row r="7015" x14ac:dyDescent="0.2"/>
    <row r="7016" x14ac:dyDescent="0.2"/>
    <row r="7017" x14ac:dyDescent="0.2"/>
    <row r="7018" x14ac:dyDescent="0.2"/>
    <row r="7019" x14ac:dyDescent="0.2"/>
    <row r="7020" x14ac:dyDescent="0.2"/>
    <row r="7021" x14ac:dyDescent="0.2"/>
    <row r="7022" x14ac:dyDescent="0.2"/>
    <row r="7023" x14ac:dyDescent="0.2"/>
    <row r="7024" x14ac:dyDescent="0.2"/>
    <row r="7025" x14ac:dyDescent="0.2"/>
    <row r="7026" x14ac:dyDescent="0.2"/>
    <row r="7027" x14ac:dyDescent="0.2"/>
    <row r="7028" x14ac:dyDescent="0.2"/>
    <row r="7029" x14ac:dyDescent="0.2"/>
    <row r="7030" x14ac:dyDescent="0.2"/>
    <row r="7031" x14ac:dyDescent="0.2"/>
    <row r="7032" x14ac:dyDescent="0.2"/>
    <row r="7033" x14ac:dyDescent="0.2"/>
    <row r="7034" x14ac:dyDescent="0.2"/>
    <row r="7035" x14ac:dyDescent="0.2"/>
    <row r="7036" x14ac:dyDescent="0.2"/>
    <row r="7037" x14ac:dyDescent="0.2"/>
    <row r="7038" x14ac:dyDescent="0.2"/>
    <row r="7039" x14ac:dyDescent="0.2"/>
    <row r="7040" x14ac:dyDescent="0.2"/>
    <row r="7041" x14ac:dyDescent="0.2"/>
    <row r="7042" x14ac:dyDescent="0.2"/>
    <row r="7043" x14ac:dyDescent="0.2"/>
    <row r="7044" x14ac:dyDescent="0.2"/>
    <row r="7045" x14ac:dyDescent="0.2"/>
    <row r="7046" x14ac:dyDescent="0.2"/>
    <row r="7047" x14ac:dyDescent="0.2"/>
    <row r="7048" x14ac:dyDescent="0.2"/>
    <row r="7049" x14ac:dyDescent="0.2"/>
    <row r="7050" x14ac:dyDescent="0.2"/>
    <row r="7051" x14ac:dyDescent="0.2"/>
    <row r="7052" x14ac:dyDescent="0.2"/>
    <row r="7053" x14ac:dyDescent="0.2"/>
    <row r="7054" x14ac:dyDescent="0.2"/>
    <row r="7055" x14ac:dyDescent="0.2"/>
    <row r="7056" x14ac:dyDescent="0.2"/>
    <row r="7057" x14ac:dyDescent="0.2"/>
    <row r="7058" x14ac:dyDescent="0.2"/>
    <row r="7059" x14ac:dyDescent="0.2"/>
    <row r="7060" x14ac:dyDescent="0.2"/>
    <row r="7061" x14ac:dyDescent="0.2"/>
    <row r="7062" x14ac:dyDescent="0.2"/>
    <row r="7063" x14ac:dyDescent="0.2"/>
    <row r="7064" x14ac:dyDescent="0.2"/>
    <row r="7065" x14ac:dyDescent="0.2"/>
    <row r="7066" x14ac:dyDescent="0.2"/>
    <row r="7067" x14ac:dyDescent="0.2"/>
    <row r="7068" x14ac:dyDescent="0.2"/>
    <row r="7069" x14ac:dyDescent="0.2"/>
    <row r="7070" x14ac:dyDescent="0.2"/>
    <row r="7071" x14ac:dyDescent="0.2"/>
    <row r="7072" x14ac:dyDescent="0.2"/>
    <row r="7073" x14ac:dyDescent="0.2"/>
    <row r="7074" x14ac:dyDescent="0.2"/>
    <row r="7075" x14ac:dyDescent="0.2"/>
    <row r="7076" x14ac:dyDescent="0.2"/>
    <row r="7077" x14ac:dyDescent="0.2"/>
    <row r="7078" x14ac:dyDescent="0.2"/>
    <row r="7079" x14ac:dyDescent="0.2"/>
    <row r="7080" x14ac:dyDescent="0.2"/>
    <row r="7081" x14ac:dyDescent="0.2"/>
    <row r="7082" x14ac:dyDescent="0.2"/>
    <row r="7083" x14ac:dyDescent="0.2"/>
    <row r="7084" x14ac:dyDescent="0.2"/>
    <row r="7085" x14ac:dyDescent="0.2"/>
    <row r="7086" x14ac:dyDescent="0.2"/>
    <row r="7087" x14ac:dyDescent="0.2"/>
    <row r="7088" x14ac:dyDescent="0.2"/>
    <row r="7089" x14ac:dyDescent="0.2"/>
    <row r="7090" x14ac:dyDescent="0.2"/>
    <row r="7091" x14ac:dyDescent="0.2"/>
    <row r="7092" x14ac:dyDescent="0.2"/>
    <row r="7093" x14ac:dyDescent="0.2"/>
    <row r="7094" x14ac:dyDescent="0.2"/>
    <row r="7095" x14ac:dyDescent="0.2"/>
    <row r="7096" x14ac:dyDescent="0.2"/>
    <row r="7097" x14ac:dyDescent="0.2"/>
    <row r="7098" x14ac:dyDescent="0.2"/>
    <row r="7099" x14ac:dyDescent="0.2"/>
    <row r="7100" x14ac:dyDescent="0.2"/>
    <row r="7101" x14ac:dyDescent="0.2"/>
    <row r="7102" x14ac:dyDescent="0.2"/>
    <row r="7103" x14ac:dyDescent="0.2"/>
    <row r="7104" x14ac:dyDescent="0.2"/>
    <row r="7105" x14ac:dyDescent="0.2"/>
    <row r="7106" x14ac:dyDescent="0.2"/>
    <row r="7107" x14ac:dyDescent="0.2"/>
    <row r="7108" x14ac:dyDescent="0.2"/>
    <row r="7109" x14ac:dyDescent="0.2"/>
    <row r="7110" x14ac:dyDescent="0.2"/>
    <row r="7111" x14ac:dyDescent="0.2"/>
    <row r="7112" x14ac:dyDescent="0.2"/>
    <row r="7113" x14ac:dyDescent="0.2"/>
    <row r="7114" x14ac:dyDescent="0.2"/>
    <row r="7115" x14ac:dyDescent="0.2"/>
    <row r="7116" x14ac:dyDescent="0.2"/>
    <row r="7117" x14ac:dyDescent="0.2"/>
    <row r="7118" x14ac:dyDescent="0.2"/>
    <row r="7119" x14ac:dyDescent="0.2"/>
    <row r="7120" x14ac:dyDescent="0.2"/>
    <row r="7121" x14ac:dyDescent="0.2"/>
    <row r="7122" x14ac:dyDescent="0.2"/>
    <row r="7123" x14ac:dyDescent="0.2"/>
    <row r="7124" x14ac:dyDescent="0.2"/>
    <row r="7125" x14ac:dyDescent="0.2"/>
    <row r="7126" x14ac:dyDescent="0.2"/>
    <row r="7127" x14ac:dyDescent="0.2"/>
    <row r="7128" x14ac:dyDescent="0.2"/>
    <row r="7129" x14ac:dyDescent="0.2"/>
    <row r="7130" x14ac:dyDescent="0.2"/>
    <row r="7131" x14ac:dyDescent="0.2"/>
    <row r="7132" x14ac:dyDescent="0.2"/>
    <row r="7133" x14ac:dyDescent="0.2"/>
    <row r="7134" x14ac:dyDescent="0.2"/>
    <row r="7135" x14ac:dyDescent="0.2"/>
    <row r="7136" x14ac:dyDescent="0.2"/>
    <row r="7137" x14ac:dyDescent="0.2"/>
    <row r="7138" x14ac:dyDescent="0.2"/>
    <row r="7139" x14ac:dyDescent="0.2"/>
    <row r="7140" x14ac:dyDescent="0.2"/>
    <row r="7141" x14ac:dyDescent="0.2"/>
    <row r="7142" x14ac:dyDescent="0.2"/>
    <row r="7143" x14ac:dyDescent="0.2"/>
    <row r="7144" x14ac:dyDescent="0.2"/>
    <row r="7145" x14ac:dyDescent="0.2"/>
    <row r="7146" x14ac:dyDescent="0.2"/>
    <row r="7147" x14ac:dyDescent="0.2"/>
    <row r="7148" x14ac:dyDescent="0.2"/>
    <row r="7149" x14ac:dyDescent="0.2"/>
    <row r="7150" x14ac:dyDescent="0.2"/>
    <row r="7151" x14ac:dyDescent="0.2"/>
    <row r="7152" x14ac:dyDescent="0.2"/>
    <row r="7153" x14ac:dyDescent="0.2"/>
    <row r="7154" x14ac:dyDescent="0.2"/>
    <row r="7155" x14ac:dyDescent="0.2"/>
    <row r="7156" x14ac:dyDescent="0.2"/>
    <row r="7157" x14ac:dyDescent="0.2"/>
    <row r="7158" x14ac:dyDescent="0.2"/>
    <row r="7159" x14ac:dyDescent="0.2"/>
    <row r="7160" x14ac:dyDescent="0.2"/>
    <row r="7161" x14ac:dyDescent="0.2"/>
    <row r="7162" x14ac:dyDescent="0.2"/>
    <row r="7163" x14ac:dyDescent="0.2"/>
    <row r="7164" x14ac:dyDescent="0.2"/>
    <row r="7165" x14ac:dyDescent="0.2"/>
    <row r="7166" x14ac:dyDescent="0.2"/>
    <row r="7167" x14ac:dyDescent="0.2"/>
    <row r="7168" x14ac:dyDescent="0.2"/>
    <row r="7169" x14ac:dyDescent="0.2"/>
    <row r="7170" x14ac:dyDescent="0.2"/>
    <row r="7171" x14ac:dyDescent="0.2"/>
    <row r="7172" x14ac:dyDescent="0.2"/>
    <row r="7173" x14ac:dyDescent="0.2"/>
    <row r="7174" x14ac:dyDescent="0.2"/>
    <row r="7175" x14ac:dyDescent="0.2"/>
    <row r="7176" x14ac:dyDescent="0.2"/>
    <row r="7177" x14ac:dyDescent="0.2"/>
    <row r="7178" x14ac:dyDescent="0.2"/>
    <row r="7179" x14ac:dyDescent="0.2"/>
    <row r="7180" x14ac:dyDescent="0.2"/>
    <row r="7181" x14ac:dyDescent="0.2"/>
    <row r="7182" x14ac:dyDescent="0.2"/>
    <row r="7183" x14ac:dyDescent="0.2"/>
    <row r="7184" x14ac:dyDescent="0.2"/>
    <row r="7185" x14ac:dyDescent="0.2"/>
    <row r="7186" x14ac:dyDescent="0.2"/>
    <row r="7187" x14ac:dyDescent="0.2"/>
    <row r="7188" x14ac:dyDescent="0.2"/>
    <row r="7189" x14ac:dyDescent="0.2"/>
    <row r="7190" x14ac:dyDescent="0.2"/>
    <row r="7191" x14ac:dyDescent="0.2"/>
    <row r="7192" x14ac:dyDescent="0.2"/>
    <row r="7193" x14ac:dyDescent="0.2"/>
    <row r="7194" x14ac:dyDescent="0.2"/>
    <row r="7195" x14ac:dyDescent="0.2"/>
    <row r="7196" x14ac:dyDescent="0.2"/>
    <row r="7197" x14ac:dyDescent="0.2"/>
    <row r="7198" x14ac:dyDescent="0.2"/>
    <row r="7199" x14ac:dyDescent="0.2"/>
    <row r="7200" x14ac:dyDescent="0.2"/>
    <row r="7201" x14ac:dyDescent="0.2"/>
    <row r="7202" x14ac:dyDescent="0.2"/>
    <row r="7203" x14ac:dyDescent="0.2"/>
    <row r="7204" x14ac:dyDescent="0.2"/>
    <row r="7205" x14ac:dyDescent="0.2"/>
    <row r="7206" x14ac:dyDescent="0.2"/>
    <row r="7207" x14ac:dyDescent="0.2"/>
    <row r="7208" x14ac:dyDescent="0.2"/>
    <row r="7209" x14ac:dyDescent="0.2"/>
    <row r="7210" x14ac:dyDescent="0.2"/>
    <row r="7211" x14ac:dyDescent="0.2"/>
    <row r="7212" x14ac:dyDescent="0.2"/>
    <row r="7213" x14ac:dyDescent="0.2"/>
    <row r="7214" x14ac:dyDescent="0.2"/>
    <row r="7215" x14ac:dyDescent="0.2"/>
    <row r="7216" x14ac:dyDescent="0.2"/>
    <row r="7217" x14ac:dyDescent="0.2"/>
    <row r="7218" x14ac:dyDescent="0.2"/>
    <row r="7219" x14ac:dyDescent="0.2"/>
    <row r="7220" x14ac:dyDescent="0.2"/>
    <row r="7221" x14ac:dyDescent="0.2"/>
    <row r="7222" x14ac:dyDescent="0.2"/>
    <row r="7223" x14ac:dyDescent="0.2"/>
    <row r="7224" x14ac:dyDescent="0.2"/>
    <row r="7225" x14ac:dyDescent="0.2"/>
    <row r="7226" x14ac:dyDescent="0.2"/>
    <row r="7227" x14ac:dyDescent="0.2"/>
    <row r="7228" x14ac:dyDescent="0.2"/>
    <row r="7229" x14ac:dyDescent="0.2"/>
    <row r="7230" x14ac:dyDescent="0.2"/>
    <row r="7231" x14ac:dyDescent="0.2"/>
    <row r="7232" x14ac:dyDescent="0.2"/>
    <row r="7233" x14ac:dyDescent="0.2"/>
    <row r="7234" x14ac:dyDescent="0.2"/>
    <row r="7235" x14ac:dyDescent="0.2"/>
    <row r="7236" x14ac:dyDescent="0.2"/>
    <row r="7237" x14ac:dyDescent="0.2"/>
    <row r="7238" x14ac:dyDescent="0.2"/>
    <row r="7239" x14ac:dyDescent="0.2"/>
    <row r="7240" x14ac:dyDescent="0.2"/>
    <row r="7241" x14ac:dyDescent="0.2"/>
    <row r="7242" x14ac:dyDescent="0.2"/>
    <row r="7243" x14ac:dyDescent="0.2"/>
    <row r="7244" x14ac:dyDescent="0.2"/>
    <row r="7245" x14ac:dyDescent="0.2"/>
    <row r="7246" x14ac:dyDescent="0.2"/>
    <row r="7247" x14ac:dyDescent="0.2"/>
    <row r="7248" x14ac:dyDescent="0.2"/>
    <row r="7249" x14ac:dyDescent="0.2"/>
    <row r="7250" x14ac:dyDescent="0.2"/>
    <row r="7251" x14ac:dyDescent="0.2"/>
    <row r="7252" x14ac:dyDescent="0.2"/>
    <row r="7253" x14ac:dyDescent="0.2"/>
    <row r="7254" x14ac:dyDescent="0.2"/>
    <row r="7255" x14ac:dyDescent="0.2"/>
    <row r="7256" x14ac:dyDescent="0.2"/>
    <row r="7257" x14ac:dyDescent="0.2"/>
    <row r="7258" x14ac:dyDescent="0.2"/>
    <row r="7259" x14ac:dyDescent="0.2"/>
    <row r="7260" x14ac:dyDescent="0.2"/>
    <row r="7261" x14ac:dyDescent="0.2"/>
    <row r="7262" x14ac:dyDescent="0.2"/>
    <row r="7263" x14ac:dyDescent="0.2"/>
    <row r="7264" x14ac:dyDescent="0.2"/>
    <row r="7265" x14ac:dyDescent="0.2"/>
    <row r="7266" x14ac:dyDescent="0.2"/>
    <row r="7267" x14ac:dyDescent="0.2"/>
    <row r="7268" x14ac:dyDescent="0.2"/>
    <row r="7269" x14ac:dyDescent="0.2"/>
    <row r="7270" x14ac:dyDescent="0.2"/>
    <row r="7271" x14ac:dyDescent="0.2"/>
    <row r="7272" x14ac:dyDescent="0.2"/>
    <row r="7273" x14ac:dyDescent="0.2"/>
    <row r="7274" x14ac:dyDescent="0.2"/>
    <row r="7275" x14ac:dyDescent="0.2"/>
    <row r="7276" x14ac:dyDescent="0.2"/>
    <row r="7277" x14ac:dyDescent="0.2"/>
    <row r="7278" x14ac:dyDescent="0.2"/>
    <row r="7279" x14ac:dyDescent="0.2"/>
    <row r="7280" x14ac:dyDescent="0.2"/>
    <row r="7281" x14ac:dyDescent="0.2"/>
    <row r="7282" x14ac:dyDescent="0.2"/>
    <row r="7283" x14ac:dyDescent="0.2"/>
    <row r="7284" x14ac:dyDescent="0.2"/>
    <row r="7285" x14ac:dyDescent="0.2"/>
    <row r="7286" x14ac:dyDescent="0.2"/>
    <row r="7287" x14ac:dyDescent="0.2"/>
    <row r="7288" x14ac:dyDescent="0.2"/>
    <row r="7289" x14ac:dyDescent="0.2"/>
    <row r="7290" x14ac:dyDescent="0.2"/>
    <row r="7291" x14ac:dyDescent="0.2"/>
    <row r="7292" x14ac:dyDescent="0.2"/>
    <row r="7293" x14ac:dyDescent="0.2"/>
    <row r="7294" x14ac:dyDescent="0.2"/>
    <row r="7295" x14ac:dyDescent="0.2"/>
    <row r="7296" x14ac:dyDescent="0.2"/>
    <row r="7297" x14ac:dyDescent="0.2"/>
    <row r="7298" x14ac:dyDescent="0.2"/>
    <row r="7299" x14ac:dyDescent="0.2"/>
    <row r="7300" x14ac:dyDescent="0.2"/>
    <row r="7301" x14ac:dyDescent="0.2"/>
    <row r="7302" x14ac:dyDescent="0.2"/>
    <row r="7303" x14ac:dyDescent="0.2"/>
    <row r="7304" x14ac:dyDescent="0.2"/>
    <row r="7305" x14ac:dyDescent="0.2"/>
    <row r="7306" x14ac:dyDescent="0.2"/>
    <row r="7307" x14ac:dyDescent="0.2"/>
    <row r="7308" x14ac:dyDescent="0.2"/>
    <row r="7309" x14ac:dyDescent="0.2"/>
    <row r="7310" x14ac:dyDescent="0.2"/>
    <row r="7311" x14ac:dyDescent="0.2"/>
    <row r="7312" x14ac:dyDescent="0.2"/>
    <row r="7313" x14ac:dyDescent="0.2"/>
    <row r="7314" x14ac:dyDescent="0.2"/>
    <row r="7315" x14ac:dyDescent="0.2"/>
    <row r="7316" x14ac:dyDescent="0.2"/>
    <row r="7317" x14ac:dyDescent="0.2"/>
    <row r="7318" x14ac:dyDescent="0.2"/>
    <row r="7319" x14ac:dyDescent="0.2"/>
    <row r="7320" x14ac:dyDescent="0.2"/>
    <row r="7321" x14ac:dyDescent="0.2"/>
    <row r="7322" x14ac:dyDescent="0.2"/>
    <row r="7323" x14ac:dyDescent="0.2"/>
    <row r="7324" x14ac:dyDescent="0.2"/>
    <row r="7325" x14ac:dyDescent="0.2"/>
    <row r="7326" x14ac:dyDescent="0.2"/>
    <row r="7327" x14ac:dyDescent="0.2"/>
    <row r="7328" x14ac:dyDescent="0.2"/>
    <row r="7329" x14ac:dyDescent="0.2"/>
    <row r="7330" x14ac:dyDescent="0.2"/>
    <row r="7331" x14ac:dyDescent="0.2"/>
    <row r="7332" x14ac:dyDescent="0.2"/>
    <row r="7333" x14ac:dyDescent="0.2"/>
    <row r="7334" x14ac:dyDescent="0.2"/>
    <row r="7335" x14ac:dyDescent="0.2"/>
    <row r="7336" x14ac:dyDescent="0.2"/>
    <row r="7337" x14ac:dyDescent="0.2"/>
    <row r="7338" x14ac:dyDescent="0.2"/>
    <row r="7339" x14ac:dyDescent="0.2"/>
    <row r="7340" x14ac:dyDescent="0.2"/>
    <row r="7341" x14ac:dyDescent="0.2"/>
    <row r="7342" x14ac:dyDescent="0.2"/>
    <row r="7343" x14ac:dyDescent="0.2"/>
    <row r="7344" x14ac:dyDescent="0.2"/>
    <row r="7345" x14ac:dyDescent="0.2"/>
    <row r="7346" x14ac:dyDescent="0.2"/>
    <row r="7347" x14ac:dyDescent="0.2"/>
    <row r="7348" x14ac:dyDescent="0.2"/>
    <row r="7349" x14ac:dyDescent="0.2"/>
    <row r="7350" x14ac:dyDescent="0.2"/>
    <row r="7351" x14ac:dyDescent="0.2"/>
    <row r="7352" x14ac:dyDescent="0.2"/>
    <row r="7353" x14ac:dyDescent="0.2"/>
    <row r="7354" x14ac:dyDescent="0.2"/>
    <row r="7355" x14ac:dyDescent="0.2"/>
    <row r="7356" x14ac:dyDescent="0.2"/>
    <row r="7357" x14ac:dyDescent="0.2"/>
    <row r="7358" x14ac:dyDescent="0.2"/>
    <row r="7359" x14ac:dyDescent="0.2"/>
    <row r="7360" x14ac:dyDescent="0.2"/>
    <row r="7361" x14ac:dyDescent="0.2"/>
    <row r="7362" x14ac:dyDescent="0.2"/>
    <row r="7363" x14ac:dyDescent="0.2"/>
    <row r="7364" x14ac:dyDescent="0.2"/>
    <row r="7365" x14ac:dyDescent="0.2"/>
    <row r="7366" x14ac:dyDescent="0.2"/>
    <row r="7367" x14ac:dyDescent="0.2"/>
    <row r="7368" x14ac:dyDescent="0.2"/>
    <row r="7369" x14ac:dyDescent="0.2"/>
    <row r="7370" x14ac:dyDescent="0.2"/>
    <row r="7371" x14ac:dyDescent="0.2"/>
    <row r="7372" x14ac:dyDescent="0.2"/>
    <row r="7373" x14ac:dyDescent="0.2"/>
    <row r="7374" x14ac:dyDescent="0.2"/>
    <row r="7375" x14ac:dyDescent="0.2"/>
    <row r="7376" x14ac:dyDescent="0.2"/>
    <row r="7377" x14ac:dyDescent="0.2"/>
    <row r="7378" x14ac:dyDescent="0.2"/>
    <row r="7379" x14ac:dyDescent="0.2"/>
    <row r="7380" x14ac:dyDescent="0.2"/>
    <row r="7381" x14ac:dyDescent="0.2"/>
    <row r="7382" x14ac:dyDescent="0.2"/>
    <row r="7383" x14ac:dyDescent="0.2"/>
    <row r="7384" x14ac:dyDescent="0.2"/>
    <row r="7385" x14ac:dyDescent="0.2"/>
    <row r="7386" x14ac:dyDescent="0.2"/>
    <row r="7387" x14ac:dyDescent="0.2"/>
    <row r="7388" x14ac:dyDescent="0.2"/>
    <row r="7389" x14ac:dyDescent="0.2"/>
    <row r="7390" x14ac:dyDescent="0.2"/>
    <row r="7391" x14ac:dyDescent="0.2"/>
    <row r="7392" x14ac:dyDescent="0.2"/>
    <row r="7393" x14ac:dyDescent="0.2"/>
    <row r="7394" x14ac:dyDescent="0.2"/>
    <row r="7395" x14ac:dyDescent="0.2"/>
    <row r="7396" x14ac:dyDescent="0.2"/>
    <row r="7397" x14ac:dyDescent="0.2"/>
    <row r="7398" x14ac:dyDescent="0.2"/>
    <row r="7399" x14ac:dyDescent="0.2"/>
    <row r="7400" x14ac:dyDescent="0.2"/>
    <row r="7401" x14ac:dyDescent="0.2"/>
    <row r="7402" x14ac:dyDescent="0.2"/>
    <row r="7403" x14ac:dyDescent="0.2"/>
    <row r="7404" x14ac:dyDescent="0.2"/>
    <row r="7405" x14ac:dyDescent="0.2"/>
    <row r="7406" x14ac:dyDescent="0.2"/>
    <row r="7407" x14ac:dyDescent="0.2"/>
    <row r="7408" x14ac:dyDescent="0.2"/>
    <row r="7409" x14ac:dyDescent="0.2"/>
    <row r="7410" x14ac:dyDescent="0.2"/>
    <row r="7411" x14ac:dyDescent="0.2"/>
    <row r="7412" x14ac:dyDescent="0.2"/>
    <row r="7413" x14ac:dyDescent="0.2"/>
    <row r="7414" x14ac:dyDescent="0.2"/>
    <row r="7415" x14ac:dyDescent="0.2"/>
    <row r="7416" x14ac:dyDescent="0.2"/>
    <row r="7417" x14ac:dyDescent="0.2"/>
    <row r="7418" x14ac:dyDescent="0.2"/>
    <row r="7419" x14ac:dyDescent="0.2"/>
    <row r="7420" x14ac:dyDescent="0.2"/>
    <row r="7421" x14ac:dyDescent="0.2"/>
    <row r="7422" x14ac:dyDescent="0.2"/>
    <row r="7423" x14ac:dyDescent="0.2"/>
    <row r="7424" x14ac:dyDescent="0.2"/>
    <row r="7425" x14ac:dyDescent="0.2"/>
    <row r="7426" x14ac:dyDescent="0.2"/>
    <row r="7427" x14ac:dyDescent="0.2"/>
    <row r="7428" x14ac:dyDescent="0.2"/>
    <row r="7429" x14ac:dyDescent="0.2"/>
    <row r="7430" x14ac:dyDescent="0.2"/>
    <row r="7431" x14ac:dyDescent="0.2"/>
    <row r="7432" x14ac:dyDescent="0.2"/>
    <row r="7433" x14ac:dyDescent="0.2"/>
    <row r="7434" x14ac:dyDescent="0.2"/>
    <row r="7435" x14ac:dyDescent="0.2"/>
    <row r="7436" x14ac:dyDescent="0.2"/>
    <row r="7437" x14ac:dyDescent="0.2"/>
    <row r="7438" x14ac:dyDescent="0.2"/>
    <row r="7439" x14ac:dyDescent="0.2"/>
    <row r="7440" x14ac:dyDescent="0.2"/>
    <row r="7441" x14ac:dyDescent="0.2"/>
    <row r="7442" x14ac:dyDescent="0.2"/>
    <row r="7443" x14ac:dyDescent="0.2"/>
    <row r="7444" x14ac:dyDescent="0.2"/>
    <row r="7445" x14ac:dyDescent="0.2"/>
    <row r="7446" x14ac:dyDescent="0.2"/>
    <row r="7447" x14ac:dyDescent="0.2"/>
    <row r="7448" x14ac:dyDescent="0.2"/>
    <row r="7449" x14ac:dyDescent="0.2"/>
    <row r="7450" x14ac:dyDescent="0.2"/>
    <row r="7451" x14ac:dyDescent="0.2"/>
    <row r="7452" x14ac:dyDescent="0.2"/>
    <row r="7453" x14ac:dyDescent="0.2"/>
    <row r="7454" x14ac:dyDescent="0.2"/>
    <row r="7455" x14ac:dyDescent="0.2"/>
    <row r="7456" x14ac:dyDescent="0.2"/>
    <row r="7457" x14ac:dyDescent="0.2"/>
    <row r="7458" x14ac:dyDescent="0.2"/>
    <row r="7459" x14ac:dyDescent="0.2"/>
    <row r="7460" x14ac:dyDescent="0.2"/>
    <row r="7461" x14ac:dyDescent="0.2"/>
    <row r="7462" x14ac:dyDescent="0.2"/>
    <row r="7463" x14ac:dyDescent="0.2"/>
    <row r="7464" x14ac:dyDescent="0.2"/>
    <row r="7465" x14ac:dyDescent="0.2"/>
    <row r="7466" x14ac:dyDescent="0.2"/>
    <row r="7467" x14ac:dyDescent="0.2"/>
    <row r="7468" x14ac:dyDescent="0.2"/>
    <row r="7469" x14ac:dyDescent="0.2"/>
    <row r="7470" x14ac:dyDescent="0.2"/>
    <row r="7471" x14ac:dyDescent="0.2"/>
    <row r="7472" x14ac:dyDescent="0.2"/>
    <row r="7473" x14ac:dyDescent="0.2"/>
    <row r="7474" x14ac:dyDescent="0.2"/>
    <row r="7475" x14ac:dyDescent="0.2"/>
    <row r="7476" x14ac:dyDescent="0.2"/>
    <row r="7477" x14ac:dyDescent="0.2"/>
    <row r="7478" x14ac:dyDescent="0.2"/>
    <row r="7479" x14ac:dyDescent="0.2"/>
    <row r="7480" x14ac:dyDescent="0.2"/>
    <row r="7481" x14ac:dyDescent="0.2"/>
    <row r="7482" x14ac:dyDescent="0.2"/>
    <row r="7483" x14ac:dyDescent="0.2"/>
    <row r="7484" x14ac:dyDescent="0.2"/>
    <row r="7485" x14ac:dyDescent="0.2"/>
    <row r="7486" x14ac:dyDescent="0.2"/>
    <row r="7487" x14ac:dyDescent="0.2"/>
    <row r="7488" x14ac:dyDescent="0.2"/>
    <row r="7489" x14ac:dyDescent="0.2"/>
    <row r="7490" x14ac:dyDescent="0.2"/>
    <row r="7491" x14ac:dyDescent="0.2"/>
    <row r="7492" x14ac:dyDescent="0.2"/>
    <row r="7493" x14ac:dyDescent="0.2"/>
    <row r="7494" x14ac:dyDescent="0.2"/>
    <row r="7495" x14ac:dyDescent="0.2"/>
    <row r="7496" x14ac:dyDescent="0.2"/>
    <row r="7497" x14ac:dyDescent="0.2"/>
    <row r="7498" x14ac:dyDescent="0.2"/>
    <row r="7499" x14ac:dyDescent="0.2"/>
    <row r="7500" x14ac:dyDescent="0.2"/>
    <row r="7501" x14ac:dyDescent="0.2"/>
    <row r="7502" x14ac:dyDescent="0.2"/>
    <row r="7503" x14ac:dyDescent="0.2"/>
    <row r="7504" x14ac:dyDescent="0.2"/>
    <row r="7505" x14ac:dyDescent="0.2"/>
    <row r="7506" x14ac:dyDescent="0.2"/>
    <row r="7507" x14ac:dyDescent="0.2"/>
    <row r="7508" x14ac:dyDescent="0.2"/>
    <row r="7509" x14ac:dyDescent="0.2"/>
    <row r="7510" x14ac:dyDescent="0.2"/>
    <row r="7511" x14ac:dyDescent="0.2"/>
    <row r="7512" x14ac:dyDescent="0.2"/>
    <row r="7513" x14ac:dyDescent="0.2"/>
    <row r="7514" x14ac:dyDescent="0.2"/>
    <row r="7515" x14ac:dyDescent="0.2"/>
    <row r="7516" x14ac:dyDescent="0.2"/>
    <row r="7517" x14ac:dyDescent="0.2"/>
    <row r="7518" x14ac:dyDescent="0.2"/>
    <row r="7519" x14ac:dyDescent="0.2"/>
    <row r="7520" x14ac:dyDescent="0.2"/>
    <row r="7521" x14ac:dyDescent="0.2"/>
    <row r="7522" x14ac:dyDescent="0.2"/>
    <row r="7523" x14ac:dyDescent="0.2"/>
    <row r="7524" x14ac:dyDescent="0.2"/>
    <row r="7525" x14ac:dyDescent="0.2"/>
    <row r="7526" x14ac:dyDescent="0.2"/>
    <row r="7527" x14ac:dyDescent="0.2"/>
    <row r="7528" x14ac:dyDescent="0.2"/>
    <row r="7529" x14ac:dyDescent="0.2"/>
    <row r="7530" x14ac:dyDescent="0.2"/>
    <row r="7531" x14ac:dyDescent="0.2"/>
    <row r="7532" x14ac:dyDescent="0.2"/>
    <row r="7533" x14ac:dyDescent="0.2"/>
    <row r="7534" x14ac:dyDescent="0.2"/>
    <row r="7535" x14ac:dyDescent="0.2"/>
    <row r="7536" x14ac:dyDescent="0.2"/>
    <row r="7537" x14ac:dyDescent="0.2"/>
    <row r="7538" x14ac:dyDescent="0.2"/>
    <row r="7539" x14ac:dyDescent="0.2"/>
    <row r="7540" x14ac:dyDescent="0.2"/>
    <row r="7541" x14ac:dyDescent="0.2"/>
    <row r="7542" x14ac:dyDescent="0.2"/>
    <row r="7543" x14ac:dyDescent="0.2"/>
    <row r="7544" x14ac:dyDescent="0.2"/>
    <row r="7545" x14ac:dyDescent="0.2"/>
    <row r="7546" x14ac:dyDescent="0.2"/>
    <row r="7547" x14ac:dyDescent="0.2"/>
    <row r="7548" x14ac:dyDescent="0.2"/>
    <row r="7549" x14ac:dyDescent="0.2"/>
    <row r="7550" x14ac:dyDescent="0.2"/>
    <row r="7551" x14ac:dyDescent="0.2"/>
    <row r="7552" x14ac:dyDescent="0.2"/>
    <row r="7553" x14ac:dyDescent="0.2"/>
    <row r="7554" x14ac:dyDescent="0.2"/>
    <row r="7555" x14ac:dyDescent="0.2"/>
    <row r="7556" x14ac:dyDescent="0.2"/>
    <row r="7557" x14ac:dyDescent="0.2"/>
    <row r="7558" x14ac:dyDescent="0.2"/>
    <row r="7559" x14ac:dyDescent="0.2"/>
    <row r="7560" x14ac:dyDescent="0.2"/>
    <row r="7561" x14ac:dyDescent="0.2"/>
    <row r="7562" x14ac:dyDescent="0.2"/>
    <row r="7563" x14ac:dyDescent="0.2"/>
    <row r="7564" x14ac:dyDescent="0.2"/>
    <row r="7565" x14ac:dyDescent="0.2"/>
    <row r="7566" x14ac:dyDescent="0.2"/>
    <row r="7567" x14ac:dyDescent="0.2"/>
    <row r="7568" x14ac:dyDescent="0.2"/>
    <row r="7569" x14ac:dyDescent="0.2"/>
    <row r="7570" x14ac:dyDescent="0.2"/>
    <row r="7571" x14ac:dyDescent="0.2"/>
    <row r="7572" x14ac:dyDescent="0.2"/>
    <row r="7573" x14ac:dyDescent="0.2"/>
    <row r="7574" x14ac:dyDescent="0.2"/>
    <row r="7575" x14ac:dyDescent="0.2"/>
    <row r="7576" x14ac:dyDescent="0.2"/>
    <row r="7577" x14ac:dyDescent="0.2"/>
    <row r="7578" x14ac:dyDescent="0.2"/>
    <row r="7579" x14ac:dyDescent="0.2"/>
    <row r="7580" x14ac:dyDescent="0.2"/>
    <row r="7581" x14ac:dyDescent="0.2"/>
    <row r="7582" x14ac:dyDescent="0.2"/>
    <row r="7583" x14ac:dyDescent="0.2"/>
    <row r="7584" x14ac:dyDescent="0.2"/>
    <row r="7585" x14ac:dyDescent="0.2"/>
    <row r="7586" x14ac:dyDescent="0.2"/>
    <row r="7587" x14ac:dyDescent="0.2"/>
    <row r="7588" x14ac:dyDescent="0.2"/>
    <row r="7589" x14ac:dyDescent="0.2"/>
    <row r="7590" x14ac:dyDescent="0.2"/>
    <row r="7591" x14ac:dyDescent="0.2"/>
    <row r="7592" x14ac:dyDescent="0.2"/>
    <row r="7593" x14ac:dyDescent="0.2"/>
    <row r="7594" x14ac:dyDescent="0.2"/>
    <row r="7595" x14ac:dyDescent="0.2"/>
    <row r="7596" x14ac:dyDescent="0.2"/>
    <row r="7597" x14ac:dyDescent="0.2"/>
    <row r="7598" x14ac:dyDescent="0.2"/>
    <row r="7599" x14ac:dyDescent="0.2"/>
    <row r="7600" x14ac:dyDescent="0.2"/>
    <row r="7601" x14ac:dyDescent="0.2"/>
    <row r="7602" x14ac:dyDescent="0.2"/>
    <row r="7603" x14ac:dyDescent="0.2"/>
    <row r="7604" x14ac:dyDescent="0.2"/>
    <row r="7605" x14ac:dyDescent="0.2"/>
    <row r="7606" x14ac:dyDescent="0.2"/>
    <row r="7607" x14ac:dyDescent="0.2"/>
    <row r="7608" x14ac:dyDescent="0.2"/>
    <row r="7609" x14ac:dyDescent="0.2"/>
    <row r="7610" x14ac:dyDescent="0.2"/>
    <row r="7611" x14ac:dyDescent="0.2"/>
    <row r="7612" x14ac:dyDescent="0.2"/>
    <row r="7613" x14ac:dyDescent="0.2"/>
    <row r="7614" x14ac:dyDescent="0.2"/>
    <row r="7615" x14ac:dyDescent="0.2"/>
    <row r="7616" x14ac:dyDescent="0.2"/>
    <row r="7617" x14ac:dyDescent="0.2"/>
    <row r="7618" x14ac:dyDescent="0.2"/>
    <row r="7619" x14ac:dyDescent="0.2"/>
    <row r="7620" x14ac:dyDescent="0.2"/>
    <row r="7621" x14ac:dyDescent="0.2"/>
    <row r="7622" x14ac:dyDescent="0.2"/>
    <row r="7623" x14ac:dyDescent="0.2"/>
    <row r="7624" x14ac:dyDescent="0.2"/>
    <row r="7625" x14ac:dyDescent="0.2"/>
    <row r="7626" x14ac:dyDescent="0.2"/>
    <row r="7627" x14ac:dyDescent="0.2"/>
    <row r="7628" x14ac:dyDescent="0.2"/>
    <row r="7629" x14ac:dyDescent="0.2"/>
    <row r="7630" x14ac:dyDescent="0.2"/>
    <row r="7631" x14ac:dyDescent="0.2"/>
    <row r="7632" x14ac:dyDescent="0.2"/>
    <row r="7633" x14ac:dyDescent="0.2"/>
    <row r="7634" x14ac:dyDescent="0.2"/>
    <row r="7635" x14ac:dyDescent="0.2"/>
    <row r="7636" x14ac:dyDescent="0.2"/>
    <row r="7637" x14ac:dyDescent="0.2"/>
    <row r="7638" x14ac:dyDescent="0.2"/>
    <row r="7639" x14ac:dyDescent="0.2"/>
    <row r="7640" x14ac:dyDescent="0.2"/>
    <row r="7641" x14ac:dyDescent="0.2"/>
    <row r="7642" x14ac:dyDescent="0.2"/>
    <row r="7643" x14ac:dyDescent="0.2"/>
    <row r="7644" x14ac:dyDescent="0.2"/>
    <row r="7645" x14ac:dyDescent="0.2"/>
    <row r="7646" x14ac:dyDescent="0.2"/>
    <row r="7647" x14ac:dyDescent="0.2"/>
    <row r="7648" x14ac:dyDescent="0.2"/>
    <row r="7649" x14ac:dyDescent="0.2"/>
    <row r="7650" x14ac:dyDescent="0.2"/>
    <row r="7651" x14ac:dyDescent="0.2"/>
    <row r="7652" x14ac:dyDescent="0.2"/>
    <row r="7653" x14ac:dyDescent="0.2"/>
    <row r="7654" x14ac:dyDescent="0.2"/>
    <row r="7655" x14ac:dyDescent="0.2"/>
    <row r="7656" x14ac:dyDescent="0.2"/>
    <row r="7657" x14ac:dyDescent="0.2"/>
    <row r="7658" x14ac:dyDescent="0.2"/>
    <row r="7659" x14ac:dyDescent="0.2"/>
    <row r="7660" x14ac:dyDescent="0.2"/>
    <row r="7661" x14ac:dyDescent="0.2"/>
    <row r="7662" x14ac:dyDescent="0.2"/>
    <row r="7663" x14ac:dyDescent="0.2"/>
    <row r="7664" x14ac:dyDescent="0.2"/>
    <row r="7665" x14ac:dyDescent="0.2"/>
    <row r="7666" x14ac:dyDescent="0.2"/>
    <row r="7667" x14ac:dyDescent="0.2"/>
    <row r="7668" x14ac:dyDescent="0.2"/>
    <row r="7669" x14ac:dyDescent="0.2"/>
    <row r="7670" x14ac:dyDescent="0.2"/>
    <row r="7671" x14ac:dyDescent="0.2"/>
    <row r="7672" x14ac:dyDescent="0.2"/>
    <row r="7673" x14ac:dyDescent="0.2"/>
    <row r="7674" x14ac:dyDescent="0.2"/>
    <row r="7675" x14ac:dyDescent="0.2"/>
    <row r="7676" x14ac:dyDescent="0.2"/>
    <row r="7677" x14ac:dyDescent="0.2"/>
    <row r="7678" x14ac:dyDescent="0.2"/>
    <row r="7679" x14ac:dyDescent="0.2"/>
    <row r="7680" x14ac:dyDescent="0.2"/>
    <row r="7681" x14ac:dyDescent="0.2"/>
    <row r="7682" x14ac:dyDescent="0.2"/>
    <row r="7683" x14ac:dyDescent="0.2"/>
    <row r="7684" x14ac:dyDescent="0.2"/>
    <row r="7685" x14ac:dyDescent="0.2"/>
    <row r="7686" x14ac:dyDescent="0.2"/>
    <row r="7687" x14ac:dyDescent="0.2"/>
    <row r="7688" x14ac:dyDescent="0.2"/>
    <row r="7689" x14ac:dyDescent="0.2"/>
    <row r="7690" x14ac:dyDescent="0.2"/>
    <row r="7691" x14ac:dyDescent="0.2"/>
    <row r="7692" x14ac:dyDescent="0.2"/>
    <row r="7693" x14ac:dyDescent="0.2"/>
    <row r="7694" x14ac:dyDescent="0.2"/>
    <row r="7695" x14ac:dyDescent="0.2"/>
    <row r="7696" x14ac:dyDescent="0.2"/>
    <row r="7697" x14ac:dyDescent="0.2"/>
    <row r="7698" x14ac:dyDescent="0.2"/>
    <row r="7699" x14ac:dyDescent="0.2"/>
    <row r="7700" x14ac:dyDescent="0.2"/>
    <row r="7701" x14ac:dyDescent="0.2"/>
    <row r="7702" x14ac:dyDescent="0.2"/>
    <row r="7703" x14ac:dyDescent="0.2"/>
    <row r="7704" x14ac:dyDescent="0.2"/>
    <row r="7705" x14ac:dyDescent="0.2"/>
    <row r="7706" x14ac:dyDescent="0.2"/>
    <row r="7707" x14ac:dyDescent="0.2"/>
    <row r="7708" x14ac:dyDescent="0.2"/>
    <row r="7709" x14ac:dyDescent="0.2"/>
    <row r="7710" x14ac:dyDescent="0.2"/>
    <row r="7711" x14ac:dyDescent="0.2"/>
    <row r="7712" x14ac:dyDescent="0.2"/>
    <row r="7713" x14ac:dyDescent="0.2"/>
    <row r="7714" x14ac:dyDescent="0.2"/>
    <row r="7715" x14ac:dyDescent="0.2"/>
    <row r="7716" x14ac:dyDescent="0.2"/>
    <row r="7717" x14ac:dyDescent="0.2"/>
    <row r="7718" x14ac:dyDescent="0.2"/>
    <row r="7719" x14ac:dyDescent="0.2"/>
    <row r="7720" x14ac:dyDescent="0.2"/>
    <row r="7721" x14ac:dyDescent="0.2"/>
    <row r="7722" x14ac:dyDescent="0.2"/>
    <row r="7723" x14ac:dyDescent="0.2"/>
    <row r="7724" x14ac:dyDescent="0.2"/>
    <row r="7725" x14ac:dyDescent="0.2"/>
    <row r="7726" x14ac:dyDescent="0.2"/>
    <row r="7727" x14ac:dyDescent="0.2"/>
    <row r="7728" x14ac:dyDescent="0.2"/>
    <row r="7729" x14ac:dyDescent="0.2"/>
    <row r="7730" x14ac:dyDescent="0.2"/>
    <row r="7731" x14ac:dyDescent="0.2"/>
    <row r="7732" x14ac:dyDescent="0.2"/>
    <row r="7733" x14ac:dyDescent="0.2"/>
    <row r="7734" x14ac:dyDescent="0.2"/>
    <row r="7735" x14ac:dyDescent="0.2"/>
    <row r="7736" x14ac:dyDescent="0.2"/>
    <row r="7737" x14ac:dyDescent="0.2"/>
    <row r="7738" x14ac:dyDescent="0.2"/>
    <row r="7739" x14ac:dyDescent="0.2"/>
    <row r="7740" x14ac:dyDescent="0.2"/>
    <row r="7741" x14ac:dyDescent="0.2"/>
    <row r="7742" x14ac:dyDescent="0.2"/>
    <row r="7743" x14ac:dyDescent="0.2"/>
    <row r="7744" x14ac:dyDescent="0.2"/>
    <row r="7745" x14ac:dyDescent="0.2"/>
    <row r="7746" x14ac:dyDescent="0.2"/>
    <row r="7747" x14ac:dyDescent="0.2"/>
    <row r="7748" x14ac:dyDescent="0.2"/>
    <row r="7749" x14ac:dyDescent="0.2"/>
    <row r="7750" x14ac:dyDescent="0.2"/>
    <row r="7751" x14ac:dyDescent="0.2"/>
    <row r="7752" x14ac:dyDescent="0.2"/>
    <row r="7753" x14ac:dyDescent="0.2"/>
    <row r="7754" x14ac:dyDescent="0.2"/>
    <row r="7755" x14ac:dyDescent="0.2"/>
    <row r="7756" x14ac:dyDescent="0.2"/>
    <row r="7757" x14ac:dyDescent="0.2"/>
    <row r="7758" x14ac:dyDescent="0.2"/>
    <row r="7759" x14ac:dyDescent="0.2"/>
    <row r="7760" x14ac:dyDescent="0.2"/>
    <row r="7761" x14ac:dyDescent="0.2"/>
    <row r="7762" x14ac:dyDescent="0.2"/>
    <row r="7763" x14ac:dyDescent="0.2"/>
    <row r="7764" x14ac:dyDescent="0.2"/>
    <row r="7765" x14ac:dyDescent="0.2"/>
    <row r="7766" x14ac:dyDescent="0.2"/>
    <row r="7767" x14ac:dyDescent="0.2"/>
    <row r="7768" x14ac:dyDescent="0.2"/>
    <row r="7769" x14ac:dyDescent="0.2"/>
    <row r="7770" x14ac:dyDescent="0.2"/>
    <row r="7771" x14ac:dyDescent="0.2"/>
    <row r="7772" x14ac:dyDescent="0.2"/>
    <row r="7773" x14ac:dyDescent="0.2"/>
    <row r="7774" x14ac:dyDescent="0.2"/>
    <row r="7775" x14ac:dyDescent="0.2"/>
    <row r="7776" x14ac:dyDescent="0.2"/>
    <row r="7777" x14ac:dyDescent="0.2"/>
    <row r="7778" x14ac:dyDescent="0.2"/>
    <row r="7779" x14ac:dyDescent="0.2"/>
    <row r="7780" x14ac:dyDescent="0.2"/>
    <row r="7781" x14ac:dyDescent="0.2"/>
    <row r="7782" x14ac:dyDescent="0.2"/>
    <row r="7783" x14ac:dyDescent="0.2"/>
    <row r="7784" x14ac:dyDescent="0.2"/>
    <row r="7785" x14ac:dyDescent="0.2"/>
    <row r="7786" x14ac:dyDescent="0.2"/>
    <row r="7787" x14ac:dyDescent="0.2"/>
    <row r="7788" x14ac:dyDescent="0.2"/>
    <row r="7789" x14ac:dyDescent="0.2"/>
    <row r="7790" x14ac:dyDescent="0.2"/>
    <row r="7791" x14ac:dyDescent="0.2"/>
    <row r="7792" x14ac:dyDescent="0.2"/>
    <row r="7793" x14ac:dyDescent="0.2"/>
    <row r="7794" x14ac:dyDescent="0.2"/>
    <row r="7795" x14ac:dyDescent="0.2"/>
    <row r="7796" x14ac:dyDescent="0.2"/>
    <row r="7797" x14ac:dyDescent="0.2"/>
    <row r="7798" x14ac:dyDescent="0.2"/>
    <row r="7799" x14ac:dyDescent="0.2"/>
    <row r="7800" x14ac:dyDescent="0.2"/>
    <row r="7801" x14ac:dyDescent="0.2"/>
    <row r="7802" x14ac:dyDescent="0.2"/>
    <row r="7803" x14ac:dyDescent="0.2"/>
    <row r="7804" x14ac:dyDescent="0.2"/>
    <row r="7805" x14ac:dyDescent="0.2"/>
    <row r="7806" x14ac:dyDescent="0.2"/>
    <row r="7807" x14ac:dyDescent="0.2"/>
    <row r="7808" x14ac:dyDescent="0.2"/>
    <row r="7809" x14ac:dyDescent="0.2"/>
    <row r="7810" x14ac:dyDescent="0.2"/>
    <row r="7811" x14ac:dyDescent="0.2"/>
    <row r="7812" x14ac:dyDescent="0.2"/>
    <row r="7813" x14ac:dyDescent="0.2"/>
    <row r="7814" x14ac:dyDescent="0.2"/>
    <row r="7815" x14ac:dyDescent="0.2"/>
    <row r="7816" x14ac:dyDescent="0.2"/>
    <row r="7817" x14ac:dyDescent="0.2"/>
    <row r="7818" x14ac:dyDescent="0.2"/>
    <row r="7819" x14ac:dyDescent="0.2"/>
    <row r="7820" x14ac:dyDescent="0.2"/>
    <row r="7821" x14ac:dyDescent="0.2"/>
    <row r="7822" x14ac:dyDescent="0.2"/>
    <row r="7823" x14ac:dyDescent="0.2"/>
    <row r="7824" x14ac:dyDescent="0.2"/>
    <row r="7825" x14ac:dyDescent="0.2"/>
    <row r="7826" x14ac:dyDescent="0.2"/>
    <row r="7827" x14ac:dyDescent="0.2"/>
    <row r="7828" x14ac:dyDescent="0.2"/>
    <row r="7829" x14ac:dyDescent="0.2"/>
    <row r="7830" x14ac:dyDescent="0.2"/>
    <row r="7831" x14ac:dyDescent="0.2"/>
    <row r="7832" x14ac:dyDescent="0.2"/>
    <row r="7833" x14ac:dyDescent="0.2"/>
    <row r="7834" x14ac:dyDescent="0.2"/>
    <row r="7835" x14ac:dyDescent="0.2"/>
    <row r="7836" x14ac:dyDescent="0.2"/>
    <row r="7837" x14ac:dyDescent="0.2"/>
    <row r="7838" x14ac:dyDescent="0.2"/>
    <row r="7839" x14ac:dyDescent="0.2"/>
    <row r="7840" x14ac:dyDescent="0.2"/>
    <row r="7841" x14ac:dyDescent="0.2"/>
    <row r="7842" x14ac:dyDescent="0.2"/>
    <row r="7843" x14ac:dyDescent="0.2"/>
    <row r="7844" x14ac:dyDescent="0.2"/>
    <row r="7845" x14ac:dyDescent="0.2"/>
    <row r="7846" x14ac:dyDescent="0.2"/>
    <row r="7847" x14ac:dyDescent="0.2"/>
    <row r="7848" x14ac:dyDescent="0.2"/>
    <row r="7849" x14ac:dyDescent="0.2"/>
    <row r="7850" x14ac:dyDescent="0.2"/>
    <row r="7851" x14ac:dyDescent="0.2"/>
    <row r="7852" x14ac:dyDescent="0.2"/>
    <row r="7853" x14ac:dyDescent="0.2"/>
    <row r="7854" x14ac:dyDescent="0.2"/>
    <row r="7855" x14ac:dyDescent="0.2"/>
    <row r="7856" x14ac:dyDescent="0.2"/>
    <row r="7857" x14ac:dyDescent="0.2"/>
    <row r="7858" x14ac:dyDescent="0.2"/>
    <row r="7859" x14ac:dyDescent="0.2"/>
    <row r="7860" x14ac:dyDescent="0.2"/>
    <row r="7861" x14ac:dyDescent="0.2"/>
    <row r="7862" x14ac:dyDescent="0.2"/>
    <row r="7863" x14ac:dyDescent="0.2"/>
    <row r="7864" x14ac:dyDescent="0.2"/>
    <row r="7865" x14ac:dyDescent="0.2"/>
    <row r="7866" x14ac:dyDescent="0.2"/>
    <row r="7867" x14ac:dyDescent="0.2"/>
    <row r="7868" x14ac:dyDescent="0.2"/>
    <row r="7869" x14ac:dyDescent="0.2"/>
    <row r="7870" x14ac:dyDescent="0.2"/>
    <row r="7871" x14ac:dyDescent="0.2"/>
    <row r="7872" x14ac:dyDescent="0.2"/>
    <row r="7873" x14ac:dyDescent="0.2"/>
    <row r="7874" x14ac:dyDescent="0.2"/>
    <row r="7875" x14ac:dyDescent="0.2"/>
    <row r="7876" x14ac:dyDescent="0.2"/>
    <row r="7877" x14ac:dyDescent="0.2"/>
    <row r="7878" x14ac:dyDescent="0.2"/>
    <row r="7879" x14ac:dyDescent="0.2"/>
    <row r="7880" x14ac:dyDescent="0.2"/>
    <row r="7881" x14ac:dyDescent="0.2"/>
    <row r="7882" x14ac:dyDescent="0.2"/>
    <row r="7883" x14ac:dyDescent="0.2"/>
    <row r="7884" x14ac:dyDescent="0.2"/>
    <row r="7885" x14ac:dyDescent="0.2"/>
    <row r="7886" x14ac:dyDescent="0.2"/>
    <row r="7887" x14ac:dyDescent="0.2"/>
    <row r="7888" x14ac:dyDescent="0.2"/>
    <row r="7889" x14ac:dyDescent="0.2"/>
    <row r="7890" x14ac:dyDescent="0.2"/>
    <row r="7891" x14ac:dyDescent="0.2"/>
    <row r="7892" x14ac:dyDescent="0.2"/>
    <row r="7893" x14ac:dyDescent="0.2"/>
    <row r="7894" x14ac:dyDescent="0.2"/>
    <row r="7895" x14ac:dyDescent="0.2"/>
    <row r="7896" x14ac:dyDescent="0.2"/>
    <row r="7897" x14ac:dyDescent="0.2"/>
    <row r="7898" x14ac:dyDescent="0.2"/>
    <row r="7899" x14ac:dyDescent="0.2"/>
    <row r="7900" x14ac:dyDescent="0.2"/>
    <row r="7901" x14ac:dyDescent="0.2"/>
    <row r="7902" x14ac:dyDescent="0.2"/>
    <row r="7903" x14ac:dyDescent="0.2"/>
    <row r="7904" x14ac:dyDescent="0.2"/>
    <row r="7905" x14ac:dyDescent="0.2"/>
    <row r="7906" x14ac:dyDescent="0.2"/>
    <row r="7907" x14ac:dyDescent="0.2"/>
    <row r="7908" x14ac:dyDescent="0.2"/>
    <row r="7909" x14ac:dyDescent="0.2"/>
    <row r="7910" x14ac:dyDescent="0.2"/>
    <row r="7911" x14ac:dyDescent="0.2"/>
    <row r="7912" x14ac:dyDescent="0.2"/>
    <row r="7913" x14ac:dyDescent="0.2"/>
    <row r="7914" x14ac:dyDescent="0.2"/>
    <row r="7915" x14ac:dyDescent="0.2"/>
    <row r="7916" x14ac:dyDescent="0.2"/>
    <row r="7917" x14ac:dyDescent="0.2"/>
    <row r="7918" x14ac:dyDescent="0.2"/>
    <row r="7919" x14ac:dyDescent="0.2"/>
    <row r="7920" x14ac:dyDescent="0.2"/>
    <row r="7921" x14ac:dyDescent="0.2"/>
    <row r="7922" x14ac:dyDescent="0.2"/>
    <row r="7923" x14ac:dyDescent="0.2"/>
    <row r="7924" x14ac:dyDescent="0.2"/>
    <row r="7925" x14ac:dyDescent="0.2"/>
    <row r="7926" x14ac:dyDescent="0.2"/>
    <row r="7927" x14ac:dyDescent="0.2"/>
    <row r="7928" x14ac:dyDescent="0.2"/>
    <row r="7929" x14ac:dyDescent="0.2"/>
    <row r="7930" x14ac:dyDescent="0.2"/>
    <row r="7931" x14ac:dyDescent="0.2"/>
    <row r="7932" x14ac:dyDescent="0.2"/>
    <row r="7933" x14ac:dyDescent="0.2"/>
    <row r="7934" x14ac:dyDescent="0.2"/>
    <row r="7935" x14ac:dyDescent="0.2"/>
    <row r="7936" x14ac:dyDescent="0.2"/>
    <row r="7937" x14ac:dyDescent="0.2"/>
    <row r="7938" x14ac:dyDescent="0.2"/>
    <row r="7939" x14ac:dyDescent="0.2"/>
    <row r="7940" x14ac:dyDescent="0.2"/>
    <row r="7941" x14ac:dyDescent="0.2"/>
    <row r="7942" x14ac:dyDescent="0.2"/>
    <row r="7943" x14ac:dyDescent="0.2"/>
    <row r="7944" x14ac:dyDescent="0.2"/>
    <row r="7945" x14ac:dyDescent="0.2"/>
    <row r="7946" x14ac:dyDescent="0.2"/>
    <row r="7947" x14ac:dyDescent="0.2"/>
    <row r="7948" x14ac:dyDescent="0.2"/>
    <row r="7949" x14ac:dyDescent="0.2"/>
    <row r="7950" x14ac:dyDescent="0.2"/>
    <row r="7951" x14ac:dyDescent="0.2"/>
    <row r="7952" x14ac:dyDescent="0.2"/>
    <row r="7953" x14ac:dyDescent="0.2"/>
    <row r="7954" x14ac:dyDescent="0.2"/>
    <row r="7955" x14ac:dyDescent="0.2"/>
    <row r="7956" x14ac:dyDescent="0.2"/>
    <row r="7957" x14ac:dyDescent="0.2"/>
    <row r="7958" x14ac:dyDescent="0.2"/>
    <row r="7959" x14ac:dyDescent="0.2"/>
    <row r="7960" x14ac:dyDescent="0.2"/>
    <row r="7961" x14ac:dyDescent="0.2"/>
    <row r="7962" x14ac:dyDescent="0.2"/>
    <row r="7963" x14ac:dyDescent="0.2"/>
    <row r="7964" x14ac:dyDescent="0.2"/>
    <row r="7965" x14ac:dyDescent="0.2"/>
    <row r="7966" x14ac:dyDescent="0.2"/>
    <row r="7967" x14ac:dyDescent="0.2"/>
    <row r="7968" x14ac:dyDescent="0.2"/>
    <row r="7969" x14ac:dyDescent="0.2"/>
    <row r="7970" x14ac:dyDescent="0.2"/>
    <row r="7971" x14ac:dyDescent="0.2"/>
    <row r="7972" x14ac:dyDescent="0.2"/>
    <row r="7973" x14ac:dyDescent="0.2"/>
    <row r="7974" x14ac:dyDescent="0.2"/>
    <row r="7975" x14ac:dyDescent="0.2"/>
    <row r="7976" x14ac:dyDescent="0.2"/>
    <row r="7977" x14ac:dyDescent="0.2"/>
    <row r="7978" x14ac:dyDescent="0.2"/>
    <row r="7979" x14ac:dyDescent="0.2"/>
    <row r="7980" x14ac:dyDescent="0.2"/>
    <row r="7981" x14ac:dyDescent="0.2"/>
    <row r="7982" x14ac:dyDescent="0.2"/>
    <row r="7983" x14ac:dyDescent="0.2"/>
    <row r="7984" x14ac:dyDescent="0.2"/>
    <row r="7985" x14ac:dyDescent="0.2"/>
    <row r="7986" x14ac:dyDescent="0.2"/>
    <row r="7987" x14ac:dyDescent="0.2"/>
    <row r="7988" x14ac:dyDescent="0.2"/>
    <row r="7989" x14ac:dyDescent="0.2"/>
    <row r="7990" x14ac:dyDescent="0.2"/>
    <row r="7991" x14ac:dyDescent="0.2"/>
    <row r="7992" x14ac:dyDescent="0.2"/>
    <row r="7993" x14ac:dyDescent="0.2"/>
    <row r="7994" x14ac:dyDescent="0.2"/>
    <row r="7995" x14ac:dyDescent="0.2"/>
    <row r="7996" x14ac:dyDescent="0.2"/>
    <row r="7997" x14ac:dyDescent="0.2"/>
    <row r="7998" x14ac:dyDescent="0.2"/>
    <row r="7999" x14ac:dyDescent="0.2"/>
    <row r="8000" x14ac:dyDescent="0.2"/>
    <row r="8001" x14ac:dyDescent="0.2"/>
    <row r="8002" x14ac:dyDescent="0.2"/>
    <row r="8003" x14ac:dyDescent="0.2"/>
    <row r="8004" x14ac:dyDescent="0.2"/>
    <row r="8005" x14ac:dyDescent="0.2"/>
    <row r="8006" x14ac:dyDescent="0.2"/>
    <row r="8007" x14ac:dyDescent="0.2"/>
    <row r="8008" x14ac:dyDescent="0.2"/>
    <row r="8009" x14ac:dyDescent="0.2"/>
    <row r="8010" x14ac:dyDescent="0.2"/>
    <row r="8011" x14ac:dyDescent="0.2"/>
    <row r="8012" x14ac:dyDescent="0.2"/>
    <row r="8013" x14ac:dyDescent="0.2"/>
    <row r="8014" x14ac:dyDescent="0.2"/>
    <row r="8015" x14ac:dyDescent="0.2"/>
    <row r="8016" x14ac:dyDescent="0.2"/>
    <row r="8017" x14ac:dyDescent="0.2"/>
    <row r="8018" x14ac:dyDescent="0.2"/>
    <row r="8019" x14ac:dyDescent="0.2"/>
    <row r="8020" x14ac:dyDescent="0.2"/>
    <row r="8021" x14ac:dyDescent="0.2"/>
    <row r="8022" x14ac:dyDescent="0.2"/>
    <row r="8023" x14ac:dyDescent="0.2"/>
    <row r="8024" x14ac:dyDescent="0.2"/>
    <row r="8025" x14ac:dyDescent="0.2"/>
    <row r="8026" x14ac:dyDescent="0.2"/>
    <row r="8027" x14ac:dyDescent="0.2"/>
    <row r="8028" x14ac:dyDescent="0.2"/>
    <row r="8029" x14ac:dyDescent="0.2"/>
    <row r="8030" x14ac:dyDescent="0.2"/>
    <row r="8031" x14ac:dyDescent="0.2"/>
    <row r="8032" x14ac:dyDescent="0.2"/>
    <row r="8033" x14ac:dyDescent="0.2"/>
    <row r="8034" x14ac:dyDescent="0.2"/>
    <row r="8035" x14ac:dyDescent="0.2"/>
    <row r="8036" x14ac:dyDescent="0.2"/>
    <row r="8037" x14ac:dyDescent="0.2"/>
    <row r="8038" x14ac:dyDescent="0.2"/>
    <row r="8039" x14ac:dyDescent="0.2"/>
    <row r="8040" x14ac:dyDescent="0.2"/>
    <row r="8041" x14ac:dyDescent="0.2"/>
    <row r="8042" x14ac:dyDescent="0.2"/>
    <row r="8043" x14ac:dyDescent="0.2"/>
    <row r="8044" x14ac:dyDescent="0.2"/>
    <row r="8045" x14ac:dyDescent="0.2"/>
    <row r="8046" x14ac:dyDescent="0.2"/>
    <row r="8047" x14ac:dyDescent="0.2"/>
    <row r="8048" x14ac:dyDescent="0.2"/>
    <row r="8049" x14ac:dyDescent="0.2"/>
    <row r="8050" x14ac:dyDescent="0.2"/>
    <row r="8051" x14ac:dyDescent="0.2"/>
    <row r="8052" x14ac:dyDescent="0.2"/>
    <row r="8053" x14ac:dyDescent="0.2"/>
    <row r="8054" x14ac:dyDescent="0.2"/>
    <row r="8055" x14ac:dyDescent="0.2"/>
    <row r="8056" x14ac:dyDescent="0.2"/>
    <row r="8057" x14ac:dyDescent="0.2"/>
    <row r="8058" x14ac:dyDescent="0.2"/>
    <row r="8059" x14ac:dyDescent="0.2"/>
    <row r="8060" x14ac:dyDescent="0.2"/>
    <row r="8061" x14ac:dyDescent="0.2"/>
    <row r="8062" x14ac:dyDescent="0.2"/>
    <row r="8063" x14ac:dyDescent="0.2"/>
    <row r="8064" x14ac:dyDescent="0.2"/>
    <row r="8065" x14ac:dyDescent="0.2"/>
    <row r="8066" x14ac:dyDescent="0.2"/>
    <row r="8067" x14ac:dyDescent="0.2"/>
    <row r="8068" x14ac:dyDescent="0.2"/>
    <row r="8069" x14ac:dyDescent="0.2"/>
    <row r="8070" x14ac:dyDescent="0.2"/>
    <row r="8071" x14ac:dyDescent="0.2"/>
    <row r="8072" x14ac:dyDescent="0.2"/>
    <row r="8073" x14ac:dyDescent="0.2"/>
    <row r="8074" x14ac:dyDescent="0.2"/>
    <row r="8075" x14ac:dyDescent="0.2"/>
    <row r="8076" x14ac:dyDescent="0.2"/>
    <row r="8077" x14ac:dyDescent="0.2"/>
    <row r="8078" x14ac:dyDescent="0.2"/>
    <row r="8079" x14ac:dyDescent="0.2"/>
    <row r="8080" x14ac:dyDescent="0.2"/>
    <row r="8081" x14ac:dyDescent="0.2"/>
    <row r="8082" x14ac:dyDescent="0.2"/>
    <row r="8083" x14ac:dyDescent="0.2"/>
    <row r="8084" x14ac:dyDescent="0.2"/>
    <row r="8085" x14ac:dyDescent="0.2"/>
    <row r="8086" x14ac:dyDescent="0.2"/>
    <row r="8087" x14ac:dyDescent="0.2"/>
    <row r="8088" x14ac:dyDescent="0.2"/>
    <row r="8089" x14ac:dyDescent="0.2"/>
    <row r="8090" x14ac:dyDescent="0.2"/>
    <row r="8091" x14ac:dyDescent="0.2"/>
    <row r="8092" x14ac:dyDescent="0.2"/>
    <row r="8093" x14ac:dyDescent="0.2"/>
    <row r="8094" x14ac:dyDescent="0.2"/>
    <row r="8095" x14ac:dyDescent="0.2"/>
    <row r="8096" x14ac:dyDescent="0.2"/>
    <row r="8097" x14ac:dyDescent="0.2"/>
    <row r="8098" x14ac:dyDescent="0.2"/>
    <row r="8099" x14ac:dyDescent="0.2"/>
    <row r="8100" x14ac:dyDescent="0.2"/>
    <row r="8101" x14ac:dyDescent="0.2"/>
    <row r="8102" x14ac:dyDescent="0.2"/>
    <row r="8103" x14ac:dyDescent="0.2"/>
    <row r="8104" x14ac:dyDescent="0.2"/>
    <row r="8105" x14ac:dyDescent="0.2"/>
    <row r="8106" x14ac:dyDescent="0.2"/>
    <row r="8107" x14ac:dyDescent="0.2"/>
    <row r="8108" x14ac:dyDescent="0.2"/>
    <row r="8109" x14ac:dyDescent="0.2"/>
    <row r="8110" x14ac:dyDescent="0.2"/>
    <row r="8111" x14ac:dyDescent="0.2"/>
    <row r="8112" x14ac:dyDescent="0.2"/>
    <row r="8113" x14ac:dyDescent="0.2"/>
    <row r="8114" x14ac:dyDescent="0.2"/>
    <row r="8115" x14ac:dyDescent="0.2"/>
    <row r="8116" x14ac:dyDescent="0.2"/>
    <row r="8117" x14ac:dyDescent="0.2"/>
    <row r="8118" x14ac:dyDescent="0.2"/>
    <row r="8119" x14ac:dyDescent="0.2"/>
    <row r="8120" x14ac:dyDescent="0.2"/>
    <row r="8121" x14ac:dyDescent="0.2"/>
    <row r="8122" x14ac:dyDescent="0.2"/>
    <row r="8123" x14ac:dyDescent="0.2"/>
    <row r="8124" x14ac:dyDescent="0.2"/>
    <row r="8125" x14ac:dyDescent="0.2"/>
    <row r="8126" x14ac:dyDescent="0.2"/>
    <row r="8127" x14ac:dyDescent="0.2"/>
    <row r="8128" x14ac:dyDescent="0.2"/>
    <row r="8129" x14ac:dyDescent="0.2"/>
    <row r="8130" x14ac:dyDescent="0.2"/>
    <row r="8131" x14ac:dyDescent="0.2"/>
    <row r="8132" x14ac:dyDescent="0.2"/>
    <row r="8133" x14ac:dyDescent="0.2"/>
    <row r="8134" x14ac:dyDescent="0.2"/>
    <row r="8135" x14ac:dyDescent="0.2"/>
    <row r="8136" x14ac:dyDescent="0.2"/>
    <row r="8137" x14ac:dyDescent="0.2"/>
    <row r="8138" x14ac:dyDescent="0.2"/>
    <row r="8139" x14ac:dyDescent="0.2"/>
    <row r="8140" x14ac:dyDescent="0.2"/>
    <row r="8141" x14ac:dyDescent="0.2"/>
    <row r="8142" x14ac:dyDescent="0.2"/>
    <row r="8143" x14ac:dyDescent="0.2"/>
    <row r="8144" x14ac:dyDescent="0.2"/>
    <row r="8145" x14ac:dyDescent="0.2"/>
    <row r="8146" x14ac:dyDescent="0.2"/>
    <row r="8147" x14ac:dyDescent="0.2"/>
    <row r="8148" x14ac:dyDescent="0.2"/>
    <row r="8149" x14ac:dyDescent="0.2"/>
    <row r="8150" x14ac:dyDescent="0.2"/>
    <row r="8151" x14ac:dyDescent="0.2"/>
    <row r="8152" x14ac:dyDescent="0.2"/>
    <row r="8153" x14ac:dyDescent="0.2"/>
    <row r="8154" x14ac:dyDescent="0.2"/>
    <row r="8155" x14ac:dyDescent="0.2"/>
    <row r="8156" x14ac:dyDescent="0.2"/>
    <row r="8157" x14ac:dyDescent="0.2"/>
    <row r="8158" x14ac:dyDescent="0.2"/>
    <row r="8159" x14ac:dyDescent="0.2"/>
    <row r="8160" x14ac:dyDescent="0.2"/>
    <row r="8161" x14ac:dyDescent="0.2"/>
    <row r="8162" x14ac:dyDescent="0.2"/>
    <row r="8163" x14ac:dyDescent="0.2"/>
    <row r="8164" x14ac:dyDescent="0.2"/>
    <row r="8165" x14ac:dyDescent="0.2"/>
    <row r="8166" x14ac:dyDescent="0.2"/>
    <row r="8167" x14ac:dyDescent="0.2"/>
    <row r="8168" x14ac:dyDescent="0.2"/>
    <row r="8169" x14ac:dyDescent="0.2"/>
    <row r="8170" x14ac:dyDescent="0.2"/>
    <row r="8171" x14ac:dyDescent="0.2"/>
    <row r="8172" x14ac:dyDescent="0.2"/>
    <row r="8173" x14ac:dyDescent="0.2"/>
    <row r="8174" x14ac:dyDescent="0.2"/>
    <row r="8175" x14ac:dyDescent="0.2"/>
    <row r="8176" x14ac:dyDescent="0.2"/>
    <row r="8177" x14ac:dyDescent="0.2"/>
    <row r="8178" x14ac:dyDescent="0.2"/>
    <row r="8179" x14ac:dyDescent="0.2"/>
    <row r="8180" x14ac:dyDescent="0.2"/>
    <row r="8181" x14ac:dyDescent="0.2"/>
    <row r="8182" x14ac:dyDescent="0.2"/>
    <row r="8183" x14ac:dyDescent="0.2"/>
    <row r="8184" x14ac:dyDescent="0.2"/>
    <row r="8185" x14ac:dyDescent="0.2"/>
    <row r="8186" x14ac:dyDescent="0.2"/>
    <row r="8187" x14ac:dyDescent="0.2"/>
    <row r="8188" x14ac:dyDescent="0.2"/>
    <row r="8189" x14ac:dyDescent="0.2"/>
    <row r="8190" x14ac:dyDescent="0.2"/>
    <row r="8191" x14ac:dyDescent="0.2"/>
    <row r="8192" x14ac:dyDescent="0.2"/>
    <row r="8193" x14ac:dyDescent="0.2"/>
    <row r="8194" x14ac:dyDescent="0.2"/>
    <row r="8195" x14ac:dyDescent="0.2"/>
    <row r="8196" x14ac:dyDescent="0.2"/>
    <row r="8197" x14ac:dyDescent="0.2"/>
    <row r="8198" x14ac:dyDescent="0.2"/>
    <row r="8199" x14ac:dyDescent="0.2"/>
    <row r="8200" x14ac:dyDescent="0.2"/>
    <row r="8201" x14ac:dyDescent="0.2"/>
    <row r="8202" x14ac:dyDescent="0.2"/>
    <row r="8203" x14ac:dyDescent="0.2"/>
    <row r="8204" x14ac:dyDescent="0.2"/>
    <row r="8205" x14ac:dyDescent="0.2"/>
    <row r="8206" x14ac:dyDescent="0.2"/>
    <row r="8207" x14ac:dyDescent="0.2"/>
    <row r="8208" x14ac:dyDescent="0.2"/>
    <row r="8209" x14ac:dyDescent="0.2"/>
    <row r="8210" x14ac:dyDescent="0.2"/>
    <row r="8211" x14ac:dyDescent="0.2"/>
    <row r="8212" x14ac:dyDescent="0.2"/>
    <row r="8213" x14ac:dyDescent="0.2"/>
    <row r="8214" x14ac:dyDescent="0.2"/>
    <row r="8215" x14ac:dyDescent="0.2"/>
    <row r="8216" x14ac:dyDescent="0.2"/>
    <row r="8217" x14ac:dyDescent="0.2"/>
    <row r="8218" x14ac:dyDescent="0.2"/>
    <row r="8219" x14ac:dyDescent="0.2"/>
    <row r="8220" x14ac:dyDescent="0.2"/>
    <row r="8221" x14ac:dyDescent="0.2"/>
    <row r="8222" x14ac:dyDescent="0.2"/>
    <row r="8223" x14ac:dyDescent="0.2"/>
    <row r="8224" x14ac:dyDescent="0.2"/>
    <row r="8225" x14ac:dyDescent="0.2"/>
    <row r="8226" x14ac:dyDescent="0.2"/>
    <row r="8227" x14ac:dyDescent="0.2"/>
    <row r="8228" x14ac:dyDescent="0.2"/>
    <row r="8229" x14ac:dyDescent="0.2"/>
    <row r="8230" x14ac:dyDescent="0.2"/>
    <row r="8231" x14ac:dyDescent="0.2"/>
    <row r="8232" x14ac:dyDescent="0.2"/>
    <row r="8233" x14ac:dyDescent="0.2"/>
    <row r="8234" x14ac:dyDescent="0.2"/>
    <row r="8235" x14ac:dyDescent="0.2"/>
    <row r="8236" x14ac:dyDescent="0.2"/>
    <row r="8237" x14ac:dyDescent="0.2"/>
    <row r="8238" x14ac:dyDescent="0.2"/>
    <row r="8239" x14ac:dyDescent="0.2"/>
    <row r="8240" x14ac:dyDescent="0.2"/>
    <row r="8241" x14ac:dyDescent="0.2"/>
    <row r="8242" x14ac:dyDescent="0.2"/>
    <row r="8243" x14ac:dyDescent="0.2"/>
    <row r="8244" x14ac:dyDescent="0.2"/>
    <row r="8245" x14ac:dyDescent="0.2"/>
    <row r="8246" x14ac:dyDescent="0.2"/>
    <row r="8247" x14ac:dyDescent="0.2"/>
    <row r="8248" x14ac:dyDescent="0.2"/>
    <row r="8249" x14ac:dyDescent="0.2"/>
    <row r="8250" x14ac:dyDescent="0.2"/>
    <row r="8251" x14ac:dyDescent="0.2"/>
    <row r="8252" x14ac:dyDescent="0.2"/>
    <row r="8253" x14ac:dyDescent="0.2"/>
    <row r="8254" x14ac:dyDescent="0.2"/>
    <row r="8255" x14ac:dyDescent="0.2"/>
    <row r="8256" x14ac:dyDescent="0.2"/>
    <row r="8257" x14ac:dyDescent="0.2"/>
    <row r="8258" x14ac:dyDescent="0.2"/>
    <row r="8259" x14ac:dyDescent="0.2"/>
    <row r="8260" x14ac:dyDescent="0.2"/>
    <row r="8261" x14ac:dyDescent="0.2"/>
    <row r="8262" x14ac:dyDescent="0.2"/>
    <row r="8263" x14ac:dyDescent="0.2"/>
    <row r="8264" x14ac:dyDescent="0.2"/>
    <row r="8265" x14ac:dyDescent="0.2"/>
    <row r="8266" x14ac:dyDescent="0.2"/>
    <row r="8267" x14ac:dyDescent="0.2"/>
    <row r="8268" x14ac:dyDescent="0.2"/>
    <row r="8269" x14ac:dyDescent="0.2"/>
    <row r="8270" x14ac:dyDescent="0.2"/>
    <row r="8271" x14ac:dyDescent="0.2"/>
    <row r="8272" x14ac:dyDescent="0.2"/>
    <row r="8273" x14ac:dyDescent="0.2"/>
    <row r="8274" x14ac:dyDescent="0.2"/>
    <row r="8275" x14ac:dyDescent="0.2"/>
    <row r="8276" x14ac:dyDescent="0.2"/>
    <row r="8277" x14ac:dyDescent="0.2"/>
    <row r="8278" x14ac:dyDescent="0.2"/>
    <row r="8279" x14ac:dyDescent="0.2"/>
    <row r="8280" x14ac:dyDescent="0.2"/>
    <row r="8281" x14ac:dyDescent="0.2"/>
    <row r="8282" x14ac:dyDescent="0.2"/>
    <row r="8283" x14ac:dyDescent="0.2"/>
    <row r="8284" x14ac:dyDescent="0.2"/>
    <row r="8285" x14ac:dyDescent="0.2"/>
    <row r="8286" x14ac:dyDescent="0.2"/>
    <row r="8287" x14ac:dyDescent="0.2"/>
    <row r="8288" x14ac:dyDescent="0.2"/>
    <row r="8289" x14ac:dyDescent="0.2"/>
    <row r="8290" x14ac:dyDescent="0.2"/>
    <row r="8291" x14ac:dyDescent="0.2"/>
    <row r="8292" x14ac:dyDescent="0.2"/>
    <row r="8293" x14ac:dyDescent="0.2"/>
    <row r="8294" x14ac:dyDescent="0.2"/>
    <row r="8295" x14ac:dyDescent="0.2"/>
    <row r="8296" x14ac:dyDescent="0.2"/>
    <row r="8297" x14ac:dyDescent="0.2"/>
    <row r="8298" x14ac:dyDescent="0.2"/>
    <row r="8299" x14ac:dyDescent="0.2"/>
    <row r="8300" x14ac:dyDescent="0.2"/>
    <row r="8301" x14ac:dyDescent="0.2"/>
    <row r="8302" x14ac:dyDescent="0.2"/>
    <row r="8303" x14ac:dyDescent="0.2"/>
    <row r="8304" x14ac:dyDescent="0.2"/>
    <row r="8305" x14ac:dyDescent="0.2"/>
    <row r="8306" x14ac:dyDescent="0.2"/>
    <row r="8307" x14ac:dyDescent="0.2"/>
    <row r="8308" x14ac:dyDescent="0.2"/>
    <row r="8309" x14ac:dyDescent="0.2"/>
    <row r="8310" x14ac:dyDescent="0.2"/>
    <row r="8311" x14ac:dyDescent="0.2"/>
    <row r="8312" x14ac:dyDescent="0.2"/>
    <row r="8313" x14ac:dyDescent="0.2"/>
    <row r="8314" x14ac:dyDescent="0.2"/>
    <row r="8315" x14ac:dyDescent="0.2"/>
    <row r="8316" x14ac:dyDescent="0.2"/>
    <row r="8317" x14ac:dyDescent="0.2"/>
    <row r="8318" x14ac:dyDescent="0.2"/>
    <row r="8319" x14ac:dyDescent="0.2"/>
    <row r="8320" x14ac:dyDescent="0.2"/>
    <row r="8321" x14ac:dyDescent="0.2"/>
    <row r="8322" x14ac:dyDescent="0.2"/>
    <row r="8323" x14ac:dyDescent="0.2"/>
    <row r="8324" x14ac:dyDescent="0.2"/>
    <row r="8325" x14ac:dyDescent="0.2"/>
    <row r="8326" x14ac:dyDescent="0.2"/>
    <row r="8327" x14ac:dyDescent="0.2"/>
    <row r="8328" x14ac:dyDescent="0.2"/>
    <row r="8329" x14ac:dyDescent="0.2"/>
    <row r="8330" x14ac:dyDescent="0.2"/>
    <row r="8331" x14ac:dyDescent="0.2"/>
    <row r="8332" x14ac:dyDescent="0.2"/>
    <row r="8333" x14ac:dyDescent="0.2"/>
    <row r="8334" x14ac:dyDescent="0.2"/>
    <row r="8335" x14ac:dyDescent="0.2"/>
    <row r="8336" x14ac:dyDescent="0.2"/>
    <row r="8337" x14ac:dyDescent="0.2"/>
    <row r="8338" x14ac:dyDescent="0.2"/>
    <row r="8339" x14ac:dyDescent="0.2"/>
    <row r="8340" x14ac:dyDescent="0.2"/>
    <row r="8341" x14ac:dyDescent="0.2"/>
    <row r="8342" x14ac:dyDescent="0.2"/>
    <row r="8343" x14ac:dyDescent="0.2"/>
    <row r="8344" x14ac:dyDescent="0.2"/>
    <row r="8345" x14ac:dyDescent="0.2"/>
    <row r="8346" x14ac:dyDescent="0.2"/>
    <row r="8347" x14ac:dyDescent="0.2"/>
    <row r="8348" x14ac:dyDescent="0.2"/>
    <row r="8349" x14ac:dyDescent="0.2"/>
    <row r="8350" x14ac:dyDescent="0.2"/>
    <row r="8351" x14ac:dyDescent="0.2"/>
    <row r="8352" x14ac:dyDescent="0.2"/>
    <row r="8353" x14ac:dyDescent="0.2"/>
    <row r="8354" x14ac:dyDescent="0.2"/>
    <row r="8355" x14ac:dyDescent="0.2"/>
    <row r="8356" x14ac:dyDescent="0.2"/>
    <row r="8357" x14ac:dyDescent="0.2"/>
    <row r="8358" x14ac:dyDescent="0.2"/>
    <row r="8359" x14ac:dyDescent="0.2"/>
    <row r="8360" x14ac:dyDescent="0.2"/>
    <row r="8361" x14ac:dyDescent="0.2"/>
    <row r="8362" x14ac:dyDescent="0.2"/>
    <row r="8363" x14ac:dyDescent="0.2"/>
    <row r="8364" x14ac:dyDescent="0.2"/>
    <row r="8365" x14ac:dyDescent="0.2"/>
    <row r="8366" x14ac:dyDescent="0.2"/>
    <row r="8367" x14ac:dyDescent="0.2"/>
    <row r="8368" x14ac:dyDescent="0.2"/>
    <row r="8369" x14ac:dyDescent="0.2"/>
    <row r="8370" x14ac:dyDescent="0.2"/>
    <row r="8371" x14ac:dyDescent="0.2"/>
    <row r="8372" x14ac:dyDescent="0.2"/>
    <row r="8373" x14ac:dyDescent="0.2"/>
    <row r="8374" x14ac:dyDescent="0.2"/>
    <row r="8375" x14ac:dyDescent="0.2"/>
    <row r="8376" x14ac:dyDescent="0.2"/>
    <row r="8377" x14ac:dyDescent="0.2"/>
    <row r="8378" x14ac:dyDescent="0.2"/>
    <row r="8379" x14ac:dyDescent="0.2"/>
    <row r="8380" x14ac:dyDescent="0.2"/>
    <row r="8381" x14ac:dyDescent="0.2"/>
    <row r="8382" x14ac:dyDescent="0.2"/>
    <row r="8383" x14ac:dyDescent="0.2"/>
    <row r="8384" x14ac:dyDescent="0.2"/>
    <row r="8385" x14ac:dyDescent="0.2"/>
    <row r="8386" x14ac:dyDescent="0.2"/>
    <row r="8387" x14ac:dyDescent="0.2"/>
    <row r="8388" x14ac:dyDescent="0.2"/>
    <row r="8389" x14ac:dyDescent="0.2"/>
    <row r="8390" x14ac:dyDescent="0.2"/>
    <row r="8391" x14ac:dyDescent="0.2"/>
    <row r="8392" x14ac:dyDescent="0.2"/>
    <row r="8393" x14ac:dyDescent="0.2"/>
    <row r="8394" x14ac:dyDescent="0.2"/>
    <row r="8395" x14ac:dyDescent="0.2"/>
    <row r="8396" x14ac:dyDescent="0.2"/>
    <row r="8397" x14ac:dyDescent="0.2"/>
    <row r="8398" x14ac:dyDescent="0.2"/>
    <row r="8399" x14ac:dyDescent="0.2"/>
    <row r="8400" x14ac:dyDescent="0.2"/>
    <row r="8401" x14ac:dyDescent="0.2"/>
    <row r="8402" x14ac:dyDescent="0.2"/>
    <row r="8403" x14ac:dyDescent="0.2"/>
    <row r="8404" x14ac:dyDescent="0.2"/>
    <row r="8405" x14ac:dyDescent="0.2"/>
    <row r="8406" x14ac:dyDescent="0.2"/>
    <row r="8407" x14ac:dyDescent="0.2"/>
    <row r="8408" x14ac:dyDescent="0.2"/>
    <row r="8409" x14ac:dyDescent="0.2"/>
    <row r="8410" x14ac:dyDescent="0.2"/>
    <row r="8411" x14ac:dyDescent="0.2"/>
    <row r="8412" x14ac:dyDescent="0.2"/>
    <row r="8413" x14ac:dyDescent="0.2"/>
    <row r="8414" x14ac:dyDescent="0.2"/>
    <row r="8415" x14ac:dyDescent="0.2"/>
    <row r="8416" x14ac:dyDescent="0.2"/>
    <row r="8417" x14ac:dyDescent="0.2"/>
    <row r="8418" x14ac:dyDescent="0.2"/>
    <row r="8419" x14ac:dyDescent="0.2"/>
    <row r="8420" x14ac:dyDescent="0.2"/>
    <row r="8421" x14ac:dyDescent="0.2"/>
    <row r="8422" x14ac:dyDescent="0.2"/>
    <row r="8423" x14ac:dyDescent="0.2"/>
    <row r="8424" x14ac:dyDescent="0.2"/>
    <row r="8425" x14ac:dyDescent="0.2"/>
    <row r="8426" x14ac:dyDescent="0.2"/>
    <row r="8427" x14ac:dyDescent="0.2"/>
    <row r="8428" x14ac:dyDescent="0.2"/>
    <row r="8429" x14ac:dyDescent="0.2"/>
    <row r="8430" x14ac:dyDescent="0.2"/>
    <row r="8431" x14ac:dyDescent="0.2"/>
    <row r="8432" x14ac:dyDescent="0.2"/>
    <row r="8433" x14ac:dyDescent="0.2"/>
    <row r="8434" x14ac:dyDescent="0.2"/>
    <row r="8435" x14ac:dyDescent="0.2"/>
    <row r="8436" x14ac:dyDescent="0.2"/>
    <row r="8437" x14ac:dyDescent="0.2"/>
    <row r="8438" x14ac:dyDescent="0.2"/>
    <row r="8439" x14ac:dyDescent="0.2"/>
    <row r="8440" x14ac:dyDescent="0.2"/>
    <row r="8441" x14ac:dyDescent="0.2"/>
    <row r="8442" x14ac:dyDescent="0.2"/>
    <row r="8443" x14ac:dyDescent="0.2"/>
    <row r="8444" x14ac:dyDescent="0.2"/>
    <row r="8445" x14ac:dyDescent="0.2"/>
    <row r="8446" x14ac:dyDescent="0.2"/>
    <row r="8447" x14ac:dyDescent="0.2"/>
    <row r="8448" x14ac:dyDescent="0.2"/>
    <row r="8449" x14ac:dyDescent="0.2"/>
    <row r="8450" x14ac:dyDescent="0.2"/>
    <row r="8451" x14ac:dyDescent="0.2"/>
    <row r="8452" x14ac:dyDescent="0.2"/>
    <row r="8453" x14ac:dyDescent="0.2"/>
    <row r="8454" x14ac:dyDescent="0.2"/>
    <row r="8455" x14ac:dyDescent="0.2"/>
    <row r="8456" x14ac:dyDescent="0.2"/>
    <row r="8457" x14ac:dyDescent="0.2"/>
    <row r="8458" x14ac:dyDescent="0.2"/>
    <row r="8459" x14ac:dyDescent="0.2"/>
    <row r="8460" x14ac:dyDescent="0.2"/>
    <row r="8461" x14ac:dyDescent="0.2"/>
    <row r="8462" x14ac:dyDescent="0.2"/>
    <row r="8463" x14ac:dyDescent="0.2"/>
    <row r="8464" x14ac:dyDescent="0.2"/>
    <row r="8465" x14ac:dyDescent="0.2"/>
    <row r="8466" x14ac:dyDescent="0.2"/>
    <row r="8467" x14ac:dyDescent="0.2"/>
    <row r="8468" x14ac:dyDescent="0.2"/>
    <row r="8469" x14ac:dyDescent="0.2"/>
    <row r="8470" x14ac:dyDescent="0.2"/>
    <row r="8471" x14ac:dyDescent="0.2"/>
    <row r="8472" x14ac:dyDescent="0.2"/>
    <row r="8473" x14ac:dyDescent="0.2"/>
    <row r="8474" x14ac:dyDescent="0.2"/>
    <row r="8475" x14ac:dyDescent="0.2"/>
    <row r="8476" x14ac:dyDescent="0.2"/>
    <row r="8477" x14ac:dyDescent="0.2"/>
    <row r="8478" x14ac:dyDescent="0.2"/>
    <row r="8479" x14ac:dyDescent="0.2"/>
    <row r="8480" x14ac:dyDescent="0.2"/>
    <row r="8481" x14ac:dyDescent="0.2"/>
    <row r="8482" x14ac:dyDescent="0.2"/>
    <row r="8483" x14ac:dyDescent="0.2"/>
    <row r="8484" x14ac:dyDescent="0.2"/>
    <row r="8485" x14ac:dyDescent="0.2"/>
    <row r="8486" x14ac:dyDescent="0.2"/>
    <row r="8487" x14ac:dyDescent="0.2"/>
    <row r="8488" x14ac:dyDescent="0.2"/>
    <row r="8489" x14ac:dyDescent="0.2"/>
    <row r="8490" x14ac:dyDescent="0.2"/>
    <row r="8491" x14ac:dyDescent="0.2"/>
    <row r="8492" x14ac:dyDescent="0.2"/>
    <row r="8493" x14ac:dyDescent="0.2"/>
    <row r="8494" x14ac:dyDescent="0.2"/>
    <row r="8495" x14ac:dyDescent="0.2"/>
    <row r="8496" x14ac:dyDescent="0.2"/>
    <row r="8497" x14ac:dyDescent="0.2"/>
    <row r="8498" x14ac:dyDescent="0.2"/>
    <row r="8499" x14ac:dyDescent="0.2"/>
    <row r="8500" x14ac:dyDescent="0.2"/>
    <row r="8501" x14ac:dyDescent="0.2"/>
    <row r="8502" x14ac:dyDescent="0.2"/>
    <row r="8503" x14ac:dyDescent="0.2"/>
    <row r="8504" x14ac:dyDescent="0.2"/>
    <row r="8505" x14ac:dyDescent="0.2"/>
    <row r="8506" x14ac:dyDescent="0.2"/>
    <row r="8507" x14ac:dyDescent="0.2"/>
    <row r="8508" x14ac:dyDescent="0.2"/>
    <row r="8509" x14ac:dyDescent="0.2"/>
    <row r="8510" x14ac:dyDescent="0.2"/>
    <row r="8511" x14ac:dyDescent="0.2"/>
    <row r="8512" x14ac:dyDescent="0.2"/>
    <row r="8513" x14ac:dyDescent="0.2"/>
    <row r="8514" x14ac:dyDescent="0.2"/>
    <row r="8515" x14ac:dyDescent="0.2"/>
    <row r="8516" x14ac:dyDescent="0.2"/>
    <row r="8517" x14ac:dyDescent="0.2"/>
    <row r="8518" x14ac:dyDescent="0.2"/>
    <row r="8519" x14ac:dyDescent="0.2"/>
    <row r="8520" x14ac:dyDescent="0.2"/>
    <row r="8521" x14ac:dyDescent="0.2"/>
    <row r="8522" x14ac:dyDescent="0.2"/>
    <row r="8523" x14ac:dyDescent="0.2"/>
    <row r="8524" x14ac:dyDescent="0.2"/>
    <row r="8525" x14ac:dyDescent="0.2"/>
    <row r="8526" x14ac:dyDescent="0.2"/>
    <row r="8527" x14ac:dyDescent="0.2"/>
    <row r="8528" x14ac:dyDescent="0.2"/>
    <row r="8529" x14ac:dyDescent="0.2"/>
    <row r="8530" x14ac:dyDescent="0.2"/>
    <row r="8531" x14ac:dyDescent="0.2"/>
    <row r="8532" x14ac:dyDescent="0.2"/>
    <row r="8533" x14ac:dyDescent="0.2"/>
    <row r="8534" x14ac:dyDescent="0.2"/>
    <row r="8535" x14ac:dyDescent="0.2"/>
    <row r="8536" x14ac:dyDescent="0.2"/>
    <row r="8537" x14ac:dyDescent="0.2"/>
    <row r="8538" x14ac:dyDescent="0.2"/>
    <row r="8539" x14ac:dyDescent="0.2"/>
    <row r="8540" x14ac:dyDescent="0.2"/>
    <row r="8541" x14ac:dyDescent="0.2"/>
    <row r="8542" x14ac:dyDescent="0.2"/>
    <row r="8543" x14ac:dyDescent="0.2"/>
    <row r="8544" x14ac:dyDescent="0.2"/>
    <row r="8545" x14ac:dyDescent="0.2"/>
    <row r="8546" x14ac:dyDescent="0.2"/>
    <row r="8547" x14ac:dyDescent="0.2"/>
    <row r="8548" x14ac:dyDescent="0.2"/>
    <row r="8549" x14ac:dyDescent="0.2"/>
    <row r="8550" x14ac:dyDescent="0.2"/>
    <row r="8551" x14ac:dyDescent="0.2"/>
    <row r="8552" x14ac:dyDescent="0.2"/>
    <row r="8553" x14ac:dyDescent="0.2"/>
    <row r="8554" x14ac:dyDescent="0.2"/>
    <row r="8555" x14ac:dyDescent="0.2"/>
    <row r="8556" x14ac:dyDescent="0.2"/>
    <row r="8557" x14ac:dyDescent="0.2"/>
    <row r="8558" x14ac:dyDescent="0.2"/>
    <row r="8559" x14ac:dyDescent="0.2"/>
    <row r="8560" x14ac:dyDescent="0.2"/>
    <row r="8561" x14ac:dyDescent="0.2"/>
    <row r="8562" x14ac:dyDescent="0.2"/>
    <row r="8563" x14ac:dyDescent="0.2"/>
    <row r="8564" x14ac:dyDescent="0.2"/>
    <row r="8565" x14ac:dyDescent="0.2"/>
    <row r="8566" x14ac:dyDescent="0.2"/>
    <row r="8567" x14ac:dyDescent="0.2"/>
    <row r="8568" x14ac:dyDescent="0.2"/>
    <row r="8569" x14ac:dyDescent="0.2"/>
    <row r="8570" x14ac:dyDescent="0.2"/>
    <row r="8571" x14ac:dyDescent="0.2"/>
    <row r="8572" x14ac:dyDescent="0.2"/>
    <row r="8573" x14ac:dyDescent="0.2"/>
    <row r="8574" x14ac:dyDescent="0.2"/>
    <row r="8575" x14ac:dyDescent="0.2"/>
    <row r="8576" x14ac:dyDescent="0.2"/>
    <row r="8577" x14ac:dyDescent="0.2"/>
    <row r="8578" x14ac:dyDescent="0.2"/>
    <row r="8579" x14ac:dyDescent="0.2"/>
    <row r="8580" x14ac:dyDescent="0.2"/>
    <row r="8581" x14ac:dyDescent="0.2"/>
    <row r="8582" x14ac:dyDescent="0.2"/>
    <row r="8583" x14ac:dyDescent="0.2"/>
    <row r="8584" x14ac:dyDescent="0.2"/>
    <row r="8585" x14ac:dyDescent="0.2"/>
    <row r="8586" x14ac:dyDescent="0.2"/>
    <row r="8587" x14ac:dyDescent="0.2"/>
    <row r="8588" x14ac:dyDescent="0.2"/>
    <row r="8589" x14ac:dyDescent="0.2"/>
    <row r="8590" x14ac:dyDescent="0.2"/>
    <row r="8591" x14ac:dyDescent="0.2"/>
    <row r="8592" x14ac:dyDescent="0.2"/>
    <row r="8593" x14ac:dyDescent="0.2"/>
    <row r="8594" x14ac:dyDescent="0.2"/>
    <row r="8595" x14ac:dyDescent="0.2"/>
    <row r="8596" x14ac:dyDescent="0.2"/>
    <row r="8597" x14ac:dyDescent="0.2"/>
    <row r="8598" x14ac:dyDescent="0.2"/>
    <row r="8599" x14ac:dyDescent="0.2"/>
    <row r="8600" x14ac:dyDescent="0.2"/>
    <row r="8601" x14ac:dyDescent="0.2"/>
    <row r="8602" x14ac:dyDescent="0.2"/>
    <row r="8603" x14ac:dyDescent="0.2"/>
    <row r="8604" x14ac:dyDescent="0.2"/>
    <row r="8605" x14ac:dyDescent="0.2"/>
    <row r="8606" x14ac:dyDescent="0.2"/>
    <row r="8607" x14ac:dyDescent="0.2"/>
    <row r="8608" x14ac:dyDescent="0.2"/>
    <row r="8609" x14ac:dyDescent="0.2"/>
    <row r="8610" x14ac:dyDescent="0.2"/>
    <row r="8611" x14ac:dyDescent="0.2"/>
    <row r="8612" x14ac:dyDescent="0.2"/>
    <row r="8613" x14ac:dyDescent="0.2"/>
    <row r="8614" x14ac:dyDescent="0.2"/>
    <row r="8615" x14ac:dyDescent="0.2"/>
    <row r="8616" x14ac:dyDescent="0.2"/>
    <row r="8617" x14ac:dyDescent="0.2"/>
    <row r="8618" x14ac:dyDescent="0.2"/>
    <row r="8619" x14ac:dyDescent="0.2"/>
    <row r="8620" x14ac:dyDescent="0.2"/>
    <row r="8621" x14ac:dyDescent="0.2"/>
    <row r="8622" x14ac:dyDescent="0.2"/>
    <row r="8623" x14ac:dyDescent="0.2"/>
    <row r="8624" x14ac:dyDescent="0.2"/>
    <row r="8625" x14ac:dyDescent="0.2"/>
    <row r="8626" x14ac:dyDescent="0.2"/>
    <row r="8627" x14ac:dyDescent="0.2"/>
    <row r="8628" x14ac:dyDescent="0.2"/>
    <row r="8629" x14ac:dyDescent="0.2"/>
    <row r="8630" x14ac:dyDescent="0.2"/>
    <row r="8631" x14ac:dyDescent="0.2"/>
    <row r="8632" x14ac:dyDescent="0.2"/>
    <row r="8633" x14ac:dyDescent="0.2"/>
    <row r="8634" x14ac:dyDescent="0.2"/>
    <row r="8635" x14ac:dyDescent="0.2"/>
    <row r="8636" x14ac:dyDescent="0.2"/>
    <row r="8637" x14ac:dyDescent="0.2"/>
    <row r="8638" x14ac:dyDescent="0.2"/>
    <row r="8639" x14ac:dyDescent="0.2"/>
    <row r="8640" x14ac:dyDescent="0.2"/>
    <row r="8641" x14ac:dyDescent="0.2"/>
    <row r="8642" x14ac:dyDescent="0.2"/>
    <row r="8643" x14ac:dyDescent="0.2"/>
    <row r="8644" x14ac:dyDescent="0.2"/>
    <row r="8645" x14ac:dyDescent="0.2"/>
    <row r="8646" x14ac:dyDescent="0.2"/>
    <row r="8647" x14ac:dyDescent="0.2"/>
    <row r="8648" x14ac:dyDescent="0.2"/>
    <row r="8649" x14ac:dyDescent="0.2"/>
    <row r="8650" x14ac:dyDescent="0.2"/>
    <row r="8651" x14ac:dyDescent="0.2"/>
    <row r="8652" x14ac:dyDescent="0.2"/>
    <row r="8653" x14ac:dyDescent="0.2"/>
    <row r="8654" x14ac:dyDescent="0.2"/>
    <row r="8655" x14ac:dyDescent="0.2"/>
    <row r="8656" x14ac:dyDescent="0.2"/>
    <row r="8657" x14ac:dyDescent="0.2"/>
    <row r="8658" x14ac:dyDescent="0.2"/>
    <row r="8659" x14ac:dyDescent="0.2"/>
    <row r="8660" x14ac:dyDescent="0.2"/>
    <row r="8661" x14ac:dyDescent="0.2"/>
    <row r="8662" x14ac:dyDescent="0.2"/>
    <row r="8663" x14ac:dyDescent="0.2"/>
    <row r="8664" x14ac:dyDescent="0.2"/>
    <row r="8665" x14ac:dyDescent="0.2"/>
    <row r="8666" x14ac:dyDescent="0.2"/>
    <row r="8667" x14ac:dyDescent="0.2"/>
    <row r="8668" x14ac:dyDescent="0.2"/>
    <row r="8669" x14ac:dyDescent="0.2"/>
    <row r="8670" x14ac:dyDescent="0.2"/>
    <row r="8671" x14ac:dyDescent="0.2"/>
    <row r="8672" x14ac:dyDescent="0.2"/>
    <row r="8673" x14ac:dyDescent="0.2"/>
    <row r="8674" x14ac:dyDescent="0.2"/>
    <row r="8675" x14ac:dyDescent="0.2"/>
    <row r="8676" x14ac:dyDescent="0.2"/>
    <row r="8677" x14ac:dyDescent="0.2"/>
    <row r="8678" x14ac:dyDescent="0.2"/>
    <row r="8679" x14ac:dyDescent="0.2"/>
    <row r="8680" x14ac:dyDescent="0.2"/>
    <row r="8681" x14ac:dyDescent="0.2"/>
    <row r="8682" x14ac:dyDescent="0.2"/>
    <row r="8683" x14ac:dyDescent="0.2"/>
    <row r="8684" x14ac:dyDescent="0.2"/>
    <row r="8685" x14ac:dyDescent="0.2"/>
    <row r="8686" x14ac:dyDescent="0.2"/>
    <row r="8687" x14ac:dyDescent="0.2"/>
    <row r="8688" x14ac:dyDescent="0.2"/>
    <row r="8689" x14ac:dyDescent="0.2"/>
    <row r="8690" x14ac:dyDescent="0.2"/>
    <row r="8691" x14ac:dyDescent="0.2"/>
    <row r="8692" x14ac:dyDescent="0.2"/>
    <row r="8693" x14ac:dyDescent="0.2"/>
    <row r="8694" x14ac:dyDescent="0.2"/>
    <row r="8695" x14ac:dyDescent="0.2"/>
    <row r="8696" x14ac:dyDescent="0.2"/>
    <row r="8697" x14ac:dyDescent="0.2"/>
    <row r="8698" x14ac:dyDescent="0.2"/>
    <row r="8699" x14ac:dyDescent="0.2"/>
    <row r="8700" x14ac:dyDescent="0.2"/>
    <row r="8701" x14ac:dyDescent="0.2"/>
    <row r="8702" x14ac:dyDescent="0.2"/>
    <row r="8703" x14ac:dyDescent="0.2"/>
    <row r="8704" x14ac:dyDescent="0.2"/>
    <row r="8705" x14ac:dyDescent="0.2"/>
    <row r="8706" x14ac:dyDescent="0.2"/>
    <row r="8707" x14ac:dyDescent="0.2"/>
    <row r="8708" x14ac:dyDescent="0.2"/>
    <row r="8709" x14ac:dyDescent="0.2"/>
    <row r="8710" x14ac:dyDescent="0.2"/>
    <row r="8711" x14ac:dyDescent="0.2"/>
    <row r="8712" x14ac:dyDescent="0.2"/>
    <row r="8713" x14ac:dyDescent="0.2"/>
    <row r="8714" x14ac:dyDescent="0.2"/>
    <row r="8715" x14ac:dyDescent="0.2"/>
    <row r="8716" x14ac:dyDescent="0.2"/>
    <row r="8717" x14ac:dyDescent="0.2"/>
    <row r="8718" x14ac:dyDescent="0.2"/>
    <row r="8719" x14ac:dyDescent="0.2"/>
    <row r="8720" x14ac:dyDescent="0.2"/>
    <row r="8721" x14ac:dyDescent="0.2"/>
    <row r="8722" x14ac:dyDescent="0.2"/>
    <row r="8723" x14ac:dyDescent="0.2"/>
    <row r="8724" x14ac:dyDescent="0.2"/>
    <row r="8725" x14ac:dyDescent="0.2"/>
    <row r="8726" x14ac:dyDescent="0.2"/>
    <row r="8727" x14ac:dyDescent="0.2"/>
    <row r="8728" x14ac:dyDescent="0.2"/>
    <row r="8729" x14ac:dyDescent="0.2"/>
    <row r="8730" x14ac:dyDescent="0.2"/>
    <row r="8731" x14ac:dyDescent="0.2"/>
    <row r="8732" x14ac:dyDescent="0.2"/>
    <row r="8733" x14ac:dyDescent="0.2"/>
    <row r="8734" x14ac:dyDescent="0.2"/>
    <row r="8735" x14ac:dyDescent="0.2"/>
    <row r="8736" x14ac:dyDescent="0.2"/>
    <row r="8737" x14ac:dyDescent="0.2"/>
    <row r="8738" x14ac:dyDescent="0.2"/>
    <row r="8739" x14ac:dyDescent="0.2"/>
    <row r="8740" x14ac:dyDescent="0.2"/>
    <row r="8741" x14ac:dyDescent="0.2"/>
    <row r="8742" x14ac:dyDescent="0.2"/>
    <row r="8743" x14ac:dyDescent="0.2"/>
    <row r="8744" x14ac:dyDescent="0.2"/>
    <row r="8745" x14ac:dyDescent="0.2"/>
    <row r="8746" x14ac:dyDescent="0.2"/>
    <row r="8747" x14ac:dyDescent="0.2"/>
    <row r="8748" x14ac:dyDescent="0.2"/>
    <row r="8749" x14ac:dyDescent="0.2"/>
    <row r="8750" x14ac:dyDescent="0.2"/>
    <row r="8751" x14ac:dyDescent="0.2"/>
    <row r="8752" x14ac:dyDescent="0.2"/>
    <row r="8753" x14ac:dyDescent="0.2"/>
    <row r="8754" x14ac:dyDescent="0.2"/>
    <row r="8755" x14ac:dyDescent="0.2"/>
    <row r="8756" x14ac:dyDescent="0.2"/>
    <row r="8757" x14ac:dyDescent="0.2"/>
    <row r="8758" x14ac:dyDescent="0.2"/>
    <row r="8759" x14ac:dyDescent="0.2"/>
    <row r="8760" x14ac:dyDescent="0.2"/>
    <row r="8761" x14ac:dyDescent="0.2"/>
    <row r="8762" x14ac:dyDescent="0.2"/>
    <row r="8763" x14ac:dyDescent="0.2"/>
    <row r="8764" x14ac:dyDescent="0.2"/>
    <row r="8765" x14ac:dyDescent="0.2"/>
    <row r="8766" x14ac:dyDescent="0.2"/>
    <row r="8767" x14ac:dyDescent="0.2"/>
    <row r="8768" x14ac:dyDescent="0.2"/>
    <row r="8769" x14ac:dyDescent="0.2"/>
    <row r="8770" x14ac:dyDescent="0.2"/>
    <row r="8771" x14ac:dyDescent="0.2"/>
    <row r="8772" x14ac:dyDescent="0.2"/>
    <row r="8773" x14ac:dyDescent="0.2"/>
    <row r="8774" x14ac:dyDescent="0.2"/>
    <row r="8775" x14ac:dyDescent="0.2"/>
    <row r="8776" x14ac:dyDescent="0.2"/>
    <row r="8777" x14ac:dyDescent="0.2"/>
    <row r="8778" x14ac:dyDescent="0.2"/>
    <row r="8779" x14ac:dyDescent="0.2"/>
    <row r="8780" x14ac:dyDescent="0.2"/>
    <row r="8781" x14ac:dyDescent="0.2"/>
    <row r="8782" x14ac:dyDescent="0.2"/>
    <row r="8783" x14ac:dyDescent="0.2"/>
    <row r="8784" x14ac:dyDescent="0.2"/>
    <row r="8785" x14ac:dyDescent="0.2"/>
    <row r="8786" x14ac:dyDescent="0.2"/>
    <row r="8787" x14ac:dyDescent="0.2"/>
    <row r="8788" x14ac:dyDescent="0.2"/>
    <row r="8789" x14ac:dyDescent="0.2"/>
    <row r="8790" x14ac:dyDescent="0.2"/>
    <row r="8791" x14ac:dyDescent="0.2"/>
    <row r="8792" x14ac:dyDescent="0.2"/>
    <row r="8793" x14ac:dyDescent="0.2"/>
    <row r="8794" x14ac:dyDescent="0.2"/>
    <row r="8795" x14ac:dyDescent="0.2"/>
    <row r="8796" x14ac:dyDescent="0.2"/>
    <row r="8797" x14ac:dyDescent="0.2"/>
    <row r="8798" x14ac:dyDescent="0.2"/>
    <row r="8799" x14ac:dyDescent="0.2"/>
    <row r="8800" x14ac:dyDescent="0.2"/>
    <row r="8801" x14ac:dyDescent="0.2"/>
    <row r="8802" x14ac:dyDescent="0.2"/>
    <row r="8803" x14ac:dyDescent="0.2"/>
    <row r="8804" x14ac:dyDescent="0.2"/>
    <row r="8805" x14ac:dyDescent="0.2"/>
    <row r="8806" x14ac:dyDescent="0.2"/>
    <row r="8807" x14ac:dyDescent="0.2"/>
    <row r="8808" x14ac:dyDescent="0.2"/>
    <row r="8809" x14ac:dyDescent="0.2"/>
    <row r="8810" x14ac:dyDescent="0.2"/>
    <row r="8811" x14ac:dyDescent="0.2"/>
    <row r="8812" x14ac:dyDescent="0.2"/>
    <row r="8813" x14ac:dyDescent="0.2"/>
    <row r="8814" x14ac:dyDescent="0.2"/>
    <row r="8815" x14ac:dyDescent="0.2"/>
    <row r="8816" x14ac:dyDescent="0.2"/>
    <row r="8817" x14ac:dyDescent="0.2"/>
    <row r="8818" x14ac:dyDescent="0.2"/>
    <row r="8819" x14ac:dyDescent="0.2"/>
    <row r="8820" x14ac:dyDescent="0.2"/>
    <row r="8821" x14ac:dyDescent="0.2"/>
    <row r="8822" x14ac:dyDescent="0.2"/>
    <row r="8823" x14ac:dyDescent="0.2"/>
    <row r="8824" x14ac:dyDescent="0.2"/>
    <row r="8825" x14ac:dyDescent="0.2"/>
    <row r="8826" x14ac:dyDescent="0.2"/>
    <row r="8827" x14ac:dyDescent="0.2"/>
    <row r="8828" x14ac:dyDescent="0.2"/>
    <row r="8829" x14ac:dyDescent="0.2"/>
    <row r="8830" x14ac:dyDescent="0.2"/>
    <row r="8831" x14ac:dyDescent="0.2"/>
    <row r="8832" x14ac:dyDescent="0.2"/>
    <row r="8833" x14ac:dyDescent="0.2"/>
    <row r="8834" x14ac:dyDescent="0.2"/>
    <row r="8835" x14ac:dyDescent="0.2"/>
    <row r="8836" x14ac:dyDescent="0.2"/>
    <row r="8837" x14ac:dyDescent="0.2"/>
    <row r="8838" x14ac:dyDescent="0.2"/>
    <row r="8839" x14ac:dyDescent="0.2"/>
    <row r="8840" x14ac:dyDescent="0.2"/>
    <row r="8841" x14ac:dyDescent="0.2"/>
    <row r="8842" x14ac:dyDescent="0.2"/>
    <row r="8843" x14ac:dyDescent="0.2"/>
    <row r="8844" x14ac:dyDescent="0.2"/>
    <row r="8845" x14ac:dyDescent="0.2"/>
    <row r="8846" x14ac:dyDescent="0.2"/>
    <row r="8847" x14ac:dyDescent="0.2"/>
    <row r="8848" x14ac:dyDescent="0.2"/>
    <row r="8849" x14ac:dyDescent="0.2"/>
    <row r="8850" x14ac:dyDescent="0.2"/>
    <row r="8851" x14ac:dyDescent="0.2"/>
    <row r="8852" x14ac:dyDescent="0.2"/>
    <row r="8853" x14ac:dyDescent="0.2"/>
    <row r="8854" x14ac:dyDescent="0.2"/>
    <row r="8855" x14ac:dyDescent="0.2"/>
    <row r="8856" x14ac:dyDescent="0.2"/>
    <row r="8857" x14ac:dyDescent="0.2"/>
    <row r="8858" x14ac:dyDescent="0.2"/>
    <row r="8859" x14ac:dyDescent="0.2"/>
    <row r="8860" x14ac:dyDescent="0.2"/>
    <row r="8861" x14ac:dyDescent="0.2"/>
    <row r="8862" x14ac:dyDescent="0.2"/>
    <row r="8863" x14ac:dyDescent="0.2"/>
    <row r="8864" x14ac:dyDescent="0.2"/>
    <row r="8865" x14ac:dyDescent="0.2"/>
    <row r="8866" x14ac:dyDescent="0.2"/>
    <row r="8867" x14ac:dyDescent="0.2"/>
    <row r="8868" x14ac:dyDescent="0.2"/>
    <row r="8869" x14ac:dyDescent="0.2"/>
    <row r="8870" x14ac:dyDescent="0.2"/>
    <row r="8871" x14ac:dyDescent="0.2"/>
    <row r="8872" x14ac:dyDescent="0.2"/>
    <row r="8873" x14ac:dyDescent="0.2"/>
    <row r="8874" x14ac:dyDescent="0.2"/>
    <row r="8875" x14ac:dyDescent="0.2"/>
    <row r="8876" x14ac:dyDescent="0.2"/>
    <row r="8877" x14ac:dyDescent="0.2"/>
    <row r="8878" x14ac:dyDescent="0.2"/>
    <row r="8879" x14ac:dyDescent="0.2"/>
    <row r="8880" x14ac:dyDescent="0.2"/>
    <row r="8881" x14ac:dyDescent="0.2"/>
    <row r="8882" x14ac:dyDescent="0.2"/>
    <row r="8883" x14ac:dyDescent="0.2"/>
    <row r="8884" x14ac:dyDescent="0.2"/>
    <row r="8885" x14ac:dyDescent="0.2"/>
    <row r="8886" x14ac:dyDescent="0.2"/>
    <row r="8887" x14ac:dyDescent="0.2"/>
    <row r="8888" x14ac:dyDescent="0.2"/>
    <row r="8889" x14ac:dyDescent="0.2"/>
    <row r="8890" x14ac:dyDescent="0.2"/>
    <row r="8891" x14ac:dyDescent="0.2"/>
    <row r="8892" x14ac:dyDescent="0.2"/>
    <row r="8893" x14ac:dyDescent="0.2"/>
    <row r="8894" x14ac:dyDescent="0.2"/>
    <row r="8895" x14ac:dyDescent="0.2"/>
    <row r="8896" x14ac:dyDescent="0.2"/>
    <row r="8897" x14ac:dyDescent="0.2"/>
    <row r="8898" x14ac:dyDescent="0.2"/>
    <row r="8899" x14ac:dyDescent="0.2"/>
    <row r="8900" x14ac:dyDescent="0.2"/>
    <row r="8901" x14ac:dyDescent="0.2"/>
    <row r="8902" x14ac:dyDescent="0.2"/>
    <row r="8903" x14ac:dyDescent="0.2"/>
    <row r="8904" x14ac:dyDescent="0.2"/>
    <row r="8905" x14ac:dyDescent="0.2"/>
    <row r="8906" x14ac:dyDescent="0.2"/>
    <row r="8907" x14ac:dyDescent="0.2"/>
    <row r="8908" x14ac:dyDescent="0.2"/>
    <row r="8909" x14ac:dyDescent="0.2"/>
    <row r="8910" x14ac:dyDescent="0.2"/>
    <row r="8911" x14ac:dyDescent="0.2"/>
    <row r="8912" x14ac:dyDescent="0.2"/>
    <row r="8913" x14ac:dyDescent="0.2"/>
    <row r="8914" x14ac:dyDescent="0.2"/>
    <row r="8915" x14ac:dyDescent="0.2"/>
    <row r="8916" x14ac:dyDescent="0.2"/>
    <row r="8917" x14ac:dyDescent="0.2"/>
    <row r="8918" x14ac:dyDescent="0.2"/>
    <row r="8919" x14ac:dyDescent="0.2"/>
    <row r="8920" x14ac:dyDescent="0.2"/>
    <row r="8921" x14ac:dyDescent="0.2"/>
    <row r="8922" x14ac:dyDescent="0.2"/>
    <row r="8923" x14ac:dyDescent="0.2"/>
    <row r="8924" x14ac:dyDescent="0.2"/>
    <row r="8925" x14ac:dyDescent="0.2"/>
    <row r="8926" x14ac:dyDescent="0.2"/>
    <row r="8927" x14ac:dyDescent="0.2"/>
    <row r="8928" x14ac:dyDescent="0.2"/>
    <row r="8929" x14ac:dyDescent="0.2"/>
    <row r="8930" x14ac:dyDescent="0.2"/>
    <row r="8931" x14ac:dyDescent="0.2"/>
    <row r="8932" x14ac:dyDescent="0.2"/>
    <row r="8933" x14ac:dyDescent="0.2"/>
    <row r="8934" x14ac:dyDescent="0.2"/>
    <row r="8935" x14ac:dyDescent="0.2"/>
    <row r="8936" x14ac:dyDescent="0.2"/>
    <row r="8937" x14ac:dyDescent="0.2"/>
    <row r="8938" x14ac:dyDescent="0.2"/>
    <row r="8939" x14ac:dyDescent="0.2"/>
    <row r="8940" x14ac:dyDescent="0.2"/>
    <row r="8941" x14ac:dyDescent="0.2"/>
    <row r="8942" x14ac:dyDescent="0.2"/>
    <row r="8943" x14ac:dyDescent="0.2"/>
    <row r="8944" x14ac:dyDescent="0.2"/>
    <row r="8945" x14ac:dyDescent="0.2"/>
    <row r="8946" x14ac:dyDescent="0.2"/>
    <row r="8947" x14ac:dyDescent="0.2"/>
    <row r="8948" x14ac:dyDescent="0.2"/>
    <row r="8949" x14ac:dyDescent="0.2"/>
    <row r="8950" x14ac:dyDescent="0.2"/>
    <row r="8951" x14ac:dyDescent="0.2"/>
    <row r="8952" x14ac:dyDescent="0.2"/>
    <row r="8953" x14ac:dyDescent="0.2"/>
    <row r="8954" x14ac:dyDescent="0.2"/>
    <row r="8955" x14ac:dyDescent="0.2"/>
    <row r="8956" x14ac:dyDescent="0.2"/>
    <row r="8957" x14ac:dyDescent="0.2"/>
    <row r="8958" x14ac:dyDescent="0.2"/>
    <row r="8959" x14ac:dyDescent="0.2"/>
    <row r="8960" x14ac:dyDescent="0.2"/>
    <row r="8961" x14ac:dyDescent="0.2"/>
    <row r="8962" x14ac:dyDescent="0.2"/>
    <row r="8963" x14ac:dyDescent="0.2"/>
    <row r="8964" x14ac:dyDescent="0.2"/>
    <row r="8965" x14ac:dyDescent="0.2"/>
    <row r="8966" x14ac:dyDescent="0.2"/>
    <row r="8967" x14ac:dyDescent="0.2"/>
    <row r="8968" x14ac:dyDescent="0.2"/>
    <row r="8969" x14ac:dyDescent="0.2"/>
    <row r="8970" x14ac:dyDescent="0.2"/>
    <row r="8971" x14ac:dyDescent="0.2"/>
    <row r="8972" x14ac:dyDescent="0.2"/>
    <row r="8973" x14ac:dyDescent="0.2"/>
    <row r="8974" x14ac:dyDescent="0.2"/>
    <row r="8975" x14ac:dyDescent="0.2"/>
    <row r="8976" x14ac:dyDescent="0.2"/>
    <row r="8977" x14ac:dyDescent="0.2"/>
    <row r="8978" x14ac:dyDescent="0.2"/>
    <row r="8979" x14ac:dyDescent="0.2"/>
    <row r="8980" x14ac:dyDescent="0.2"/>
    <row r="8981" x14ac:dyDescent="0.2"/>
    <row r="8982" x14ac:dyDescent="0.2"/>
    <row r="8983" x14ac:dyDescent="0.2"/>
    <row r="8984" x14ac:dyDescent="0.2"/>
    <row r="8985" x14ac:dyDescent="0.2"/>
    <row r="8986" x14ac:dyDescent="0.2"/>
    <row r="8987" x14ac:dyDescent="0.2"/>
    <row r="8988" x14ac:dyDescent="0.2"/>
    <row r="8989" x14ac:dyDescent="0.2"/>
    <row r="8990" x14ac:dyDescent="0.2"/>
    <row r="8991" x14ac:dyDescent="0.2"/>
    <row r="8992" x14ac:dyDescent="0.2"/>
    <row r="8993" x14ac:dyDescent="0.2"/>
    <row r="8994" x14ac:dyDescent="0.2"/>
    <row r="8995" x14ac:dyDescent="0.2"/>
    <row r="8996" x14ac:dyDescent="0.2"/>
    <row r="8997" x14ac:dyDescent="0.2"/>
    <row r="8998" x14ac:dyDescent="0.2"/>
    <row r="8999" x14ac:dyDescent="0.2"/>
    <row r="9000" x14ac:dyDescent="0.2"/>
    <row r="9001" x14ac:dyDescent="0.2"/>
    <row r="9002" x14ac:dyDescent="0.2"/>
    <row r="9003" x14ac:dyDescent="0.2"/>
    <row r="9004" x14ac:dyDescent="0.2"/>
    <row r="9005" x14ac:dyDescent="0.2"/>
    <row r="9006" x14ac:dyDescent="0.2"/>
    <row r="9007" x14ac:dyDescent="0.2"/>
    <row r="9008" x14ac:dyDescent="0.2"/>
    <row r="9009" x14ac:dyDescent="0.2"/>
    <row r="9010" x14ac:dyDescent="0.2"/>
    <row r="9011" x14ac:dyDescent="0.2"/>
    <row r="9012" x14ac:dyDescent="0.2"/>
    <row r="9013" x14ac:dyDescent="0.2"/>
    <row r="9014" x14ac:dyDescent="0.2"/>
    <row r="9015" x14ac:dyDescent="0.2"/>
    <row r="9016" x14ac:dyDescent="0.2"/>
    <row r="9017" x14ac:dyDescent="0.2"/>
    <row r="9018" x14ac:dyDescent="0.2"/>
    <row r="9019" x14ac:dyDescent="0.2"/>
    <row r="9020" x14ac:dyDescent="0.2"/>
    <row r="9021" x14ac:dyDescent="0.2"/>
    <row r="9022" x14ac:dyDescent="0.2"/>
    <row r="9023" x14ac:dyDescent="0.2"/>
    <row r="9024" x14ac:dyDescent="0.2"/>
    <row r="9025" x14ac:dyDescent="0.2"/>
    <row r="9026" x14ac:dyDescent="0.2"/>
    <row r="9027" x14ac:dyDescent="0.2"/>
    <row r="9028" x14ac:dyDescent="0.2"/>
    <row r="9029" x14ac:dyDescent="0.2"/>
    <row r="9030" x14ac:dyDescent="0.2"/>
    <row r="9031" x14ac:dyDescent="0.2"/>
    <row r="9032" x14ac:dyDescent="0.2"/>
    <row r="9033" x14ac:dyDescent="0.2"/>
    <row r="9034" x14ac:dyDescent="0.2"/>
    <row r="9035" x14ac:dyDescent="0.2"/>
    <row r="9036" x14ac:dyDescent="0.2"/>
    <row r="9037" x14ac:dyDescent="0.2"/>
    <row r="9038" x14ac:dyDescent="0.2"/>
    <row r="9039" x14ac:dyDescent="0.2"/>
    <row r="9040" x14ac:dyDescent="0.2"/>
    <row r="9041" x14ac:dyDescent="0.2"/>
    <row r="9042" x14ac:dyDescent="0.2"/>
    <row r="9043" x14ac:dyDescent="0.2"/>
    <row r="9044" x14ac:dyDescent="0.2"/>
    <row r="9045" x14ac:dyDescent="0.2"/>
    <row r="9046" x14ac:dyDescent="0.2"/>
    <row r="9047" x14ac:dyDescent="0.2"/>
    <row r="9048" x14ac:dyDescent="0.2"/>
    <row r="9049" x14ac:dyDescent="0.2"/>
    <row r="9050" x14ac:dyDescent="0.2"/>
    <row r="9051" x14ac:dyDescent="0.2"/>
    <row r="9052" x14ac:dyDescent="0.2"/>
    <row r="9053" x14ac:dyDescent="0.2"/>
    <row r="9054" x14ac:dyDescent="0.2"/>
    <row r="9055" x14ac:dyDescent="0.2"/>
    <row r="9056" x14ac:dyDescent="0.2"/>
    <row r="9057" x14ac:dyDescent="0.2"/>
    <row r="9058" x14ac:dyDescent="0.2"/>
    <row r="9059" x14ac:dyDescent="0.2"/>
    <row r="9060" x14ac:dyDescent="0.2"/>
    <row r="9061" x14ac:dyDescent="0.2"/>
    <row r="9062" x14ac:dyDescent="0.2"/>
    <row r="9063" x14ac:dyDescent="0.2"/>
    <row r="9064" x14ac:dyDescent="0.2"/>
    <row r="9065" x14ac:dyDescent="0.2"/>
    <row r="9066" x14ac:dyDescent="0.2"/>
    <row r="9067" x14ac:dyDescent="0.2"/>
    <row r="9068" x14ac:dyDescent="0.2"/>
    <row r="9069" x14ac:dyDescent="0.2"/>
    <row r="9070" x14ac:dyDescent="0.2"/>
    <row r="9071" x14ac:dyDescent="0.2"/>
    <row r="9072" x14ac:dyDescent="0.2"/>
    <row r="9073" x14ac:dyDescent="0.2"/>
    <row r="9074" x14ac:dyDescent="0.2"/>
    <row r="9075" x14ac:dyDescent="0.2"/>
    <row r="9076" x14ac:dyDescent="0.2"/>
    <row r="9077" x14ac:dyDescent="0.2"/>
    <row r="9078" x14ac:dyDescent="0.2"/>
    <row r="9079" x14ac:dyDescent="0.2"/>
    <row r="9080" x14ac:dyDescent="0.2"/>
    <row r="9081" x14ac:dyDescent="0.2"/>
    <row r="9082" x14ac:dyDescent="0.2"/>
    <row r="9083" x14ac:dyDescent="0.2"/>
    <row r="9084" x14ac:dyDescent="0.2"/>
    <row r="9085" x14ac:dyDescent="0.2"/>
    <row r="9086" x14ac:dyDescent="0.2"/>
    <row r="9087" x14ac:dyDescent="0.2"/>
    <row r="9088" x14ac:dyDescent="0.2"/>
    <row r="9089" x14ac:dyDescent="0.2"/>
    <row r="9090" x14ac:dyDescent="0.2"/>
    <row r="9091" x14ac:dyDescent="0.2"/>
    <row r="9092" x14ac:dyDescent="0.2"/>
    <row r="9093" x14ac:dyDescent="0.2"/>
    <row r="9094" x14ac:dyDescent="0.2"/>
    <row r="9095" x14ac:dyDescent="0.2"/>
    <row r="9096" x14ac:dyDescent="0.2"/>
    <row r="9097" x14ac:dyDescent="0.2"/>
    <row r="9098" x14ac:dyDescent="0.2"/>
    <row r="9099" x14ac:dyDescent="0.2"/>
    <row r="9100" x14ac:dyDescent="0.2"/>
    <row r="9101" x14ac:dyDescent="0.2"/>
    <row r="9102" x14ac:dyDescent="0.2"/>
    <row r="9103" x14ac:dyDescent="0.2"/>
    <row r="9104" x14ac:dyDescent="0.2"/>
    <row r="9105" x14ac:dyDescent="0.2"/>
    <row r="9106" x14ac:dyDescent="0.2"/>
    <row r="9107" x14ac:dyDescent="0.2"/>
    <row r="9108" x14ac:dyDescent="0.2"/>
    <row r="9109" x14ac:dyDescent="0.2"/>
    <row r="9110" x14ac:dyDescent="0.2"/>
    <row r="9111" x14ac:dyDescent="0.2"/>
    <row r="9112" x14ac:dyDescent="0.2"/>
    <row r="9113" x14ac:dyDescent="0.2"/>
    <row r="9114" x14ac:dyDescent="0.2"/>
    <row r="9115" x14ac:dyDescent="0.2"/>
    <row r="9116" x14ac:dyDescent="0.2"/>
    <row r="9117" x14ac:dyDescent="0.2"/>
    <row r="9118" x14ac:dyDescent="0.2"/>
    <row r="9119" x14ac:dyDescent="0.2"/>
    <row r="9120" x14ac:dyDescent="0.2"/>
    <row r="9121" x14ac:dyDescent="0.2"/>
    <row r="9122" x14ac:dyDescent="0.2"/>
    <row r="9123" x14ac:dyDescent="0.2"/>
    <row r="9124" x14ac:dyDescent="0.2"/>
    <row r="9125" x14ac:dyDescent="0.2"/>
    <row r="9126" x14ac:dyDescent="0.2"/>
    <row r="9127" x14ac:dyDescent="0.2"/>
    <row r="9128" x14ac:dyDescent="0.2"/>
    <row r="9129" x14ac:dyDescent="0.2"/>
    <row r="9130" x14ac:dyDescent="0.2"/>
    <row r="9131" x14ac:dyDescent="0.2"/>
    <row r="9132" x14ac:dyDescent="0.2"/>
    <row r="9133" x14ac:dyDescent="0.2"/>
    <row r="9134" x14ac:dyDescent="0.2"/>
    <row r="9135" x14ac:dyDescent="0.2"/>
    <row r="9136" x14ac:dyDescent="0.2"/>
    <row r="9137" x14ac:dyDescent="0.2"/>
    <row r="9138" x14ac:dyDescent="0.2"/>
    <row r="9139" x14ac:dyDescent="0.2"/>
    <row r="9140" x14ac:dyDescent="0.2"/>
    <row r="9141" x14ac:dyDescent="0.2"/>
    <row r="9142" x14ac:dyDescent="0.2"/>
    <row r="9143" x14ac:dyDescent="0.2"/>
    <row r="9144" x14ac:dyDescent="0.2"/>
    <row r="9145" x14ac:dyDescent="0.2"/>
    <row r="9146" x14ac:dyDescent="0.2"/>
    <row r="9147" x14ac:dyDescent="0.2"/>
    <row r="9148" x14ac:dyDescent="0.2"/>
    <row r="9149" x14ac:dyDescent="0.2"/>
    <row r="9150" x14ac:dyDescent="0.2"/>
    <row r="9151" x14ac:dyDescent="0.2"/>
    <row r="9152" x14ac:dyDescent="0.2"/>
    <row r="9153" x14ac:dyDescent="0.2"/>
    <row r="9154" x14ac:dyDescent="0.2"/>
    <row r="9155" x14ac:dyDescent="0.2"/>
    <row r="9156" x14ac:dyDescent="0.2"/>
    <row r="9157" x14ac:dyDescent="0.2"/>
    <row r="9158" x14ac:dyDescent="0.2"/>
    <row r="9159" x14ac:dyDescent="0.2"/>
    <row r="9160" x14ac:dyDescent="0.2"/>
    <row r="9161" x14ac:dyDescent="0.2"/>
    <row r="9162" x14ac:dyDescent="0.2"/>
    <row r="9163" x14ac:dyDescent="0.2"/>
    <row r="9164" x14ac:dyDescent="0.2"/>
    <row r="9165" x14ac:dyDescent="0.2"/>
    <row r="9166" x14ac:dyDescent="0.2"/>
    <row r="9167" x14ac:dyDescent="0.2"/>
    <row r="9168" x14ac:dyDescent="0.2"/>
    <row r="9169" x14ac:dyDescent="0.2"/>
    <row r="9170" x14ac:dyDescent="0.2"/>
    <row r="9171" x14ac:dyDescent="0.2"/>
    <row r="9172" x14ac:dyDescent="0.2"/>
    <row r="9173" x14ac:dyDescent="0.2"/>
    <row r="9174" x14ac:dyDescent="0.2"/>
    <row r="9175" x14ac:dyDescent="0.2"/>
    <row r="9176" x14ac:dyDescent="0.2"/>
    <row r="9177" x14ac:dyDescent="0.2"/>
    <row r="9178" x14ac:dyDescent="0.2"/>
    <row r="9179" x14ac:dyDescent="0.2"/>
    <row r="9180" x14ac:dyDescent="0.2"/>
    <row r="9181" x14ac:dyDescent="0.2"/>
    <row r="9182" x14ac:dyDescent="0.2"/>
    <row r="9183" x14ac:dyDescent="0.2"/>
    <row r="9184" x14ac:dyDescent="0.2"/>
    <row r="9185" x14ac:dyDescent="0.2"/>
    <row r="9186" x14ac:dyDescent="0.2"/>
    <row r="9187" x14ac:dyDescent="0.2"/>
    <row r="9188" x14ac:dyDescent="0.2"/>
    <row r="9189" x14ac:dyDescent="0.2"/>
    <row r="9190" x14ac:dyDescent="0.2"/>
    <row r="9191" x14ac:dyDescent="0.2"/>
    <row r="9192" x14ac:dyDescent="0.2"/>
    <row r="9193" x14ac:dyDescent="0.2"/>
    <row r="9194" x14ac:dyDescent="0.2"/>
    <row r="9195" x14ac:dyDescent="0.2"/>
    <row r="9196" x14ac:dyDescent="0.2"/>
    <row r="9197" x14ac:dyDescent="0.2"/>
    <row r="9198" x14ac:dyDescent="0.2"/>
    <row r="9199" x14ac:dyDescent="0.2"/>
    <row r="9200" x14ac:dyDescent="0.2"/>
    <row r="9201" x14ac:dyDescent="0.2"/>
    <row r="9202" x14ac:dyDescent="0.2"/>
    <row r="9203" x14ac:dyDescent="0.2"/>
    <row r="9204" x14ac:dyDescent="0.2"/>
    <row r="9205" x14ac:dyDescent="0.2"/>
    <row r="9206" x14ac:dyDescent="0.2"/>
    <row r="9207" x14ac:dyDescent="0.2"/>
    <row r="9208" x14ac:dyDescent="0.2"/>
    <row r="9209" x14ac:dyDescent="0.2"/>
    <row r="9210" x14ac:dyDescent="0.2"/>
    <row r="9211" x14ac:dyDescent="0.2"/>
    <row r="9212" x14ac:dyDescent="0.2"/>
    <row r="9213" x14ac:dyDescent="0.2"/>
    <row r="9214" x14ac:dyDescent="0.2"/>
    <row r="9215" x14ac:dyDescent="0.2"/>
    <row r="9216" x14ac:dyDescent="0.2"/>
    <row r="9217" x14ac:dyDescent="0.2"/>
    <row r="9218" x14ac:dyDescent="0.2"/>
    <row r="9219" x14ac:dyDescent="0.2"/>
    <row r="9220" x14ac:dyDescent="0.2"/>
    <row r="9221" x14ac:dyDescent="0.2"/>
    <row r="9222" x14ac:dyDescent="0.2"/>
    <row r="9223" x14ac:dyDescent="0.2"/>
    <row r="9224" x14ac:dyDescent="0.2"/>
    <row r="9225" x14ac:dyDescent="0.2"/>
    <row r="9226" x14ac:dyDescent="0.2"/>
    <row r="9227" x14ac:dyDescent="0.2"/>
    <row r="9228" x14ac:dyDescent="0.2"/>
    <row r="9229" x14ac:dyDescent="0.2"/>
    <row r="9230" x14ac:dyDescent="0.2"/>
    <row r="9231" x14ac:dyDescent="0.2"/>
    <row r="9232" x14ac:dyDescent="0.2"/>
    <row r="9233" x14ac:dyDescent="0.2"/>
    <row r="9234" x14ac:dyDescent="0.2"/>
    <row r="9235" x14ac:dyDescent="0.2"/>
    <row r="9236" x14ac:dyDescent="0.2"/>
    <row r="9237" x14ac:dyDescent="0.2"/>
    <row r="9238" x14ac:dyDescent="0.2"/>
    <row r="9239" x14ac:dyDescent="0.2"/>
    <row r="9240" x14ac:dyDescent="0.2"/>
    <row r="9241" x14ac:dyDescent="0.2"/>
    <row r="9242" x14ac:dyDescent="0.2"/>
    <row r="9243" x14ac:dyDescent="0.2"/>
    <row r="9244" x14ac:dyDescent="0.2"/>
    <row r="9245" x14ac:dyDescent="0.2"/>
    <row r="9246" x14ac:dyDescent="0.2"/>
    <row r="9247" x14ac:dyDescent="0.2"/>
    <row r="9248" x14ac:dyDescent="0.2"/>
    <row r="9249" x14ac:dyDescent="0.2"/>
    <row r="9250" x14ac:dyDescent="0.2"/>
    <row r="9251" x14ac:dyDescent="0.2"/>
    <row r="9252" x14ac:dyDescent="0.2"/>
    <row r="9253" x14ac:dyDescent="0.2"/>
    <row r="9254" x14ac:dyDescent="0.2"/>
    <row r="9255" x14ac:dyDescent="0.2"/>
    <row r="9256" x14ac:dyDescent="0.2"/>
    <row r="9257" x14ac:dyDescent="0.2"/>
    <row r="9258" x14ac:dyDescent="0.2"/>
    <row r="9259" x14ac:dyDescent="0.2"/>
    <row r="9260" x14ac:dyDescent="0.2"/>
    <row r="9261" x14ac:dyDescent="0.2"/>
    <row r="9262" x14ac:dyDescent="0.2"/>
    <row r="9263" x14ac:dyDescent="0.2"/>
    <row r="9264" x14ac:dyDescent="0.2"/>
    <row r="9265" x14ac:dyDescent="0.2"/>
    <row r="9266" x14ac:dyDescent="0.2"/>
    <row r="9267" x14ac:dyDescent="0.2"/>
    <row r="9268" x14ac:dyDescent="0.2"/>
    <row r="9269" x14ac:dyDescent="0.2"/>
    <row r="9270" x14ac:dyDescent="0.2"/>
    <row r="9271" x14ac:dyDescent="0.2"/>
    <row r="9272" x14ac:dyDescent="0.2"/>
    <row r="9273" x14ac:dyDescent="0.2"/>
    <row r="9274" x14ac:dyDescent="0.2"/>
    <row r="9275" x14ac:dyDescent="0.2"/>
    <row r="9276" x14ac:dyDescent="0.2"/>
    <row r="9277" x14ac:dyDescent="0.2"/>
    <row r="9278" x14ac:dyDescent="0.2"/>
    <row r="9279" x14ac:dyDescent="0.2"/>
    <row r="9280" x14ac:dyDescent="0.2"/>
    <row r="9281" x14ac:dyDescent="0.2"/>
    <row r="9282" x14ac:dyDescent="0.2"/>
    <row r="9283" x14ac:dyDescent="0.2"/>
    <row r="9284" x14ac:dyDescent="0.2"/>
    <row r="9285" x14ac:dyDescent="0.2"/>
    <row r="9286" x14ac:dyDescent="0.2"/>
    <row r="9287" x14ac:dyDescent="0.2"/>
    <row r="9288" x14ac:dyDescent="0.2"/>
    <row r="9289" x14ac:dyDescent="0.2"/>
    <row r="9290" x14ac:dyDescent="0.2"/>
    <row r="9291" x14ac:dyDescent="0.2"/>
    <row r="9292" x14ac:dyDescent="0.2"/>
    <row r="9293" x14ac:dyDescent="0.2"/>
    <row r="9294" x14ac:dyDescent="0.2"/>
    <row r="9295" x14ac:dyDescent="0.2"/>
    <row r="9296" x14ac:dyDescent="0.2"/>
    <row r="9297" x14ac:dyDescent="0.2"/>
    <row r="9298" x14ac:dyDescent="0.2"/>
    <row r="9299" x14ac:dyDescent="0.2"/>
    <row r="9300" x14ac:dyDescent="0.2"/>
    <row r="9301" x14ac:dyDescent="0.2"/>
    <row r="9302" x14ac:dyDescent="0.2"/>
    <row r="9303" x14ac:dyDescent="0.2"/>
    <row r="9304" x14ac:dyDescent="0.2"/>
    <row r="9305" x14ac:dyDescent="0.2"/>
    <row r="9306" x14ac:dyDescent="0.2"/>
    <row r="9307" x14ac:dyDescent="0.2"/>
    <row r="9308" x14ac:dyDescent="0.2"/>
    <row r="9309" x14ac:dyDescent="0.2"/>
    <row r="9310" x14ac:dyDescent="0.2"/>
    <row r="9311" x14ac:dyDescent="0.2"/>
    <row r="9312" x14ac:dyDescent="0.2"/>
    <row r="9313" x14ac:dyDescent="0.2"/>
    <row r="9314" x14ac:dyDescent="0.2"/>
    <row r="9315" x14ac:dyDescent="0.2"/>
    <row r="9316" x14ac:dyDescent="0.2"/>
    <row r="9317" x14ac:dyDescent="0.2"/>
    <row r="9318" x14ac:dyDescent="0.2"/>
    <row r="9319" x14ac:dyDescent="0.2"/>
    <row r="9320" x14ac:dyDescent="0.2"/>
    <row r="9321" x14ac:dyDescent="0.2"/>
    <row r="9322" x14ac:dyDescent="0.2"/>
    <row r="9323" x14ac:dyDescent="0.2"/>
    <row r="9324" x14ac:dyDescent="0.2"/>
    <row r="9325" x14ac:dyDescent="0.2"/>
    <row r="9326" x14ac:dyDescent="0.2"/>
    <row r="9327" x14ac:dyDescent="0.2"/>
    <row r="9328" x14ac:dyDescent="0.2"/>
    <row r="9329" x14ac:dyDescent="0.2"/>
    <row r="9330" x14ac:dyDescent="0.2"/>
    <row r="9331" x14ac:dyDescent="0.2"/>
    <row r="9332" x14ac:dyDescent="0.2"/>
    <row r="9333" x14ac:dyDescent="0.2"/>
    <row r="9334" x14ac:dyDescent="0.2"/>
    <row r="9335" x14ac:dyDescent="0.2"/>
    <row r="9336" x14ac:dyDescent="0.2"/>
    <row r="9337" x14ac:dyDescent="0.2"/>
    <row r="9338" x14ac:dyDescent="0.2"/>
    <row r="9339" x14ac:dyDescent="0.2"/>
    <row r="9340" x14ac:dyDescent="0.2"/>
    <row r="9341" x14ac:dyDescent="0.2"/>
    <row r="9342" x14ac:dyDescent="0.2"/>
    <row r="9343" x14ac:dyDescent="0.2"/>
    <row r="9344" x14ac:dyDescent="0.2"/>
    <row r="9345" x14ac:dyDescent="0.2"/>
    <row r="9346" x14ac:dyDescent="0.2"/>
    <row r="9347" x14ac:dyDescent="0.2"/>
    <row r="9348" x14ac:dyDescent="0.2"/>
    <row r="9349" x14ac:dyDescent="0.2"/>
    <row r="9350" x14ac:dyDescent="0.2"/>
    <row r="9351" x14ac:dyDescent="0.2"/>
    <row r="9352" x14ac:dyDescent="0.2"/>
    <row r="9353" x14ac:dyDescent="0.2"/>
    <row r="9354" x14ac:dyDescent="0.2"/>
    <row r="9355" x14ac:dyDescent="0.2"/>
    <row r="9356" x14ac:dyDescent="0.2"/>
    <row r="9357" x14ac:dyDescent="0.2"/>
    <row r="9358" x14ac:dyDescent="0.2"/>
    <row r="9359" x14ac:dyDescent="0.2"/>
    <row r="9360" x14ac:dyDescent="0.2"/>
    <row r="9361" x14ac:dyDescent="0.2"/>
    <row r="9362" x14ac:dyDescent="0.2"/>
    <row r="9363" x14ac:dyDescent="0.2"/>
    <row r="9364" x14ac:dyDescent="0.2"/>
    <row r="9365" x14ac:dyDescent="0.2"/>
    <row r="9366" x14ac:dyDescent="0.2"/>
    <row r="9367" x14ac:dyDescent="0.2"/>
    <row r="9368" x14ac:dyDescent="0.2"/>
    <row r="9369" x14ac:dyDescent="0.2"/>
    <row r="9370" x14ac:dyDescent="0.2"/>
    <row r="9371" x14ac:dyDescent="0.2"/>
    <row r="9372" x14ac:dyDescent="0.2"/>
    <row r="9373" x14ac:dyDescent="0.2"/>
    <row r="9374" x14ac:dyDescent="0.2"/>
    <row r="9375" x14ac:dyDescent="0.2"/>
    <row r="9376" x14ac:dyDescent="0.2"/>
    <row r="9377" x14ac:dyDescent="0.2"/>
    <row r="9378" x14ac:dyDescent="0.2"/>
    <row r="9379" x14ac:dyDescent="0.2"/>
    <row r="9380" x14ac:dyDescent="0.2"/>
    <row r="9381" x14ac:dyDescent="0.2"/>
    <row r="9382" x14ac:dyDescent="0.2"/>
    <row r="9383" x14ac:dyDescent="0.2"/>
    <row r="9384" x14ac:dyDescent="0.2"/>
    <row r="9385" x14ac:dyDescent="0.2"/>
    <row r="9386" x14ac:dyDescent="0.2"/>
    <row r="9387" x14ac:dyDescent="0.2"/>
    <row r="9388" x14ac:dyDescent="0.2"/>
    <row r="9389" x14ac:dyDescent="0.2"/>
    <row r="9390" x14ac:dyDescent="0.2"/>
    <row r="9391" x14ac:dyDescent="0.2"/>
    <row r="9392" x14ac:dyDescent="0.2"/>
    <row r="9393" x14ac:dyDescent="0.2"/>
    <row r="9394" x14ac:dyDescent="0.2"/>
    <row r="9395" x14ac:dyDescent="0.2"/>
    <row r="9396" x14ac:dyDescent="0.2"/>
    <row r="9397" x14ac:dyDescent="0.2"/>
    <row r="9398" x14ac:dyDescent="0.2"/>
    <row r="9399" x14ac:dyDescent="0.2"/>
    <row r="9400" x14ac:dyDescent="0.2"/>
    <row r="9401" x14ac:dyDescent="0.2"/>
    <row r="9402" x14ac:dyDescent="0.2"/>
    <row r="9403" x14ac:dyDescent="0.2"/>
    <row r="9404" x14ac:dyDescent="0.2"/>
    <row r="9405" x14ac:dyDescent="0.2"/>
    <row r="9406" x14ac:dyDescent="0.2"/>
    <row r="9407" x14ac:dyDescent="0.2"/>
    <row r="9408" x14ac:dyDescent="0.2"/>
    <row r="9409" x14ac:dyDescent="0.2"/>
    <row r="9410" x14ac:dyDescent="0.2"/>
    <row r="9411" x14ac:dyDescent="0.2"/>
    <row r="9412" x14ac:dyDescent="0.2"/>
    <row r="9413" x14ac:dyDescent="0.2"/>
    <row r="9414" x14ac:dyDescent="0.2"/>
    <row r="9415" x14ac:dyDescent="0.2"/>
    <row r="9416" x14ac:dyDescent="0.2"/>
    <row r="9417" x14ac:dyDescent="0.2"/>
    <row r="9418" x14ac:dyDescent="0.2"/>
    <row r="9419" x14ac:dyDescent="0.2"/>
    <row r="9420" x14ac:dyDescent="0.2"/>
    <row r="9421" x14ac:dyDescent="0.2"/>
    <row r="9422" x14ac:dyDescent="0.2"/>
    <row r="9423" x14ac:dyDescent="0.2"/>
    <row r="9424" x14ac:dyDescent="0.2"/>
    <row r="9425" x14ac:dyDescent="0.2"/>
    <row r="9426" x14ac:dyDescent="0.2"/>
    <row r="9427" x14ac:dyDescent="0.2"/>
    <row r="9428" x14ac:dyDescent="0.2"/>
    <row r="9429" x14ac:dyDescent="0.2"/>
    <row r="9430" x14ac:dyDescent="0.2"/>
    <row r="9431" x14ac:dyDescent="0.2"/>
    <row r="9432" x14ac:dyDescent="0.2"/>
    <row r="9433" x14ac:dyDescent="0.2"/>
    <row r="9434" x14ac:dyDescent="0.2"/>
    <row r="9435" x14ac:dyDescent="0.2"/>
    <row r="9436" x14ac:dyDescent="0.2"/>
    <row r="9437" x14ac:dyDescent="0.2"/>
    <row r="9438" x14ac:dyDescent="0.2"/>
    <row r="9439" x14ac:dyDescent="0.2"/>
    <row r="9440" x14ac:dyDescent="0.2"/>
    <row r="9441" x14ac:dyDescent="0.2"/>
    <row r="9442" x14ac:dyDescent="0.2"/>
    <row r="9443" x14ac:dyDescent="0.2"/>
    <row r="9444" x14ac:dyDescent="0.2"/>
    <row r="9445" x14ac:dyDescent="0.2"/>
    <row r="9446" x14ac:dyDescent="0.2"/>
    <row r="9447" x14ac:dyDescent="0.2"/>
    <row r="9448" x14ac:dyDescent="0.2"/>
    <row r="9449" x14ac:dyDescent="0.2"/>
    <row r="9450" x14ac:dyDescent="0.2"/>
    <row r="9451" x14ac:dyDescent="0.2"/>
    <row r="9452" x14ac:dyDescent="0.2"/>
    <row r="9453" x14ac:dyDescent="0.2"/>
    <row r="9454" x14ac:dyDescent="0.2"/>
    <row r="9455" x14ac:dyDescent="0.2"/>
    <row r="9456" x14ac:dyDescent="0.2"/>
    <row r="9457" x14ac:dyDescent="0.2"/>
    <row r="9458" x14ac:dyDescent="0.2"/>
    <row r="9459" x14ac:dyDescent="0.2"/>
    <row r="9460" x14ac:dyDescent="0.2"/>
    <row r="9461" x14ac:dyDescent="0.2"/>
    <row r="9462" x14ac:dyDescent="0.2"/>
    <row r="9463" x14ac:dyDescent="0.2"/>
    <row r="9464" x14ac:dyDescent="0.2"/>
    <row r="9465" x14ac:dyDescent="0.2"/>
    <row r="9466" x14ac:dyDescent="0.2"/>
    <row r="9467" x14ac:dyDescent="0.2"/>
    <row r="9468" x14ac:dyDescent="0.2"/>
    <row r="9469" x14ac:dyDescent="0.2"/>
    <row r="9470" x14ac:dyDescent="0.2"/>
    <row r="9471" x14ac:dyDescent="0.2"/>
    <row r="9472" x14ac:dyDescent="0.2"/>
    <row r="9473" x14ac:dyDescent="0.2"/>
    <row r="9474" x14ac:dyDescent="0.2"/>
    <row r="9475" x14ac:dyDescent="0.2"/>
    <row r="9476" x14ac:dyDescent="0.2"/>
    <row r="9477" x14ac:dyDescent="0.2"/>
    <row r="9478" x14ac:dyDescent="0.2"/>
    <row r="9479" x14ac:dyDescent="0.2"/>
    <row r="9480" x14ac:dyDescent="0.2"/>
    <row r="9481" x14ac:dyDescent="0.2"/>
    <row r="9482" x14ac:dyDescent="0.2"/>
    <row r="9483" x14ac:dyDescent="0.2"/>
    <row r="9484" x14ac:dyDescent="0.2"/>
    <row r="9485" x14ac:dyDescent="0.2"/>
    <row r="9486" x14ac:dyDescent="0.2"/>
    <row r="9487" x14ac:dyDescent="0.2"/>
    <row r="9488" x14ac:dyDescent="0.2"/>
    <row r="9489" x14ac:dyDescent="0.2"/>
    <row r="9490" x14ac:dyDescent="0.2"/>
    <row r="9491" x14ac:dyDescent="0.2"/>
    <row r="9492" x14ac:dyDescent="0.2"/>
    <row r="9493" x14ac:dyDescent="0.2"/>
    <row r="9494" x14ac:dyDescent="0.2"/>
    <row r="9495" x14ac:dyDescent="0.2"/>
    <row r="9496" x14ac:dyDescent="0.2"/>
    <row r="9497" x14ac:dyDescent="0.2"/>
    <row r="9498" x14ac:dyDescent="0.2"/>
    <row r="9499" x14ac:dyDescent="0.2"/>
    <row r="9500" x14ac:dyDescent="0.2"/>
    <row r="9501" x14ac:dyDescent="0.2"/>
    <row r="9502" x14ac:dyDescent="0.2"/>
    <row r="9503" x14ac:dyDescent="0.2"/>
    <row r="9504" x14ac:dyDescent="0.2"/>
    <row r="9505" x14ac:dyDescent="0.2"/>
    <row r="9506" x14ac:dyDescent="0.2"/>
    <row r="9507" x14ac:dyDescent="0.2"/>
    <row r="9508" x14ac:dyDescent="0.2"/>
    <row r="9509" x14ac:dyDescent="0.2"/>
    <row r="9510" x14ac:dyDescent="0.2"/>
    <row r="9511" x14ac:dyDescent="0.2"/>
    <row r="9512" x14ac:dyDescent="0.2"/>
    <row r="9513" x14ac:dyDescent="0.2"/>
    <row r="9514" x14ac:dyDescent="0.2"/>
    <row r="9515" x14ac:dyDescent="0.2"/>
    <row r="9516" x14ac:dyDescent="0.2"/>
    <row r="9517" x14ac:dyDescent="0.2"/>
    <row r="9518" x14ac:dyDescent="0.2"/>
    <row r="9519" x14ac:dyDescent="0.2"/>
    <row r="9520" x14ac:dyDescent="0.2"/>
    <row r="9521" x14ac:dyDescent="0.2"/>
    <row r="9522" x14ac:dyDescent="0.2"/>
    <row r="9523" x14ac:dyDescent="0.2"/>
    <row r="9524" x14ac:dyDescent="0.2"/>
    <row r="9525" x14ac:dyDescent="0.2"/>
    <row r="9526" x14ac:dyDescent="0.2"/>
    <row r="9527" x14ac:dyDescent="0.2"/>
    <row r="9528" x14ac:dyDescent="0.2"/>
    <row r="9529" x14ac:dyDescent="0.2"/>
    <row r="9530" x14ac:dyDescent="0.2"/>
    <row r="9531" x14ac:dyDescent="0.2"/>
    <row r="9532" x14ac:dyDescent="0.2"/>
    <row r="9533" x14ac:dyDescent="0.2"/>
    <row r="9534" x14ac:dyDescent="0.2"/>
    <row r="9535" x14ac:dyDescent="0.2"/>
    <row r="9536" x14ac:dyDescent="0.2"/>
    <row r="9537" x14ac:dyDescent="0.2"/>
    <row r="9538" x14ac:dyDescent="0.2"/>
    <row r="9539" x14ac:dyDescent="0.2"/>
    <row r="9540" x14ac:dyDescent="0.2"/>
    <row r="9541" x14ac:dyDescent="0.2"/>
    <row r="9542" x14ac:dyDescent="0.2"/>
    <row r="9543" x14ac:dyDescent="0.2"/>
    <row r="9544" x14ac:dyDescent="0.2"/>
    <row r="9545" x14ac:dyDescent="0.2"/>
    <row r="9546" x14ac:dyDescent="0.2"/>
    <row r="9547" x14ac:dyDescent="0.2"/>
    <row r="9548" x14ac:dyDescent="0.2"/>
    <row r="9549" x14ac:dyDescent="0.2"/>
    <row r="9550" x14ac:dyDescent="0.2"/>
    <row r="9551" x14ac:dyDescent="0.2"/>
    <row r="9552" x14ac:dyDescent="0.2"/>
    <row r="9553" x14ac:dyDescent="0.2"/>
    <row r="9554" x14ac:dyDescent="0.2"/>
    <row r="9555" x14ac:dyDescent="0.2"/>
    <row r="9556" x14ac:dyDescent="0.2"/>
    <row r="9557" x14ac:dyDescent="0.2"/>
    <row r="9558" x14ac:dyDescent="0.2"/>
    <row r="9559" x14ac:dyDescent="0.2"/>
    <row r="9560" x14ac:dyDescent="0.2"/>
    <row r="9561" x14ac:dyDescent="0.2"/>
    <row r="9562" x14ac:dyDescent="0.2"/>
    <row r="9563" x14ac:dyDescent="0.2"/>
    <row r="9564" x14ac:dyDescent="0.2"/>
    <row r="9565" x14ac:dyDescent="0.2"/>
    <row r="9566" x14ac:dyDescent="0.2"/>
    <row r="9567" x14ac:dyDescent="0.2"/>
    <row r="9568" x14ac:dyDescent="0.2"/>
    <row r="9569" x14ac:dyDescent="0.2"/>
    <row r="9570" x14ac:dyDescent="0.2"/>
    <row r="9571" x14ac:dyDescent="0.2"/>
    <row r="9572" x14ac:dyDescent="0.2"/>
    <row r="9573" x14ac:dyDescent="0.2"/>
    <row r="9574" x14ac:dyDescent="0.2"/>
    <row r="9575" x14ac:dyDescent="0.2"/>
    <row r="9576" x14ac:dyDescent="0.2"/>
    <row r="9577" x14ac:dyDescent="0.2"/>
    <row r="9578" x14ac:dyDescent="0.2"/>
    <row r="9579" x14ac:dyDescent="0.2"/>
    <row r="9580" x14ac:dyDescent="0.2"/>
    <row r="9581" x14ac:dyDescent="0.2"/>
    <row r="9582" x14ac:dyDescent="0.2"/>
    <row r="9583" x14ac:dyDescent="0.2"/>
    <row r="9584" x14ac:dyDescent="0.2"/>
    <row r="9585" x14ac:dyDescent="0.2"/>
    <row r="9586" x14ac:dyDescent="0.2"/>
    <row r="9587" x14ac:dyDescent="0.2"/>
    <row r="9588" x14ac:dyDescent="0.2"/>
    <row r="9589" x14ac:dyDescent="0.2"/>
    <row r="9590" x14ac:dyDescent="0.2"/>
    <row r="9591" x14ac:dyDescent="0.2"/>
    <row r="9592" x14ac:dyDescent="0.2"/>
    <row r="9593" x14ac:dyDescent="0.2"/>
    <row r="9594" x14ac:dyDescent="0.2"/>
    <row r="9595" x14ac:dyDescent="0.2"/>
    <row r="9596" x14ac:dyDescent="0.2"/>
    <row r="9597" x14ac:dyDescent="0.2"/>
    <row r="9598" x14ac:dyDescent="0.2"/>
    <row r="9599" x14ac:dyDescent="0.2"/>
    <row r="9600" x14ac:dyDescent="0.2"/>
    <row r="9601" x14ac:dyDescent="0.2"/>
    <row r="9602" x14ac:dyDescent="0.2"/>
    <row r="9603" x14ac:dyDescent="0.2"/>
    <row r="9604" x14ac:dyDescent="0.2"/>
    <row r="9605" x14ac:dyDescent="0.2"/>
    <row r="9606" x14ac:dyDescent="0.2"/>
    <row r="9607" x14ac:dyDescent="0.2"/>
    <row r="9608" x14ac:dyDescent="0.2"/>
    <row r="9609" x14ac:dyDescent="0.2"/>
    <row r="9610" x14ac:dyDescent="0.2"/>
    <row r="9611" x14ac:dyDescent="0.2"/>
    <row r="9612" x14ac:dyDescent="0.2"/>
    <row r="9613" x14ac:dyDescent="0.2"/>
    <row r="9614" x14ac:dyDescent="0.2"/>
    <row r="9615" x14ac:dyDescent="0.2"/>
    <row r="9616" x14ac:dyDescent="0.2"/>
    <row r="9617" x14ac:dyDescent="0.2"/>
    <row r="9618" x14ac:dyDescent="0.2"/>
    <row r="9619" x14ac:dyDescent="0.2"/>
    <row r="9620" x14ac:dyDescent="0.2"/>
    <row r="9621" x14ac:dyDescent="0.2"/>
    <row r="9622" x14ac:dyDescent="0.2"/>
    <row r="9623" x14ac:dyDescent="0.2"/>
    <row r="9624" x14ac:dyDescent="0.2"/>
    <row r="9625" x14ac:dyDescent="0.2"/>
    <row r="9626" x14ac:dyDescent="0.2"/>
    <row r="9627" x14ac:dyDescent="0.2"/>
    <row r="9628" x14ac:dyDescent="0.2"/>
    <row r="9629" x14ac:dyDescent="0.2"/>
    <row r="9630" x14ac:dyDescent="0.2"/>
    <row r="9631" x14ac:dyDescent="0.2"/>
    <row r="9632" x14ac:dyDescent="0.2"/>
    <row r="9633" x14ac:dyDescent="0.2"/>
    <row r="9634" x14ac:dyDescent="0.2"/>
    <row r="9635" x14ac:dyDescent="0.2"/>
    <row r="9636" x14ac:dyDescent="0.2"/>
    <row r="9637" x14ac:dyDescent="0.2"/>
    <row r="9638" x14ac:dyDescent="0.2"/>
    <row r="9639" x14ac:dyDescent="0.2"/>
    <row r="9640" x14ac:dyDescent="0.2"/>
    <row r="9641" x14ac:dyDescent="0.2"/>
    <row r="9642" x14ac:dyDescent="0.2"/>
    <row r="9643" x14ac:dyDescent="0.2"/>
    <row r="9644" x14ac:dyDescent="0.2"/>
    <row r="9645" x14ac:dyDescent="0.2"/>
    <row r="9646" x14ac:dyDescent="0.2"/>
    <row r="9647" x14ac:dyDescent="0.2"/>
    <row r="9648" x14ac:dyDescent="0.2"/>
    <row r="9649" x14ac:dyDescent="0.2"/>
    <row r="9650" x14ac:dyDescent="0.2"/>
    <row r="9651" x14ac:dyDescent="0.2"/>
    <row r="9652" x14ac:dyDescent="0.2"/>
    <row r="9653" x14ac:dyDescent="0.2"/>
    <row r="9654" x14ac:dyDescent="0.2"/>
    <row r="9655" x14ac:dyDescent="0.2"/>
    <row r="9656" x14ac:dyDescent="0.2"/>
    <row r="9657" x14ac:dyDescent="0.2"/>
    <row r="9658" x14ac:dyDescent="0.2"/>
    <row r="9659" x14ac:dyDescent="0.2"/>
    <row r="9660" x14ac:dyDescent="0.2"/>
    <row r="9661" x14ac:dyDescent="0.2"/>
    <row r="9662" x14ac:dyDescent="0.2"/>
    <row r="9663" x14ac:dyDescent="0.2"/>
    <row r="9664" x14ac:dyDescent="0.2"/>
    <row r="9665" x14ac:dyDescent="0.2"/>
    <row r="9666" x14ac:dyDescent="0.2"/>
    <row r="9667" x14ac:dyDescent="0.2"/>
    <row r="9668" x14ac:dyDescent="0.2"/>
    <row r="9669" x14ac:dyDescent="0.2"/>
    <row r="9670" x14ac:dyDescent="0.2"/>
    <row r="9671" x14ac:dyDescent="0.2"/>
    <row r="9672" x14ac:dyDescent="0.2"/>
    <row r="9673" x14ac:dyDescent="0.2"/>
    <row r="9674" x14ac:dyDescent="0.2"/>
    <row r="9675" x14ac:dyDescent="0.2"/>
    <row r="9676" x14ac:dyDescent="0.2"/>
    <row r="9677" x14ac:dyDescent="0.2"/>
    <row r="9678" x14ac:dyDescent="0.2"/>
    <row r="9679" x14ac:dyDescent="0.2"/>
    <row r="9680" x14ac:dyDescent="0.2"/>
    <row r="9681" x14ac:dyDescent="0.2"/>
    <row r="9682" x14ac:dyDescent="0.2"/>
    <row r="9683" x14ac:dyDescent="0.2"/>
    <row r="9684" x14ac:dyDescent="0.2"/>
    <row r="9685" x14ac:dyDescent="0.2"/>
    <row r="9686" x14ac:dyDescent="0.2"/>
    <row r="9687" x14ac:dyDescent="0.2"/>
    <row r="9688" x14ac:dyDescent="0.2"/>
    <row r="9689" x14ac:dyDescent="0.2"/>
    <row r="9690" x14ac:dyDescent="0.2"/>
    <row r="9691" x14ac:dyDescent="0.2"/>
    <row r="9692" x14ac:dyDescent="0.2"/>
    <row r="9693" x14ac:dyDescent="0.2"/>
    <row r="9694" x14ac:dyDescent="0.2"/>
    <row r="9695" x14ac:dyDescent="0.2"/>
    <row r="9696" x14ac:dyDescent="0.2"/>
    <row r="9697" x14ac:dyDescent="0.2"/>
    <row r="9698" x14ac:dyDescent="0.2"/>
    <row r="9699" x14ac:dyDescent="0.2"/>
    <row r="9700" x14ac:dyDescent="0.2"/>
    <row r="9701" x14ac:dyDescent="0.2"/>
    <row r="9702" x14ac:dyDescent="0.2"/>
    <row r="9703" x14ac:dyDescent="0.2"/>
    <row r="9704" x14ac:dyDescent="0.2"/>
    <row r="9705" x14ac:dyDescent="0.2"/>
    <row r="9706" x14ac:dyDescent="0.2"/>
    <row r="9707" x14ac:dyDescent="0.2"/>
    <row r="9708" x14ac:dyDescent="0.2"/>
    <row r="9709" x14ac:dyDescent="0.2"/>
    <row r="9710" x14ac:dyDescent="0.2"/>
    <row r="9711" x14ac:dyDescent="0.2"/>
    <row r="9712" x14ac:dyDescent="0.2"/>
    <row r="9713" x14ac:dyDescent="0.2"/>
    <row r="9714" x14ac:dyDescent="0.2"/>
    <row r="9715" x14ac:dyDescent="0.2"/>
    <row r="9716" x14ac:dyDescent="0.2"/>
    <row r="9717" x14ac:dyDescent="0.2"/>
    <row r="9718" x14ac:dyDescent="0.2"/>
    <row r="9719" x14ac:dyDescent="0.2"/>
    <row r="9720" x14ac:dyDescent="0.2"/>
    <row r="9721" x14ac:dyDescent="0.2"/>
    <row r="9722" x14ac:dyDescent="0.2"/>
    <row r="9723" x14ac:dyDescent="0.2"/>
    <row r="9724" x14ac:dyDescent="0.2"/>
    <row r="9725" x14ac:dyDescent="0.2"/>
    <row r="9726" x14ac:dyDescent="0.2"/>
    <row r="9727" x14ac:dyDescent="0.2"/>
    <row r="9728" x14ac:dyDescent="0.2"/>
    <row r="9729" x14ac:dyDescent="0.2"/>
    <row r="9730" x14ac:dyDescent="0.2"/>
    <row r="9731" x14ac:dyDescent="0.2"/>
    <row r="9732" x14ac:dyDescent="0.2"/>
    <row r="9733" x14ac:dyDescent="0.2"/>
    <row r="9734" x14ac:dyDescent="0.2"/>
    <row r="9735" x14ac:dyDescent="0.2"/>
    <row r="9736" x14ac:dyDescent="0.2"/>
    <row r="9737" x14ac:dyDescent="0.2"/>
    <row r="9738" x14ac:dyDescent="0.2"/>
    <row r="9739" x14ac:dyDescent="0.2"/>
    <row r="9740" x14ac:dyDescent="0.2"/>
    <row r="9741" x14ac:dyDescent="0.2"/>
    <row r="9742" x14ac:dyDescent="0.2"/>
    <row r="9743" x14ac:dyDescent="0.2"/>
    <row r="9744" x14ac:dyDescent="0.2"/>
    <row r="9745" x14ac:dyDescent="0.2"/>
    <row r="9746" x14ac:dyDescent="0.2"/>
    <row r="9747" x14ac:dyDescent="0.2"/>
    <row r="9748" x14ac:dyDescent="0.2"/>
    <row r="9749" x14ac:dyDescent="0.2"/>
    <row r="9750" x14ac:dyDescent="0.2"/>
    <row r="9751" x14ac:dyDescent="0.2"/>
    <row r="9752" x14ac:dyDescent="0.2"/>
    <row r="9753" x14ac:dyDescent="0.2"/>
    <row r="9754" x14ac:dyDescent="0.2"/>
    <row r="9755" x14ac:dyDescent="0.2"/>
    <row r="9756" x14ac:dyDescent="0.2"/>
    <row r="9757" x14ac:dyDescent="0.2"/>
    <row r="9758" x14ac:dyDescent="0.2"/>
    <row r="9759" x14ac:dyDescent="0.2"/>
    <row r="9760" x14ac:dyDescent="0.2"/>
    <row r="9761" x14ac:dyDescent="0.2"/>
    <row r="9762" x14ac:dyDescent="0.2"/>
    <row r="9763" x14ac:dyDescent="0.2"/>
    <row r="9764" x14ac:dyDescent="0.2"/>
    <row r="9765" x14ac:dyDescent="0.2"/>
    <row r="9766" x14ac:dyDescent="0.2"/>
    <row r="9767" x14ac:dyDescent="0.2"/>
    <row r="9768" x14ac:dyDescent="0.2"/>
    <row r="9769" x14ac:dyDescent="0.2"/>
    <row r="9770" x14ac:dyDescent="0.2"/>
    <row r="9771" x14ac:dyDescent="0.2"/>
    <row r="9772" x14ac:dyDescent="0.2"/>
    <row r="9773" x14ac:dyDescent="0.2"/>
    <row r="9774" x14ac:dyDescent="0.2"/>
    <row r="9775" x14ac:dyDescent="0.2"/>
    <row r="9776" x14ac:dyDescent="0.2"/>
    <row r="9777" x14ac:dyDescent="0.2"/>
    <row r="9778" x14ac:dyDescent="0.2"/>
    <row r="9779" x14ac:dyDescent="0.2"/>
    <row r="9780" x14ac:dyDescent="0.2"/>
    <row r="9781" x14ac:dyDescent="0.2"/>
    <row r="9782" x14ac:dyDescent="0.2"/>
    <row r="9783" x14ac:dyDescent="0.2"/>
    <row r="9784" x14ac:dyDescent="0.2"/>
    <row r="9785" x14ac:dyDescent="0.2"/>
    <row r="9786" x14ac:dyDescent="0.2"/>
    <row r="9787" x14ac:dyDescent="0.2"/>
    <row r="9788" x14ac:dyDescent="0.2"/>
    <row r="9789" x14ac:dyDescent="0.2"/>
    <row r="9790" x14ac:dyDescent="0.2"/>
    <row r="9791" x14ac:dyDescent="0.2"/>
    <row r="9792" x14ac:dyDescent="0.2"/>
    <row r="9793" x14ac:dyDescent="0.2"/>
    <row r="9794" x14ac:dyDescent="0.2"/>
    <row r="9795" x14ac:dyDescent="0.2"/>
    <row r="9796" x14ac:dyDescent="0.2"/>
    <row r="9797" x14ac:dyDescent="0.2"/>
    <row r="9798" x14ac:dyDescent="0.2"/>
    <row r="9799" x14ac:dyDescent="0.2"/>
    <row r="9800" x14ac:dyDescent="0.2"/>
    <row r="9801" x14ac:dyDescent="0.2"/>
    <row r="9802" x14ac:dyDescent="0.2"/>
    <row r="9803" x14ac:dyDescent="0.2"/>
    <row r="9804" x14ac:dyDescent="0.2"/>
    <row r="9805" x14ac:dyDescent="0.2"/>
    <row r="9806" x14ac:dyDescent="0.2"/>
    <row r="9807" x14ac:dyDescent="0.2"/>
    <row r="9808" x14ac:dyDescent="0.2"/>
    <row r="9809" x14ac:dyDescent="0.2"/>
    <row r="9810" x14ac:dyDescent="0.2"/>
    <row r="9811" x14ac:dyDescent="0.2"/>
    <row r="9812" x14ac:dyDescent="0.2"/>
    <row r="9813" x14ac:dyDescent="0.2"/>
    <row r="9814" x14ac:dyDescent="0.2"/>
    <row r="9815" x14ac:dyDescent="0.2"/>
    <row r="9816" x14ac:dyDescent="0.2"/>
    <row r="9817" x14ac:dyDescent="0.2"/>
    <row r="9818" x14ac:dyDescent="0.2"/>
    <row r="9819" x14ac:dyDescent="0.2"/>
    <row r="9820" x14ac:dyDescent="0.2"/>
    <row r="9821" x14ac:dyDescent="0.2"/>
    <row r="9822" x14ac:dyDescent="0.2"/>
    <row r="9823" x14ac:dyDescent="0.2"/>
    <row r="9824" x14ac:dyDescent="0.2"/>
    <row r="9825" x14ac:dyDescent="0.2"/>
    <row r="9826" x14ac:dyDescent="0.2"/>
    <row r="9827" x14ac:dyDescent="0.2"/>
    <row r="9828" x14ac:dyDescent="0.2"/>
    <row r="9829" x14ac:dyDescent="0.2"/>
    <row r="9830" x14ac:dyDescent="0.2"/>
    <row r="9831" x14ac:dyDescent="0.2"/>
    <row r="9832" x14ac:dyDescent="0.2"/>
    <row r="9833" x14ac:dyDescent="0.2"/>
    <row r="9834" x14ac:dyDescent="0.2"/>
    <row r="9835" x14ac:dyDescent="0.2"/>
    <row r="9836" x14ac:dyDescent="0.2"/>
    <row r="9837" x14ac:dyDescent="0.2"/>
    <row r="9838" x14ac:dyDescent="0.2"/>
    <row r="9839" x14ac:dyDescent="0.2"/>
    <row r="9840" x14ac:dyDescent="0.2"/>
    <row r="9841" x14ac:dyDescent="0.2"/>
    <row r="9842" x14ac:dyDescent="0.2"/>
    <row r="9843" x14ac:dyDescent="0.2"/>
    <row r="9844" x14ac:dyDescent="0.2"/>
    <row r="9845" x14ac:dyDescent="0.2"/>
    <row r="9846" x14ac:dyDescent="0.2"/>
    <row r="9847" x14ac:dyDescent="0.2"/>
    <row r="9848" x14ac:dyDescent="0.2"/>
    <row r="9849" x14ac:dyDescent="0.2"/>
    <row r="9850" x14ac:dyDescent="0.2"/>
    <row r="9851" x14ac:dyDescent="0.2"/>
    <row r="9852" x14ac:dyDescent="0.2"/>
    <row r="9853" x14ac:dyDescent="0.2"/>
    <row r="9854" x14ac:dyDescent="0.2"/>
    <row r="9855" x14ac:dyDescent="0.2"/>
    <row r="9856" x14ac:dyDescent="0.2"/>
    <row r="9857" x14ac:dyDescent="0.2"/>
    <row r="9858" x14ac:dyDescent="0.2"/>
    <row r="9859" x14ac:dyDescent="0.2"/>
    <row r="9860" x14ac:dyDescent="0.2"/>
    <row r="9861" x14ac:dyDescent="0.2"/>
    <row r="9862" x14ac:dyDescent="0.2"/>
    <row r="9863" x14ac:dyDescent="0.2"/>
    <row r="9864" x14ac:dyDescent="0.2"/>
    <row r="9865" x14ac:dyDescent="0.2"/>
    <row r="9866" x14ac:dyDescent="0.2"/>
    <row r="9867" x14ac:dyDescent="0.2"/>
    <row r="9868" x14ac:dyDescent="0.2"/>
    <row r="9869" x14ac:dyDescent="0.2"/>
    <row r="9870" x14ac:dyDescent="0.2"/>
    <row r="9871" x14ac:dyDescent="0.2"/>
    <row r="9872" x14ac:dyDescent="0.2"/>
    <row r="9873" x14ac:dyDescent="0.2"/>
    <row r="9874" x14ac:dyDescent="0.2"/>
    <row r="9875" x14ac:dyDescent="0.2"/>
    <row r="9876" x14ac:dyDescent="0.2"/>
    <row r="9877" x14ac:dyDescent="0.2"/>
    <row r="9878" x14ac:dyDescent="0.2"/>
    <row r="9879" x14ac:dyDescent="0.2"/>
    <row r="9880" x14ac:dyDescent="0.2"/>
    <row r="9881" x14ac:dyDescent="0.2"/>
    <row r="9882" x14ac:dyDescent="0.2"/>
    <row r="9883" x14ac:dyDescent="0.2"/>
    <row r="9884" x14ac:dyDescent="0.2"/>
    <row r="9885" x14ac:dyDescent="0.2"/>
    <row r="9886" x14ac:dyDescent="0.2"/>
    <row r="9887" x14ac:dyDescent="0.2"/>
    <row r="9888" x14ac:dyDescent="0.2"/>
    <row r="9889" x14ac:dyDescent="0.2"/>
    <row r="9890" x14ac:dyDescent="0.2"/>
    <row r="9891" x14ac:dyDescent="0.2"/>
    <row r="9892" x14ac:dyDescent="0.2"/>
    <row r="9893" x14ac:dyDescent="0.2"/>
    <row r="9894" x14ac:dyDescent="0.2"/>
    <row r="9895" x14ac:dyDescent="0.2"/>
    <row r="9896" x14ac:dyDescent="0.2"/>
    <row r="9897" x14ac:dyDescent="0.2"/>
    <row r="9898" x14ac:dyDescent="0.2"/>
    <row r="9899" x14ac:dyDescent="0.2"/>
    <row r="9900" x14ac:dyDescent="0.2"/>
    <row r="9901" x14ac:dyDescent="0.2"/>
    <row r="9902" x14ac:dyDescent="0.2"/>
    <row r="9903" x14ac:dyDescent="0.2"/>
    <row r="9904" x14ac:dyDescent="0.2"/>
    <row r="9905" x14ac:dyDescent="0.2"/>
    <row r="9906" x14ac:dyDescent="0.2"/>
    <row r="9907" x14ac:dyDescent="0.2"/>
    <row r="9908" x14ac:dyDescent="0.2"/>
    <row r="9909" x14ac:dyDescent="0.2"/>
    <row r="9910" x14ac:dyDescent="0.2"/>
    <row r="9911" x14ac:dyDescent="0.2"/>
    <row r="9912" x14ac:dyDescent="0.2"/>
    <row r="9913" x14ac:dyDescent="0.2"/>
    <row r="9914" x14ac:dyDescent="0.2"/>
    <row r="9915" x14ac:dyDescent="0.2"/>
    <row r="9916" x14ac:dyDescent="0.2"/>
    <row r="9917" x14ac:dyDescent="0.2"/>
    <row r="9918" x14ac:dyDescent="0.2"/>
    <row r="9919" x14ac:dyDescent="0.2"/>
    <row r="9920" x14ac:dyDescent="0.2"/>
    <row r="9921" x14ac:dyDescent="0.2"/>
    <row r="9922" x14ac:dyDescent="0.2"/>
    <row r="9923" x14ac:dyDescent="0.2"/>
    <row r="9924" x14ac:dyDescent="0.2"/>
    <row r="9925" x14ac:dyDescent="0.2"/>
    <row r="9926" x14ac:dyDescent="0.2"/>
    <row r="9927" x14ac:dyDescent="0.2"/>
    <row r="9928" x14ac:dyDescent="0.2"/>
    <row r="9929" x14ac:dyDescent="0.2"/>
    <row r="9930" x14ac:dyDescent="0.2"/>
    <row r="9931" x14ac:dyDescent="0.2"/>
    <row r="9932" x14ac:dyDescent="0.2"/>
    <row r="9933" x14ac:dyDescent="0.2"/>
    <row r="9934" x14ac:dyDescent="0.2"/>
    <row r="9935" x14ac:dyDescent="0.2"/>
    <row r="9936" x14ac:dyDescent="0.2"/>
    <row r="9937" x14ac:dyDescent="0.2"/>
    <row r="9938" x14ac:dyDescent="0.2"/>
    <row r="9939" x14ac:dyDescent="0.2"/>
    <row r="9940" x14ac:dyDescent="0.2"/>
    <row r="9941" x14ac:dyDescent="0.2"/>
    <row r="9942" x14ac:dyDescent="0.2"/>
    <row r="9943" x14ac:dyDescent="0.2"/>
    <row r="9944" x14ac:dyDescent="0.2"/>
    <row r="9945" x14ac:dyDescent="0.2"/>
    <row r="9946" x14ac:dyDescent="0.2"/>
    <row r="9947" x14ac:dyDescent="0.2"/>
    <row r="9948" x14ac:dyDescent="0.2"/>
    <row r="9949" x14ac:dyDescent="0.2"/>
    <row r="9950" x14ac:dyDescent="0.2"/>
    <row r="9951" x14ac:dyDescent="0.2"/>
    <row r="9952" x14ac:dyDescent="0.2"/>
    <row r="9953" x14ac:dyDescent="0.2"/>
    <row r="9954" x14ac:dyDescent="0.2"/>
    <row r="9955" x14ac:dyDescent="0.2"/>
    <row r="9956" x14ac:dyDescent="0.2"/>
    <row r="9957" x14ac:dyDescent="0.2"/>
    <row r="9958" x14ac:dyDescent="0.2"/>
    <row r="9959" x14ac:dyDescent="0.2"/>
    <row r="9960" x14ac:dyDescent="0.2"/>
    <row r="9961" x14ac:dyDescent="0.2"/>
    <row r="9962" x14ac:dyDescent="0.2"/>
    <row r="9963" x14ac:dyDescent="0.2"/>
    <row r="9964" x14ac:dyDescent="0.2"/>
    <row r="9965" x14ac:dyDescent="0.2"/>
    <row r="9966" x14ac:dyDescent="0.2"/>
    <row r="9967" x14ac:dyDescent="0.2"/>
    <row r="9968" x14ac:dyDescent="0.2"/>
    <row r="9969" x14ac:dyDescent="0.2"/>
    <row r="9970" x14ac:dyDescent="0.2"/>
    <row r="9971" x14ac:dyDescent="0.2"/>
    <row r="9972" x14ac:dyDescent="0.2"/>
    <row r="9973" x14ac:dyDescent="0.2"/>
    <row r="9974" x14ac:dyDescent="0.2"/>
    <row r="9975" x14ac:dyDescent="0.2"/>
    <row r="9976" x14ac:dyDescent="0.2"/>
    <row r="9977" x14ac:dyDescent="0.2"/>
    <row r="9978" x14ac:dyDescent="0.2"/>
    <row r="9979" x14ac:dyDescent="0.2"/>
    <row r="9980" x14ac:dyDescent="0.2"/>
    <row r="9981" x14ac:dyDescent="0.2"/>
    <row r="9982" x14ac:dyDescent="0.2"/>
    <row r="9983" x14ac:dyDescent="0.2"/>
    <row r="9984" x14ac:dyDescent="0.2"/>
    <row r="9985" x14ac:dyDescent="0.2"/>
    <row r="9986" x14ac:dyDescent="0.2"/>
    <row r="9987" x14ac:dyDescent="0.2"/>
    <row r="9988" x14ac:dyDescent="0.2"/>
    <row r="9989" x14ac:dyDescent="0.2"/>
    <row r="9990" x14ac:dyDescent="0.2"/>
    <row r="9991" x14ac:dyDescent="0.2"/>
    <row r="9992" x14ac:dyDescent="0.2"/>
    <row r="9993" x14ac:dyDescent="0.2"/>
    <row r="9994" x14ac:dyDescent="0.2"/>
    <row r="9995" x14ac:dyDescent="0.2"/>
    <row r="9996" x14ac:dyDescent="0.2"/>
    <row r="9997" x14ac:dyDescent="0.2"/>
    <row r="9998" x14ac:dyDescent="0.2"/>
    <row r="9999" x14ac:dyDescent="0.2"/>
    <row r="10000" x14ac:dyDescent="0.2"/>
    <row r="10001" x14ac:dyDescent="0.2"/>
    <row r="10002" x14ac:dyDescent="0.2"/>
    <row r="10003" x14ac:dyDescent="0.2"/>
    <row r="10004" x14ac:dyDescent="0.2"/>
    <row r="10005" x14ac:dyDescent="0.2"/>
    <row r="10006" x14ac:dyDescent="0.2"/>
    <row r="10007" x14ac:dyDescent="0.2"/>
    <row r="10008" x14ac:dyDescent="0.2"/>
    <row r="10009" x14ac:dyDescent="0.2"/>
    <row r="10010" x14ac:dyDescent="0.2"/>
    <row r="10011" x14ac:dyDescent="0.2"/>
    <row r="10012" x14ac:dyDescent="0.2"/>
    <row r="10013" x14ac:dyDescent="0.2"/>
    <row r="10014" x14ac:dyDescent="0.2"/>
    <row r="10015" x14ac:dyDescent="0.2"/>
    <row r="10016" x14ac:dyDescent="0.2"/>
    <row r="10017" x14ac:dyDescent="0.2"/>
    <row r="10018" x14ac:dyDescent="0.2"/>
    <row r="10019" x14ac:dyDescent="0.2"/>
    <row r="10020" x14ac:dyDescent="0.2"/>
    <row r="10021" x14ac:dyDescent="0.2"/>
    <row r="10022" x14ac:dyDescent="0.2"/>
    <row r="10023" x14ac:dyDescent="0.2"/>
    <row r="10024" x14ac:dyDescent="0.2"/>
    <row r="10025" x14ac:dyDescent="0.2"/>
    <row r="10026" x14ac:dyDescent="0.2"/>
    <row r="10027" x14ac:dyDescent="0.2"/>
    <row r="10028" x14ac:dyDescent="0.2"/>
    <row r="10029" x14ac:dyDescent="0.2"/>
    <row r="10030" x14ac:dyDescent="0.2"/>
    <row r="10031" x14ac:dyDescent="0.2"/>
    <row r="10032" x14ac:dyDescent="0.2"/>
    <row r="10033" x14ac:dyDescent="0.2"/>
    <row r="10034" x14ac:dyDescent="0.2"/>
    <row r="10035" x14ac:dyDescent="0.2"/>
    <row r="10036" x14ac:dyDescent="0.2"/>
    <row r="10037" x14ac:dyDescent="0.2"/>
    <row r="10038" x14ac:dyDescent="0.2"/>
    <row r="10039" x14ac:dyDescent="0.2"/>
    <row r="10040" x14ac:dyDescent="0.2"/>
    <row r="10041" x14ac:dyDescent="0.2"/>
    <row r="10042" x14ac:dyDescent="0.2"/>
    <row r="10043" x14ac:dyDescent="0.2"/>
    <row r="10044" x14ac:dyDescent="0.2"/>
    <row r="10045" x14ac:dyDescent="0.2"/>
    <row r="10046" x14ac:dyDescent="0.2"/>
    <row r="10047" x14ac:dyDescent="0.2"/>
    <row r="10048" x14ac:dyDescent="0.2"/>
    <row r="10049" x14ac:dyDescent="0.2"/>
    <row r="10050" x14ac:dyDescent="0.2"/>
    <row r="10051" x14ac:dyDescent="0.2"/>
    <row r="10052" x14ac:dyDescent="0.2"/>
    <row r="10053" x14ac:dyDescent="0.2"/>
    <row r="10054" x14ac:dyDescent="0.2"/>
    <row r="10055" x14ac:dyDescent="0.2"/>
    <row r="10056" x14ac:dyDescent="0.2"/>
    <row r="10057" x14ac:dyDescent="0.2"/>
    <row r="10058" x14ac:dyDescent="0.2"/>
    <row r="10059" x14ac:dyDescent="0.2"/>
    <row r="10060" x14ac:dyDescent="0.2"/>
    <row r="10061" x14ac:dyDescent="0.2"/>
    <row r="10062" x14ac:dyDescent="0.2"/>
    <row r="10063" x14ac:dyDescent="0.2"/>
    <row r="10064" x14ac:dyDescent="0.2"/>
    <row r="10065" x14ac:dyDescent="0.2"/>
    <row r="10066" x14ac:dyDescent="0.2"/>
    <row r="10067" x14ac:dyDescent="0.2"/>
    <row r="10068" x14ac:dyDescent="0.2"/>
    <row r="10069" x14ac:dyDescent="0.2"/>
    <row r="10070" x14ac:dyDescent="0.2"/>
    <row r="10071" x14ac:dyDescent="0.2"/>
    <row r="10072" x14ac:dyDescent="0.2"/>
    <row r="10073" x14ac:dyDescent="0.2"/>
    <row r="10074" x14ac:dyDescent="0.2"/>
    <row r="10075" x14ac:dyDescent="0.2"/>
    <row r="10076" x14ac:dyDescent="0.2"/>
    <row r="10077" x14ac:dyDescent="0.2"/>
    <row r="10078" x14ac:dyDescent="0.2"/>
    <row r="10079" x14ac:dyDescent="0.2"/>
    <row r="10080" x14ac:dyDescent="0.2"/>
    <row r="10081" x14ac:dyDescent="0.2"/>
    <row r="10082" x14ac:dyDescent="0.2"/>
    <row r="10083" x14ac:dyDescent="0.2"/>
    <row r="10084" x14ac:dyDescent="0.2"/>
    <row r="10085" x14ac:dyDescent="0.2"/>
    <row r="10086" x14ac:dyDescent="0.2"/>
    <row r="10087" x14ac:dyDescent="0.2"/>
    <row r="10088" x14ac:dyDescent="0.2"/>
    <row r="10089" x14ac:dyDescent="0.2"/>
    <row r="10090" x14ac:dyDescent="0.2"/>
    <row r="10091" x14ac:dyDescent="0.2"/>
    <row r="10092" x14ac:dyDescent="0.2"/>
    <row r="10093" x14ac:dyDescent="0.2"/>
    <row r="10094" x14ac:dyDescent="0.2"/>
    <row r="10095" x14ac:dyDescent="0.2"/>
    <row r="10096" x14ac:dyDescent="0.2"/>
    <row r="10097" x14ac:dyDescent="0.2"/>
    <row r="10098" x14ac:dyDescent="0.2"/>
    <row r="10099" x14ac:dyDescent="0.2"/>
    <row r="10100" x14ac:dyDescent="0.2"/>
    <row r="10101" x14ac:dyDescent="0.2"/>
    <row r="10102" x14ac:dyDescent="0.2"/>
    <row r="10103" x14ac:dyDescent="0.2"/>
    <row r="10104" x14ac:dyDescent="0.2"/>
    <row r="10105" x14ac:dyDescent="0.2"/>
    <row r="10106" x14ac:dyDescent="0.2"/>
    <row r="10107" x14ac:dyDescent="0.2"/>
    <row r="10108" x14ac:dyDescent="0.2"/>
    <row r="10109" x14ac:dyDescent="0.2"/>
    <row r="10110" x14ac:dyDescent="0.2"/>
    <row r="10111" x14ac:dyDescent="0.2"/>
    <row r="10112" x14ac:dyDescent="0.2"/>
    <row r="10113" x14ac:dyDescent="0.2"/>
    <row r="10114" x14ac:dyDescent="0.2"/>
    <row r="10115" x14ac:dyDescent="0.2"/>
    <row r="10116" x14ac:dyDescent="0.2"/>
    <row r="10117" x14ac:dyDescent="0.2"/>
    <row r="10118" x14ac:dyDescent="0.2"/>
    <row r="10119" x14ac:dyDescent="0.2"/>
    <row r="10120" x14ac:dyDescent="0.2"/>
    <row r="10121" x14ac:dyDescent="0.2"/>
    <row r="10122" x14ac:dyDescent="0.2"/>
    <row r="10123" x14ac:dyDescent="0.2"/>
    <row r="10124" x14ac:dyDescent="0.2"/>
    <row r="10125" x14ac:dyDescent="0.2"/>
    <row r="10126" x14ac:dyDescent="0.2"/>
    <row r="10127" x14ac:dyDescent="0.2"/>
    <row r="10128" x14ac:dyDescent="0.2"/>
    <row r="10129" x14ac:dyDescent="0.2"/>
    <row r="10130" x14ac:dyDescent="0.2"/>
    <row r="10131" x14ac:dyDescent="0.2"/>
    <row r="10132" x14ac:dyDescent="0.2"/>
    <row r="10133" x14ac:dyDescent="0.2"/>
    <row r="10134" x14ac:dyDescent="0.2"/>
    <row r="10135" x14ac:dyDescent="0.2"/>
    <row r="10136" x14ac:dyDescent="0.2"/>
    <row r="10137" x14ac:dyDescent="0.2"/>
    <row r="10138" x14ac:dyDescent="0.2"/>
    <row r="10139" x14ac:dyDescent="0.2"/>
    <row r="10140" x14ac:dyDescent="0.2"/>
    <row r="10141" x14ac:dyDescent="0.2"/>
    <row r="10142" x14ac:dyDescent="0.2"/>
    <row r="10143" x14ac:dyDescent="0.2"/>
    <row r="10144" x14ac:dyDescent="0.2"/>
    <row r="10145" x14ac:dyDescent="0.2"/>
    <row r="10146" x14ac:dyDescent="0.2"/>
    <row r="10147" x14ac:dyDescent="0.2"/>
    <row r="10148" x14ac:dyDescent="0.2"/>
    <row r="10149" x14ac:dyDescent="0.2"/>
    <row r="10150" x14ac:dyDescent="0.2"/>
    <row r="10151" x14ac:dyDescent="0.2"/>
    <row r="10152" x14ac:dyDescent="0.2"/>
    <row r="10153" x14ac:dyDescent="0.2"/>
    <row r="10154" x14ac:dyDescent="0.2"/>
    <row r="10155" x14ac:dyDescent="0.2"/>
    <row r="10156" x14ac:dyDescent="0.2"/>
    <row r="10157" x14ac:dyDescent="0.2"/>
    <row r="10158" x14ac:dyDescent="0.2"/>
    <row r="10159" x14ac:dyDescent="0.2"/>
    <row r="10160" x14ac:dyDescent="0.2"/>
    <row r="10161" x14ac:dyDescent="0.2"/>
    <row r="10162" x14ac:dyDescent="0.2"/>
    <row r="10163" x14ac:dyDescent="0.2"/>
    <row r="10164" x14ac:dyDescent="0.2"/>
    <row r="10165" x14ac:dyDescent="0.2"/>
    <row r="10166" x14ac:dyDescent="0.2"/>
    <row r="10167" x14ac:dyDescent="0.2"/>
    <row r="10168" x14ac:dyDescent="0.2"/>
    <row r="10169" x14ac:dyDescent="0.2"/>
    <row r="10170" x14ac:dyDescent="0.2"/>
    <row r="10171" x14ac:dyDescent="0.2"/>
    <row r="10172" x14ac:dyDescent="0.2"/>
    <row r="10173" x14ac:dyDescent="0.2"/>
    <row r="10174" x14ac:dyDescent="0.2"/>
    <row r="10175" x14ac:dyDescent="0.2"/>
    <row r="10176" x14ac:dyDescent="0.2"/>
    <row r="10177" x14ac:dyDescent="0.2"/>
    <row r="10178" x14ac:dyDescent="0.2"/>
    <row r="10179" x14ac:dyDescent="0.2"/>
    <row r="10180" x14ac:dyDescent="0.2"/>
    <row r="10181" x14ac:dyDescent="0.2"/>
    <row r="10182" x14ac:dyDescent="0.2"/>
    <row r="10183" x14ac:dyDescent="0.2"/>
    <row r="10184" x14ac:dyDescent="0.2"/>
    <row r="10185" x14ac:dyDescent="0.2"/>
    <row r="10186" x14ac:dyDescent="0.2"/>
    <row r="10187" x14ac:dyDescent="0.2"/>
    <row r="10188" x14ac:dyDescent="0.2"/>
    <row r="10189" x14ac:dyDescent="0.2"/>
    <row r="10190" x14ac:dyDescent="0.2"/>
    <row r="10191" x14ac:dyDescent="0.2"/>
    <row r="10192" x14ac:dyDescent="0.2"/>
    <row r="10193" x14ac:dyDescent="0.2"/>
    <row r="10194" x14ac:dyDescent="0.2"/>
    <row r="10195" x14ac:dyDescent="0.2"/>
    <row r="10196" x14ac:dyDescent="0.2"/>
    <row r="10197" x14ac:dyDescent="0.2"/>
    <row r="10198" x14ac:dyDescent="0.2"/>
    <row r="10199" x14ac:dyDescent="0.2"/>
    <row r="10200" x14ac:dyDescent="0.2"/>
    <row r="10201" x14ac:dyDescent="0.2"/>
    <row r="10202" x14ac:dyDescent="0.2"/>
    <row r="10203" x14ac:dyDescent="0.2"/>
    <row r="10204" x14ac:dyDescent="0.2"/>
    <row r="10205" x14ac:dyDescent="0.2"/>
    <row r="10206" x14ac:dyDescent="0.2"/>
    <row r="10207" x14ac:dyDescent="0.2"/>
    <row r="10208" x14ac:dyDescent="0.2"/>
    <row r="10209" x14ac:dyDescent="0.2"/>
    <row r="10210" x14ac:dyDescent="0.2"/>
    <row r="10211" x14ac:dyDescent="0.2"/>
    <row r="10212" x14ac:dyDescent="0.2"/>
    <row r="10213" x14ac:dyDescent="0.2"/>
    <row r="10214" x14ac:dyDescent="0.2"/>
    <row r="10215" x14ac:dyDescent="0.2"/>
    <row r="10216" x14ac:dyDescent="0.2"/>
    <row r="10217" x14ac:dyDescent="0.2"/>
    <row r="10218" x14ac:dyDescent="0.2"/>
    <row r="10219" x14ac:dyDescent="0.2"/>
    <row r="10220" x14ac:dyDescent="0.2"/>
    <row r="10221" x14ac:dyDescent="0.2"/>
    <row r="10222" x14ac:dyDescent="0.2"/>
    <row r="10223" x14ac:dyDescent="0.2"/>
    <row r="10224" x14ac:dyDescent="0.2"/>
    <row r="10225" x14ac:dyDescent="0.2"/>
    <row r="10226" x14ac:dyDescent="0.2"/>
    <row r="10227" x14ac:dyDescent="0.2"/>
    <row r="10228" x14ac:dyDescent="0.2"/>
    <row r="10229" x14ac:dyDescent="0.2"/>
    <row r="10230" x14ac:dyDescent="0.2"/>
    <row r="10231" x14ac:dyDescent="0.2"/>
    <row r="10232" x14ac:dyDescent="0.2"/>
    <row r="10233" x14ac:dyDescent="0.2"/>
    <row r="10234" x14ac:dyDescent="0.2"/>
    <row r="10235" x14ac:dyDescent="0.2"/>
    <row r="10236" x14ac:dyDescent="0.2"/>
    <row r="10237" x14ac:dyDescent="0.2"/>
    <row r="10238" x14ac:dyDescent="0.2"/>
    <row r="10239" x14ac:dyDescent="0.2"/>
    <row r="10240" x14ac:dyDescent="0.2"/>
    <row r="10241" x14ac:dyDescent="0.2"/>
    <row r="10242" x14ac:dyDescent="0.2"/>
    <row r="10243" x14ac:dyDescent="0.2"/>
    <row r="10244" x14ac:dyDescent="0.2"/>
    <row r="10245" x14ac:dyDescent="0.2"/>
    <row r="10246" x14ac:dyDescent="0.2"/>
    <row r="10247" x14ac:dyDescent="0.2"/>
    <row r="10248" x14ac:dyDescent="0.2"/>
    <row r="10249" x14ac:dyDescent="0.2"/>
    <row r="10250" x14ac:dyDescent="0.2"/>
    <row r="10251" x14ac:dyDescent="0.2"/>
    <row r="10252" x14ac:dyDescent="0.2"/>
    <row r="10253" x14ac:dyDescent="0.2"/>
    <row r="10254" x14ac:dyDescent="0.2"/>
    <row r="10255" x14ac:dyDescent="0.2"/>
    <row r="10256" x14ac:dyDescent="0.2"/>
    <row r="10257" x14ac:dyDescent="0.2"/>
    <row r="10258" x14ac:dyDescent="0.2"/>
    <row r="10259" x14ac:dyDescent="0.2"/>
    <row r="10260" x14ac:dyDescent="0.2"/>
    <row r="10261" x14ac:dyDescent="0.2"/>
    <row r="10262" x14ac:dyDescent="0.2"/>
    <row r="10263" x14ac:dyDescent="0.2"/>
    <row r="10264" x14ac:dyDescent="0.2"/>
    <row r="10265" x14ac:dyDescent="0.2"/>
    <row r="10266" x14ac:dyDescent="0.2"/>
    <row r="10267" x14ac:dyDescent="0.2"/>
    <row r="10268" x14ac:dyDescent="0.2"/>
    <row r="10269" x14ac:dyDescent="0.2"/>
    <row r="10270" x14ac:dyDescent="0.2"/>
    <row r="10271" x14ac:dyDescent="0.2"/>
    <row r="10272" x14ac:dyDescent="0.2"/>
    <row r="10273" x14ac:dyDescent="0.2"/>
    <row r="10274" x14ac:dyDescent="0.2"/>
    <row r="10275" x14ac:dyDescent="0.2"/>
    <row r="10276" x14ac:dyDescent="0.2"/>
    <row r="10277" x14ac:dyDescent="0.2"/>
    <row r="10278" x14ac:dyDescent="0.2"/>
    <row r="10279" x14ac:dyDescent="0.2"/>
    <row r="10280" x14ac:dyDescent="0.2"/>
    <row r="10281" x14ac:dyDescent="0.2"/>
    <row r="10282" x14ac:dyDescent="0.2"/>
    <row r="10283" x14ac:dyDescent="0.2"/>
    <row r="10284" x14ac:dyDescent="0.2"/>
    <row r="10285" x14ac:dyDescent="0.2"/>
    <row r="10286" x14ac:dyDescent="0.2"/>
    <row r="10287" x14ac:dyDescent="0.2"/>
    <row r="10288" x14ac:dyDescent="0.2"/>
    <row r="10289" x14ac:dyDescent="0.2"/>
    <row r="10290" x14ac:dyDescent="0.2"/>
    <row r="10291" x14ac:dyDescent="0.2"/>
    <row r="10292" x14ac:dyDescent="0.2"/>
    <row r="10293" x14ac:dyDescent="0.2"/>
    <row r="10294" x14ac:dyDescent="0.2"/>
    <row r="10295" x14ac:dyDescent="0.2"/>
    <row r="10296" x14ac:dyDescent="0.2"/>
    <row r="10297" x14ac:dyDescent="0.2"/>
    <row r="10298" x14ac:dyDescent="0.2"/>
    <row r="10299" x14ac:dyDescent="0.2"/>
    <row r="10300" x14ac:dyDescent="0.2"/>
    <row r="10301" x14ac:dyDescent="0.2"/>
    <row r="10302" x14ac:dyDescent="0.2"/>
    <row r="10303" x14ac:dyDescent="0.2"/>
    <row r="10304" x14ac:dyDescent="0.2"/>
    <row r="10305" x14ac:dyDescent="0.2"/>
    <row r="10306" x14ac:dyDescent="0.2"/>
    <row r="10307" x14ac:dyDescent="0.2"/>
    <row r="10308" x14ac:dyDescent="0.2"/>
    <row r="10309" x14ac:dyDescent="0.2"/>
    <row r="10310" x14ac:dyDescent="0.2"/>
    <row r="10311" x14ac:dyDescent="0.2"/>
    <row r="10312" x14ac:dyDescent="0.2"/>
    <row r="10313" x14ac:dyDescent="0.2"/>
    <row r="10314" x14ac:dyDescent="0.2"/>
    <row r="10315" x14ac:dyDescent="0.2"/>
    <row r="10316" x14ac:dyDescent="0.2"/>
    <row r="10317" x14ac:dyDescent="0.2"/>
    <row r="10318" x14ac:dyDescent="0.2"/>
    <row r="10319" x14ac:dyDescent="0.2"/>
    <row r="10320" x14ac:dyDescent="0.2"/>
    <row r="10321" x14ac:dyDescent="0.2"/>
    <row r="10322" x14ac:dyDescent="0.2"/>
    <row r="10323" x14ac:dyDescent="0.2"/>
    <row r="10324" x14ac:dyDescent="0.2"/>
    <row r="10325" x14ac:dyDescent="0.2"/>
    <row r="10326" x14ac:dyDescent="0.2"/>
    <row r="10327" x14ac:dyDescent="0.2"/>
    <row r="10328" x14ac:dyDescent="0.2"/>
    <row r="10329" x14ac:dyDescent="0.2"/>
    <row r="10330" x14ac:dyDescent="0.2"/>
    <row r="10331" x14ac:dyDescent="0.2"/>
    <row r="10332" x14ac:dyDescent="0.2"/>
    <row r="10333" x14ac:dyDescent="0.2"/>
    <row r="10334" x14ac:dyDescent="0.2"/>
    <row r="10335" x14ac:dyDescent="0.2"/>
    <row r="10336" x14ac:dyDescent="0.2"/>
    <row r="10337" x14ac:dyDescent="0.2"/>
    <row r="10338" x14ac:dyDescent="0.2"/>
    <row r="10339" x14ac:dyDescent="0.2"/>
    <row r="10340" x14ac:dyDescent="0.2"/>
    <row r="10341" x14ac:dyDescent="0.2"/>
    <row r="10342" x14ac:dyDescent="0.2"/>
    <row r="10343" x14ac:dyDescent="0.2"/>
    <row r="10344" x14ac:dyDescent="0.2"/>
    <row r="10345" x14ac:dyDescent="0.2"/>
    <row r="10346" x14ac:dyDescent="0.2"/>
    <row r="10347" x14ac:dyDescent="0.2"/>
    <row r="10348" x14ac:dyDescent="0.2"/>
    <row r="10349" x14ac:dyDescent="0.2"/>
    <row r="10350" x14ac:dyDescent="0.2"/>
    <row r="10351" x14ac:dyDescent="0.2"/>
    <row r="10352" x14ac:dyDescent="0.2"/>
    <row r="10353" x14ac:dyDescent="0.2"/>
    <row r="10354" x14ac:dyDescent="0.2"/>
    <row r="10355" x14ac:dyDescent="0.2"/>
    <row r="10356" x14ac:dyDescent="0.2"/>
    <row r="10357" x14ac:dyDescent="0.2"/>
    <row r="10358" x14ac:dyDescent="0.2"/>
    <row r="10359" x14ac:dyDescent="0.2"/>
    <row r="10360" x14ac:dyDescent="0.2"/>
    <row r="10361" x14ac:dyDescent="0.2"/>
    <row r="10362" x14ac:dyDescent="0.2"/>
    <row r="10363" x14ac:dyDescent="0.2"/>
    <row r="10364" x14ac:dyDescent="0.2"/>
    <row r="10365" x14ac:dyDescent="0.2"/>
    <row r="10366" x14ac:dyDescent="0.2"/>
    <row r="10367" x14ac:dyDescent="0.2"/>
    <row r="10368" x14ac:dyDescent="0.2"/>
    <row r="10369" x14ac:dyDescent="0.2"/>
    <row r="10370" x14ac:dyDescent="0.2"/>
    <row r="10371" x14ac:dyDescent="0.2"/>
    <row r="10372" x14ac:dyDescent="0.2"/>
    <row r="10373" x14ac:dyDescent="0.2"/>
    <row r="10374" x14ac:dyDescent="0.2"/>
    <row r="10375" x14ac:dyDescent="0.2"/>
    <row r="10376" x14ac:dyDescent="0.2"/>
    <row r="10377" x14ac:dyDescent="0.2"/>
    <row r="10378" x14ac:dyDescent="0.2"/>
    <row r="10379" x14ac:dyDescent="0.2"/>
    <row r="10380" x14ac:dyDescent="0.2"/>
    <row r="10381" x14ac:dyDescent="0.2"/>
    <row r="10382" x14ac:dyDescent="0.2"/>
    <row r="10383" x14ac:dyDescent="0.2"/>
    <row r="10384" x14ac:dyDescent="0.2"/>
    <row r="10385" x14ac:dyDescent="0.2"/>
    <row r="10386" x14ac:dyDescent="0.2"/>
    <row r="10387" x14ac:dyDescent="0.2"/>
    <row r="10388" x14ac:dyDescent="0.2"/>
    <row r="10389" x14ac:dyDescent="0.2"/>
    <row r="10390" x14ac:dyDescent="0.2"/>
    <row r="10391" x14ac:dyDescent="0.2"/>
    <row r="10392" x14ac:dyDescent="0.2"/>
    <row r="10393" x14ac:dyDescent="0.2"/>
    <row r="10394" x14ac:dyDescent="0.2"/>
    <row r="10395" x14ac:dyDescent="0.2"/>
    <row r="10396" x14ac:dyDescent="0.2"/>
    <row r="10397" x14ac:dyDescent="0.2"/>
    <row r="10398" x14ac:dyDescent="0.2"/>
    <row r="10399" x14ac:dyDescent="0.2"/>
    <row r="10400" x14ac:dyDescent="0.2"/>
    <row r="10401" x14ac:dyDescent="0.2"/>
    <row r="10402" x14ac:dyDescent="0.2"/>
    <row r="10403" x14ac:dyDescent="0.2"/>
    <row r="10404" x14ac:dyDescent="0.2"/>
    <row r="10405" x14ac:dyDescent="0.2"/>
    <row r="10406" x14ac:dyDescent="0.2"/>
    <row r="10407" x14ac:dyDescent="0.2"/>
    <row r="10408" x14ac:dyDescent="0.2"/>
    <row r="10409" x14ac:dyDescent="0.2"/>
    <row r="10410" x14ac:dyDescent="0.2"/>
    <row r="10411" x14ac:dyDescent="0.2"/>
    <row r="10412" x14ac:dyDescent="0.2"/>
    <row r="10413" x14ac:dyDescent="0.2"/>
    <row r="10414" x14ac:dyDescent="0.2"/>
    <row r="10415" x14ac:dyDescent="0.2"/>
    <row r="10416" x14ac:dyDescent="0.2"/>
    <row r="10417" x14ac:dyDescent="0.2"/>
    <row r="10418" x14ac:dyDescent="0.2"/>
    <row r="10419" x14ac:dyDescent="0.2"/>
    <row r="10420" x14ac:dyDescent="0.2"/>
    <row r="10421" x14ac:dyDescent="0.2"/>
    <row r="10422" x14ac:dyDescent="0.2"/>
    <row r="10423" x14ac:dyDescent="0.2"/>
    <row r="10424" x14ac:dyDescent="0.2"/>
    <row r="10425" x14ac:dyDescent="0.2"/>
    <row r="10426" x14ac:dyDescent="0.2"/>
    <row r="10427" x14ac:dyDescent="0.2"/>
    <row r="10428" x14ac:dyDescent="0.2"/>
    <row r="10429" x14ac:dyDescent="0.2"/>
    <row r="10430" x14ac:dyDescent="0.2"/>
    <row r="10431" x14ac:dyDescent="0.2"/>
    <row r="10432" x14ac:dyDescent="0.2"/>
    <row r="10433" x14ac:dyDescent="0.2"/>
    <row r="10434" x14ac:dyDescent="0.2"/>
    <row r="10435" x14ac:dyDescent="0.2"/>
    <row r="10436" x14ac:dyDescent="0.2"/>
    <row r="10437" x14ac:dyDescent="0.2"/>
    <row r="10438" x14ac:dyDescent="0.2"/>
    <row r="10439" x14ac:dyDescent="0.2"/>
    <row r="10440" x14ac:dyDescent="0.2"/>
    <row r="10441" x14ac:dyDescent="0.2"/>
    <row r="10442" x14ac:dyDescent="0.2"/>
    <row r="10443" x14ac:dyDescent="0.2"/>
    <row r="10444" x14ac:dyDescent="0.2"/>
    <row r="10445" x14ac:dyDescent="0.2"/>
    <row r="10446" x14ac:dyDescent="0.2"/>
    <row r="10447" x14ac:dyDescent="0.2"/>
    <row r="10448" x14ac:dyDescent="0.2"/>
    <row r="10449" x14ac:dyDescent="0.2"/>
    <row r="10450" x14ac:dyDescent="0.2"/>
    <row r="10451" x14ac:dyDescent="0.2"/>
    <row r="10452" x14ac:dyDescent="0.2"/>
    <row r="10453" x14ac:dyDescent="0.2"/>
    <row r="10454" x14ac:dyDescent="0.2"/>
    <row r="10455" x14ac:dyDescent="0.2"/>
    <row r="10456" x14ac:dyDescent="0.2"/>
    <row r="10457" x14ac:dyDescent="0.2"/>
    <row r="10458" x14ac:dyDescent="0.2"/>
    <row r="10459" x14ac:dyDescent="0.2"/>
    <row r="10460" x14ac:dyDescent="0.2"/>
    <row r="10461" x14ac:dyDescent="0.2"/>
    <row r="10462" x14ac:dyDescent="0.2"/>
    <row r="10463" x14ac:dyDescent="0.2"/>
    <row r="10464" x14ac:dyDescent="0.2"/>
    <row r="10465" x14ac:dyDescent="0.2"/>
    <row r="10466" x14ac:dyDescent="0.2"/>
    <row r="10467" x14ac:dyDescent="0.2"/>
    <row r="10468" x14ac:dyDescent="0.2"/>
    <row r="10469" x14ac:dyDescent="0.2"/>
    <row r="10470" x14ac:dyDescent="0.2"/>
    <row r="10471" x14ac:dyDescent="0.2"/>
    <row r="10472" x14ac:dyDescent="0.2"/>
    <row r="10473" x14ac:dyDescent="0.2"/>
    <row r="10474" x14ac:dyDescent="0.2"/>
    <row r="10475" x14ac:dyDescent="0.2"/>
    <row r="10476" x14ac:dyDescent="0.2"/>
    <row r="10477" x14ac:dyDescent="0.2"/>
    <row r="10478" x14ac:dyDescent="0.2"/>
    <row r="10479" x14ac:dyDescent="0.2"/>
    <row r="10480" x14ac:dyDescent="0.2"/>
    <row r="10481" x14ac:dyDescent="0.2"/>
    <row r="10482" x14ac:dyDescent="0.2"/>
    <row r="10483" x14ac:dyDescent="0.2"/>
    <row r="10484" x14ac:dyDescent="0.2"/>
    <row r="10485" x14ac:dyDescent="0.2"/>
    <row r="10486" x14ac:dyDescent="0.2"/>
    <row r="10487" x14ac:dyDescent="0.2"/>
    <row r="10488" x14ac:dyDescent="0.2"/>
    <row r="10489" x14ac:dyDescent="0.2"/>
    <row r="10490" x14ac:dyDescent="0.2"/>
    <row r="10491" x14ac:dyDescent="0.2"/>
    <row r="10492" x14ac:dyDescent="0.2"/>
    <row r="10493" x14ac:dyDescent="0.2"/>
    <row r="10494" x14ac:dyDescent="0.2"/>
    <row r="10495" x14ac:dyDescent="0.2"/>
    <row r="10496" x14ac:dyDescent="0.2"/>
    <row r="10497" x14ac:dyDescent="0.2"/>
    <row r="10498" x14ac:dyDescent="0.2"/>
    <row r="10499" x14ac:dyDescent="0.2"/>
    <row r="10500" x14ac:dyDescent="0.2"/>
    <row r="10501" x14ac:dyDescent="0.2"/>
    <row r="10502" x14ac:dyDescent="0.2"/>
    <row r="10503" x14ac:dyDescent="0.2"/>
    <row r="10504" x14ac:dyDescent="0.2"/>
    <row r="10505" x14ac:dyDescent="0.2"/>
    <row r="10506" x14ac:dyDescent="0.2"/>
    <row r="10507" x14ac:dyDescent="0.2"/>
    <row r="10508" x14ac:dyDescent="0.2"/>
    <row r="10509" x14ac:dyDescent="0.2"/>
    <row r="10510" x14ac:dyDescent="0.2"/>
    <row r="10511" x14ac:dyDescent="0.2"/>
    <row r="10512" x14ac:dyDescent="0.2"/>
    <row r="10513" x14ac:dyDescent="0.2"/>
    <row r="10514" x14ac:dyDescent="0.2"/>
    <row r="10515" x14ac:dyDescent="0.2"/>
    <row r="10516" x14ac:dyDescent="0.2"/>
    <row r="10517" x14ac:dyDescent="0.2"/>
    <row r="10518" x14ac:dyDescent="0.2"/>
    <row r="10519" x14ac:dyDescent="0.2"/>
    <row r="10520" x14ac:dyDescent="0.2"/>
    <row r="10521" x14ac:dyDescent="0.2"/>
    <row r="10522" x14ac:dyDescent="0.2"/>
    <row r="10523" x14ac:dyDescent="0.2"/>
    <row r="10524" x14ac:dyDescent="0.2"/>
    <row r="10525" x14ac:dyDescent="0.2"/>
    <row r="10526" x14ac:dyDescent="0.2"/>
    <row r="10527" x14ac:dyDescent="0.2"/>
    <row r="10528" x14ac:dyDescent="0.2"/>
    <row r="10529" x14ac:dyDescent="0.2"/>
    <row r="10530" x14ac:dyDescent="0.2"/>
    <row r="10531" x14ac:dyDescent="0.2"/>
    <row r="10532" x14ac:dyDescent="0.2"/>
    <row r="10533" x14ac:dyDescent="0.2"/>
    <row r="10534" x14ac:dyDescent="0.2"/>
    <row r="10535" x14ac:dyDescent="0.2"/>
    <row r="10536" x14ac:dyDescent="0.2"/>
    <row r="10537" x14ac:dyDescent="0.2"/>
    <row r="10538" x14ac:dyDescent="0.2"/>
    <row r="10539" x14ac:dyDescent="0.2"/>
    <row r="10540" x14ac:dyDescent="0.2"/>
    <row r="10541" x14ac:dyDescent="0.2"/>
    <row r="10542" x14ac:dyDescent="0.2"/>
    <row r="10543" x14ac:dyDescent="0.2"/>
    <row r="10544" x14ac:dyDescent="0.2"/>
    <row r="10545" x14ac:dyDescent="0.2"/>
    <row r="10546" x14ac:dyDescent="0.2"/>
    <row r="10547" x14ac:dyDescent="0.2"/>
    <row r="10548" x14ac:dyDescent="0.2"/>
    <row r="10549" x14ac:dyDescent="0.2"/>
    <row r="10550" x14ac:dyDescent="0.2"/>
    <row r="10551" x14ac:dyDescent="0.2"/>
    <row r="10552" x14ac:dyDescent="0.2"/>
    <row r="10553" x14ac:dyDescent="0.2"/>
    <row r="10554" x14ac:dyDescent="0.2"/>
    <row r="10555" x14ac:dyDescent="0.2"/>
    <row r="10556" x14ac:dyDescent="0.2"/>
    <row r="10557" x14ac:dyDescent="0.2"/>
    <row r="10558" x14ac:dyDescent="0.2"/>
    <row r="10559" x14ac:dyDescent="0.2"/>
    <row r="10560" x14ac:dyDescent="0.2"/>
    <row r="10561" x14ac:dyDescent="0.2"/>
    <row r="10562" x14ac:dyDescent="0.2"/>
    <row r="10563" x14ac:dyDescent="0.2"/>
    <row r="10564" x14ac:dyDescent="0.2"/>
    <row r="10565" x14ac:dyDescent="0.2"/>
    <row r="10566" x14ac:dyDescent="0.2"/>
    <row r="10567" x14ac:dyDescent="0.2"/>
    <row r="10568" x14ac:dyDescent="0.2"/>
    <row r="10569" x14ac:dyDescent="0.2"/>
    <row r="10570" x14ac:dyDescent="0.2"/>
    <row r="10571" x14ac:dyDescent="0.2"/>
    <row r="10572" x14ac:dyDescent="0.2"/>
    <row r="10573" x14ac:dyDescent="0.2"/>
    <row r="10574" x14ac:dyDescent="0.2"/>
    <row r="10575" x14ac:dyDescent="0.2"/>
    <row r="10576" x14ac:dyDescent="0.2"/>
    <row r="10577" x14ac:dyDescent="0.2"/>
    <row r="10578" x14ac:dyDescent="0.2"/>
    <row r="10579" x14ac:dyDescent="0.2"/>
    <row r="10580" x14ac:dyDescent="0.2"/>
    <row r="10581" x14ac:dyDescent="0.2"/>
    <row r="10582" x14ac:dyDescent="0.2"/>
    <row r="10583" x14ac:dyDescent="0.2"/>
    <row r="10584" x14ac:dyDescent="0.2"/>
    <row r="10585" x14ac:dyDescent="0.2"/>
    <row r="10586" x14ac:dyDescent="0.2"/>
    <row r="10587" x14ac:dyDescent="0.2"/>
    <row r="10588" x14ac:dyDescent="0.2"/>
    <row r="10589" x14ac:dyDescent="0.2"/>
    <row r="10590" x14ac:dyDescent="0.2"/>
    <row r="10591" x14ac:dyDescent="0.2"/>
    <row r="10592" x14ac:dyDescent="0.2"/>
    <row r="10593" x14ac:dyDescent="0.2"/>
    <row r="10594" x14ac:dyDescent="0.2"/>
    <row r="10595" x14ac:dyDescent="0.2"/>
    <row r="10596" x14ac:dyDescent="0.2"/>
    <row r="10597" x14ac:dyDescent="0.2"/>
    <row r="10598" x14ac:dyDescent="0.2"/>
    <row r="10599" x14ac:dyDescent="0.2"/>
    <row r="10600" x14ac:dyDescent="0.2"/>
    <row r="10601" x14ac:dyDescent="0.2"/>
    <row r="10602" x14ac:dyDescent="0.2"/>
    <row r="10603" x14ac:dyDescent="0.2"/>
    <row r="10604" x14ac:dyDescent="0.2"/>
    <row r="10605" x14ac:dyDescent="0.2"/>
    <row r="10606" x14ac:dyDescent="0.2"/>
    <row r="10607" x14ac:dyDescent="0.2"/>
    <row r="10608" x14ac:dyDescent="0.2"/>
    <row r="10609" x14ac:dyDescent="0.2"/>
    <row r="10610" x14ac:dyDescent="0.2"/>
    <row r="10611" x14ac:dyDescent="0.2"/>
    <row r="10612" x14ac:dyDescent="0.2"/>
    <row r="10613" x14ac:dyDescent="0.2"/>
    <row r="10614" x14ac:dyDescent="0.2"/>
    <row r="10615" x14ac:dyDescent="0.2"/>
    <row r="10616" x14ac:dyDescent="0.2"/>
    <row r="10617" x14ac:dyDescent="0.2"/>
    <row r="10618" x14ac:dyDescent="0.2"/>
    <row r="10619" x14ac:dyDescent="0.2"/>
    <row r="10620" x14ac:dyDescent="0.2"/>
    <row r="10621" x14ac:dyDescent="0.2"/>
    <row r="10622" x14ac:dyDescent="0.2"/>
    <row r="10623" x14ac:dyDescent="0.2"/>
    <row r="10624" x14ac:dyDescent="0.2"/>
    <row r="10625" x14ac:dyDescent="0.2"/>
    <row r="10626" x14ac:dyDescent="0.2"/>
    <row r="10627" x14ac:dyDescent="0.2"/>
    <row r="10628" x14ac:dyDescent="0.2"/>
    <row r="10629" x14ac:dyDescent="0.2"/>
    <row r="10630" x14ac:dyDescent="0.2"/>
    <row r="10631" x14ac:dyDescent="0.2"/>
    <row r="10632" x14ac:dyDescent="0.2"/>
    <row r="10633" x14ac:dyDescent="0.2"/>
    <row r="10634" x14ac:dyDescent="0.2"/>
    <row r="10635" x14ac:dyDescent="0.2"/>
    <row r="10636" x14ac:dyDescent="0.2"/>
    <row r="10637" x14ac:dyDescent="0.2"/>
    <row r="10638" x14ac:dyDescent="0.2"/>
    <row r="10639" x14ac:dyDescent="0.2"/>
    <row r="10640" x14ac:dyDescent="0.2"/>
    <row r="10641" x14ac:dyDescent="0.2"/>
    <row r="10642" x14ac:dyDescent="0.2"/>
    <row r="10643" x14ac:dyDescent="0.2"/>
    <row r="10644" x14ac:dyDescent="0.2"/>
    <row r="10645" x14ac:dyDescent="0.2"/>
    <row r="10646" x14ac:dyDescent="0.2"/>
    <row r="10647" x14ac:dyDescent="0.2"/>
    <row r="10648" x14ac:dyDescent="0.2"/>
    <row r="10649" x14ac:dyDescent="0.2"/>
    <row r="10650" x14ac:dyDescent="0.2"/>
    <row r="10651" x14ac:dyDescent="0.2"/>
    <row r="10652" x14ac:dyDescent="0.2"/>
    <row r="10653" x14ac:dyDescent="0.2"/>
    <row r="10654" x14ac:dyDescent="0.2"/>
    <row r="10655" x14ac:dyDescent="0.2"/>
    <row r="10656" x14ac:dyDescent="0.2"/>
    <row r="10657" x14ac:dyDescent="0.2"/>
    <row r="10658" x14ac:dyDescent="0.2"/>
    <row r="10659" x14ac:dyDescent="0.2"/>
    <row r="10660" x14ac:dyDescent="0.2"/>
    <row r="10661" x14ac:dyDescent="0.2"/>
    <row r="10662" x14ac:dyDescent="0.2"/>
    <row r="10663" x14ac:dyDescent="0.2"/>
    <row r="10664" x14ac:dyDescent="0.2"/>
    <row r="10665" x14ac:dyDescent="0.2"/>
    <row r="10666" x14ac:dyDescent="0.2"/>
    <row r="10667" x14ac:dyDescent="0.2"/>
    <row r="10668" x14ac:dyDescent="0.2"/>
    <row r="10669" x14ac:dyDescent="0.2"/>
    <row r="10670" x14ac:dyDescent="0.2"/>
    <row r="10671" x14ac:dyDescent="0.2"/>
    <row r="10672" x14ac:dyDescent="0.2"/>
    <row r="10673" x14ac:dyDescent="0.2"/>
    <row r="10674" x14ac:dyDescent="0.2"/>
    <row r="10675" x14ac:dyDescent="0.2"/>
    <row r="10676" x14ac:dyDescent="0.2"/>
    <row r="10677" x14ac:dyDescent="0.2"/>
    <row r="10678" x14ac:dyDescent="0.2"/>
    <row r="10679" x14ac:dyDescent="0.2"/>
    <row r="10680" x14ac:dyDescent="0.2"/>
    <row r="10681" x14ac:dyDescent="0.2"/>
    <row r="10682" x14ac:dyDescent="0.2"/>
    <row r="10683" x14ac:dyDescent="0.2"/>
    <row r="10684" x14ac:dyDescent="0.2"/>
    <row r="10685" x14ac:dyDescent="0.2"/>
    <row r="10686" x14ac:dyDescent="0.2"/>
    <row r="10687" x14ac:dyDescent="0.2"/>
    <row r="10688" x14ac:dyDescent="0.2"/>
    <row r="10689" x14ac:dyDescent="0.2"/>
    <row r="10690" x14ac:dyDescent="0.2"/>
    <row r="10691" x14ac:dyDescent="0.2"/>
    <row r="10692" x14ac:dyDescent="0.2"/>
    <row r="10693" x14ac:dyDescent="0.2"/>
    <row r="10694" x14ac:dyDescent="0.2"/>
    <row r="10695" x14ac:dyDescent="0.2"/>
    <row r="10696" x14ac:dyDescent="0.2"/>
    <row r="10697" x14ac:dyDescent="0.2"/>
    <row r="10698" x14ac:dyDescent="0.2"/>
    <row r="10699" x14ac:dyDescent="0.2"/>
    <row r="10700" x14ac:dyDescent="0.2"/>
    <row r="10701" x14ac:dyDescent="0.2"/>
    <row r="10702" x14ac:dyDescent="0.2"/>
    <row r="10703" x14ac:dyDescent="0.2"/>
    <row r="10704" x14ac:dyDescent="0.2"/>
    <row r="10705" x14ac:dyDescent="0.2"/>
    <row r="10706" x14ac:dyDescent="0.2"/>
    <row r="10707" x14ac:dyDescent="0.2"/>
    <row r="10708" x14ac:dyDescent="0.2"/>
    <row r="10709" x14ac:dyDescent="0.2"/>
    <row r="10710" x14ac:dyDescent="0.2"/>
    <row r="10711" x14ac:dyDescent="0.2"/>
    <row r="10712" x14ac:dyDescent="0.2"/>
    <row r="10713" x14ac:dyDescent="0.2"/>
    <row r="10714" x14ac:dyDescent="0.2"/>
    <row r="10715" x14ac:dyDescent="0.2"/>
    <row r="10716" x14ac:dyDescent="0.2"/>
    <row r="10717" x14ac:dyDescent="0.2"/>
    <row r="10718" x14ac:dyDescent="0.2"/>
    <row r="10719" x14ac:dyDescent="0.2"/>
    <row r="10720" x14ac:dyDescent="0.2"/>
    <row r="10721" x14ac:dyDescent="0.2"/>
    <row r="10722" x14ac:dyDescent="0.2"/>
    <row r="10723" x14ac:dyDescent="0.2"/>
    <row r="10724" x14ac:dyDescent="0.2"/>
    <row r="10725" x14ac:dyDescent="0.2"/>
    <row r="10726" x14ac:dyDescent="0.2"/>
    <row r="10727" x14ac:dyDescent="0.2"/>
    <row r="10728" x14ac:dyDescent="0.2"/>
    <row r="10729" x14ac:dyDescent="0.2"/>
    <row r="10730" x14ac:dyDescent="0.2"/>
    <row r="10731" x14ac:dyDescent="0.2"/>
    <row r="10732" x14ac:dyDescent="0.2"/>
    <row r="10733" x14ac:dyDescent="0.2"/>
    <row r="10734" x14ac:dyDescent="0.2"/>
    <row r="10735" x14ac:dyDescent="0.2"/>
    <row r="10736" x14ac:dyDescent="0.2"/>
    <row r="10737" x14ac:dyDescent="0.2"/>
    <row r="10738" x14ac:dyDescent="0.2"/>
    <row r="10739" x14ac:dyDescent="0.2"/>
    <row r="10740" x14ac:dyDescent="0.2"/>
    <row r="10741" x14ac:dyDescent="0.2"/>
    <row r="10742" x14ac:dyDescent="0.2"/>
    <row r="10743" x14ac:dyDescent="0.2"/>
    <row r="10744" x14ac:dyDescent="0.2"/>
    <row r="10745" x14ac:dyDescent="0.2"/>
    <row r="10746" x14ac:dyDescent="0.2"/>
    <row r="10747" x14ac:dyDescent="0.2"/>
    <row r="10748" x14ac:dyDescent="0.2"/>
    <row r="10749" x14ac:dyDescent="0.2"/>
    <row r="10750" x14ac:dyDescent="0.2"/>
    <row r="10751" x14ac:dyDescent="0.2"/>
    <row r="10752" x14ac:dyDescent="0.2"/>
    <row r="10753" x14ac:dyDescent="0.2"/>
    <row r="10754" x14ac:dyDescent="0.2"/>
    <row r="10755" x14ac:dyDescent="0.2"/>
    <row r="10756" x14ac:dyDescent="0.2"/>
    <row r="10757" x14ac:dyDescent="0.2"/>
    <row r="10758" x14ac:dyDescent="0.2"/>
    <row r="10759" x14ac:dyDescent="0.2"/>
    <row r="10760" x14ac:dyDescent="0.2"/>
    <row r="10761" x14ac:dyDescent="0.2"/>
    <row r="10762" x14ac:dyDescent="0.2"/>
    <row r="10763" x14ac:dyDescent="0.2"/>
    <row r="10764" x14ac:dyDescent="0.2"/>
    <row r="10765" x14ac:dyDescent="0.2"/>
    <row r="10766" x14ac:dyDescent="0.2"/>
    <row r="10767" x14ac:dyDescent="0.2"/>
    <row r="10768" x14ac:dyDescent="0.2"/>
    <row r="10769" x14ac:dyDescent="0.2"/>
    <row r="10770" x14ac:dyDescent="0.2"/>
    <row r="10771" x14ac:dyDescent="0.2"/>
    <row r="10772" x14ac:dyDescent="0.2"/>
    <row r="10773" x14ac:dyDescent="0.2"/>
    <row r="10774" x14ac:dyDescent="0.2"/>
    <row r="10775" x14ac:dyDescent="0.2"/>
    <row r="10776" x14ac:dyDescent="0.2"/>
    <row r="10777" x14ac:dyDescent="0.2"/>
    <row r="10778" x14ac:dyDescent="0.2"/>
    <row r="10779" x14ac:dyDescent="0.2"/>
    <row r="10780" x14ac:dyDescent="0.2"/>
    <row r="10781" x14ac:dyDescent="0.2"/>
    <row r="10782" x14ac:dyDescent="0.2"/>
    <row r="10783" x14ac:dyDescent="0.2"/>
    <row r="10784" x14ac:dyDescent="0.2"/>
    <row r="10785" x14ac:dyDescent="0.2"/>
    <row r="10786" x14ac:dyDescent="0.2"/>
    <row r="10787" x14ac:dyDescent="0.2"/>
    <row r="10788" x14ac:dyDescent="0.2"/>
    <row r="10789" x14ac:dyDescent="0.2"/>
    <row r="10790" x14ac:dyDescent="0.2"/>
    <row r="10791" x14ac:dyDescent="0.2"/>
    <row r="10792" x14ac:dyDescent="0.2"/>
    <row r="10793" x14ac:dyDescent="0.2"/>
    <row r="10794" x14ac:dyDescent="0.2"/>
    <row r="10795" x14ac:dyDescent="0.2"/>
    <row r="10796" x14ac:dyDescent="0.2"/>
    <row r="10797" x14ac:dyDescent="0.2"/>
    <row r="10798" x14ac:dyDescent="0.2"/>
    <row r="10799" x14ac:dyDescent="0.2"/>
    <row r="10800" x14ac:dyDescent="0.2"/>
    <row r="10801" x14ac:dyDescent="0.2"/>
    <row r="10802" x14ac:dyDescent="0.2"/>
    <row r="10803" x14ac:dyDescent="0.2"/>
    <row r="10804" x14ac:dyDescent="0.2"/>
    <row r="10805" x14ac:dyDescent="0.2"/>
    <row r="10806" x14ac:dyDescent="0.2"/>
    <row r="10807" x14ac:dyDescent="0.2"/>
    <row r="10808" x14ac:dyDescent="0.2"/>
    <row r="10809" x14ac:dyDescent="0.2"/>
    <row r="10810" x14ac:dyDescent="0.2"/>
    <row r="10811" x14ac:dyDescent="0.2"/>
    <row r="10812" x14ac:dyDescent="0.2"/>
    <row r="10813" x14ac:dyDescent="0.2"/>
    <row r="10814" x14ac:dyDescent="0.2"/>
    <row r="10815" x14ac:dyDescent="0.2"/>
    <row r="10816" x14ac:dyDescent="0.2"/>
    <row r="10817" x14ac:dyDescent="0.2"/>
    <row r="10818" x14ac:dyDescent="0.2"/>
    <row r="10819" x14ac:dyDescent="0.2"/>
    <row r="10820" x14ac:dyDescent="0.2"/>
    <row r="10821" x14ac:dyDescent="0.2"/>
    <row r="10822" x14ac:dyDescent="0.2"/>
    <row r="10823" x14ac:dyDescent="0.2"/>
    <row r="10824" x14ac:dyDescent="0.2"/>
    <row r="10825" x14ac:dyDescent="0.2"/>
    <row r="10826" x14ac:dyDescent="0.2"/>
    <row r="10827" x14ac:dyDescent="0.2"/>
    <row r="10828" x14ac:dyDescent="0.2"/>
    <row r="10829" x14ac:dyDescent="0.2"/>
    <row r="10830" x14ac:dyDescent="0.2"/>
    <row r="10831" x14ac:dyDescent="0.2"/>
    <row r="10832" x14ac:dyDescent="0.2"/>
    <row r="10833" x14ac:dyDescent="0.2"/>
    <row r="10834" x14ac:dyDescent="0.2"/>
    <row r="10835" x14ac:dyDescent="0.2"/>
    <row r="10836" x14ac:dyDescent="0.2"/>
    <row r="10837" x14ac:dyDescent="0.2"/>
    <row r="10838" x14ac:dyDescent="0.2"/>
    <row r="10839" x14ac:dyDescent="0.2"/>
    <row r="10840" x14ac:dyDescent="0.2"/>
    <row r="10841" x14ac:dyDescent="0.2"/>
    <row r="10842" x14ac:dyDescent="0.2"/>
    <row r="10843" x14ac:dyDescent="0.2"/>
    <row r="10844" x14ac:dyDescent="0.2"/>
    <row r="10845" x14ac:dyDescent="0.2"/>
    <row r="10846" x14ac:dyDescent="0.2"/>
    <row r="10847" x14ac:dyDescent="0.2"/>
    <row r="10848" x14ac:dyDescent="0.2"/>
    <row r="10849" x14ac:dyDescent="0.2"/>
    <row r="10850" x14ac:dyDescent="0.2"/>
    <row r="10851" x14ac:dyDescent="0.2"/>
    <row r="10852" x14ac:dyDescent="0.2"/>
    <row r="10853" x14ac:dyDescent="0.2"/>
    <row r="10854" x14ac:dyDescent="0.2"/>
    <row r="10855" x14ac:dyDescent="0.2"/>
    <row r="10856" x14ac:dyDescent="0.2"/>
    <row r="10857" x14ac:dyDescent="0.2"/>
    <row r="10858" x14ac:dyDescent="0.2"/>
    <row r="10859" x14ac:dyDescent="0.2"/>
    <row r="10860" x14ac:dyDescent="0.2"/>
    <row r="10861" x14ac:dyDescent="0.2"/>
    <row r="10862" x14ac:dyDescent="0.2"/>
    <row r="10863" x14ac:dyDescent="0.2"/>
    <row r="10864" x14ac:dyDescent="0.2"/>
    <row r="10865" x14ac:dyDescent="0.2"/>
    <row r="10866" x14ac:dyDescent="0.2"/>
    <row r="10867" x14ac:dyDescent="0.2"/>
    <row r="10868" x14ac:dyDescent="0.2"/>
    <row r="10869" x14ac:dyDescent="0.2"/>
    <row r="10870" x14ac:dyDescent="0.2"/>
    <row r="10871" x14ac:dyDescent="0.2"/>
    <row r="10872" x14ac:dyDescent="0.2"/>
    <row r="10873" x14ac:dyDescent="0.2"/>
    <row r="10874" x14ac:dyDescent="0.2"/>
    <row r="10875" x14ac:dyDescent="0.2"/>
    <row r="10876" x14ac:dyDescent="0.2"/>
    <row r="10877" x14ac:dyDescent="0.2"/>
    <row r="10878" x14ac:dyDescent="0.2"/>
    <row r="10879" x14ac:dyDescent="0.2"/>
    <row r="10880" x14ac:dyDescent="0.2"/>
    <row r="10881" x14ac:dyDescent="0.2"/>
    <row r="10882" x14ac:dyDescent="0.2"/>
    <row r="10883" x14ac:dyDescent="0.2"/>
    <row r="10884" x14ac:dyDescent="0.2"/>
    <row r="10885" x14ac:dyDescent="0.2"/>
    <row r="10886" x14ac:dyDescent="0.2"/>
    <row r="10887" x14ac:dyDescent="0.2"/>
    <row r="10888" x14ac:dyDescent="0.2"/>
    <row r="10889" x14ac:dyDescent="0.2"/>
    <row r="10890" x14ac:dyDescent="0.2"/>
    <row r="10891" x14ac:dyDescent="0.2"/>
    <row r="10892" x14ac:dyDescent="0.2"/>
    <row r="10893" x14ac:dyDescent="0.2"/>
    <row r="10894" x14ac:dyDescent="0.2"/>
    <row r="10895" x14ac:dyDescent="0.2"/>
    <row r="10896" x14ac:dyDescent="0.2"/>
    <row r="10897" x14ac:dyDescent="0.2"/>
    <row r="10898" x14ac:dyDescent="0.2"/>
    <row r="10899" x14ac:dyDescent="0.2"/>
    <row r="10900" x14ac:dyDescent="0.2"/>
    <row r="10901" x14ac:dyDescent="0.2"/>
    <row r="10902" x14ac:dyDescent="0.2"/>
    <row r="10903" x14ac:dyDescent="0.2"/>
    <row r="10904" x14ac:dyDescent="0.2"/>
    <row r="10905" x14ac:dyDescent="0.2"/>
    <row r="10906" x14ac:dyDescent="0.2"/>
    <row r="10907" x14ac:dyDescent="0.2"/>
    <row r="10908" x14ac:dyDescent="0.2"/>
    <row r="10909" x14ac:dyDescent="0.2"/>
    <row r="10910" x14ac:dyDescent="0.2"/>
    <row r="10911" x14ac:dyDescent="0.2"/>
    <row r="10912" x14ac:dyDescent="0.2"/>
    <row r="10913" x14ac:dyDescent="0.2"/>
    <row r="10914" x14ac:dyDescent="0.2"/>
    <row r="10915" x14ac:dyDescent="0.2"/>
    <row r="10916" x14ac:dyDescent="0.2"/>
    <row r="10917" x14ac:dyDescent="0.2"/>
    <row r="10918" x14ac:dyDescent="0.2"/>
    <row r="10919" x14ac:dyDescent="0.2"/>
    <row r="10920" x14ac:dyDescent="0.2"/>
    <row r="10921" x14ac:dyDescent="0.2"/>
    <row r="10922" x14ac:dyDescent="0.2"/>
    <row r="10923" x14ac:dyDescent="0.2"/>
    <row r="10924" x14ac:dyDescent="0.2"/>
    <row r="10925" x14ac:dyDescent="0.2"/>
    <row r="10926" x14ac:dyDescent="0.2"/>
    <row r="10927" x14ac:dyDescent="0.2"/>
    <row r="10928" x14ac:dyDescent="0.2"/>
    <row r="10929" x14ac:dyDescent="0.2"/>
    <row r="10930" x14ac:dyDescent="0.2"/>
    <row r="10931" x14ac:dyDescent="0.2"/>
    <row r="10932" x14ac:dyDescent="0.2"/>
    <row r="10933" x14ac:dyDescent="0.2"/>
    <row r="10934" x14ac:dyDescent="0.2"/>
    <row r="10935" x14ac:dyDescent="0.2"/>
    <row r="10936" x14ac:dyDescent="0.2"/>
    <row r="10937" x14ac:dyDescent="0.2"/>
    <row r="10938" x14ac:dyDescent="0.2"/>
    <row r="10939" x14ac:dyDescent="0.2"/>
    <row r="10940" x14ac:dyDescent="0.2"/>
    <row r="10941" x14ac:dyDescent="0.2"/>
    <row r="10942" x14ac:dyDescent="0.2"/>
    <row r="10943" x14ac:dyDescent="0.2"/>
    <row r="10944" x14ac:dyDescent="0.2"/>
    <row r="10945" x14ac:dyDescent="0.2"/>
    <row r="10946" x14ac:dyDescent="0.2"/>
    <row r="10947" x14ac:dyDescent="0.2"/>
    <row r="10948" x14ac:dyDescent="0.2"/>
    <row r="10949" x14ac:dyDescent="0.2"/>
    <row r="10950" x14ac:dyDescent="0.2"/>
    <row r="10951" x14ac:dyDescent="0.2"/>
    <row r="10952" x14ac:dyDescent="0.2"/>
    <row r="10953" x14ac:dyDescent="0.2"/>
    <row r="10954" x14ac:dyDescent="0.2"/>
    <row r="10955" x14ac:dyDescent="0.2"/>
    <row r="10956" x14ac:dyDescent="0.2"/>
    <row r="10957" x14ac:dyDescent="0.2"/>
    <row r="10958" x14ac:dyDescent="0.2"/>
    <row r="10959" x14ac:dyDescent="0.2"/>
    <row r="10960" x14ac:dyDescent="0.2"/>
    <row r="10961" x14ac:dyDescent="0.2"/>
    <row r="10962" x14ac:dyDescent="0.2"/>
    <row r="10963" x14ac:dyDescent="0.2"/>
    <row r="10964" x14ac:dyDescent="0.2"/>
    <row r="10965" x14ac:dyDescent="0.2"/>
    <row r="10966" x14ac:dyDescent="0.2"/>
    <row r="10967" x14ac:dyDescent="0.2"/>
    <row r="10968" x14ac:dyDescent="0.2"/>
    <row r="10969" x14ac:dyDescent="0.2"/>
    <row r="10970" x14ac:dyDescent="0.2"/>
    <row r="10971" x14ac:dyDescent="0.2"/>
    <row r="10972" x14ac:dyDescent="0.2"/>
    <row r="10973" x14ac:dyDescent="0.2"/>
    <row r="10974" x14ac:dyDescent="0.2"/>
    <row r="10975" x14ac:dyDescent="0.2"/>
    <row r="10976" x14ac:dyDescent="0.2"/>
    <row r="10977" x14ac:dyDescent="0.2"/>
    <row r="10978" x14ac:dyDescent="0.2"/>
    <row r="10979" x14ac:dyDescent="0.2"/>
    <row r="10980" x14ac:dyDescent="0.2"/>
    <row r="10981" x14ac:dyDescent="0.2"/>
    <row r="10982" x14ac:dyDescent="0.2"/>
    <row r="10983" x14ac:dyDescent="0.2"/>
    <row r="10984" x14ac:dyDescent="0.2"/>
    <row r="10985" x14ac:dyDescent="0.2"/>
    <row r="10986" x14ac:dyDescent="0.2"/>
    <row r="10987" x14ac:dyDescent="0.2"/>
    <row r="10988" x14ac:dyDescent="0.2"/>
    <row r="10989" x14ac:dyDescent="0.2"/>
    <row r="10990" x14ac:dyDescent="0.2"/>
    <row r="10991" x14ac:dyDescent="0.2"/>
    <row r="10992" x14ac:dyDescent="0.2"/>
    <row r="10993" x14ac:dyDescent="0.2"/>
    <row r="10994" x14ac:dyDescent="0.2"/>
    <row r="10995" x14ac:dyDescent="0.2"/>
    <row r="10996" x14ac:dyDescent="0.2"/>
    <row r="10997" x14ac:dyDescent="0.2"/>
    <row r="10998" x14ac:dyDescent="0.2"/>
    <row r="10999" x14ac:dyDescent="0.2"/>
    <row r="11000" x14ac:dyDescent="0.2"/>
    <row r="11001" x14ac:dyDescent="0.2"/>
    <row r="11002" x14ac:dyDescent="0.2"/>
    <row r="11003" x14ac:dyDescent="0.2"/>
    <row r="11004" x14ac:dyDescent="0.2"/>
    <row r="11005" x14ac:dyDescent="0.2"/>
    <row r="11006" x14ac:dyDescent="0.2"/>
    <row r="11007" x14ac:dyDescent="0.2"/>
    <row r="11008" x14ac:dyDescent="0.2"/>
    <row r="11009" x14ac:dyDescent="0.2"/>
    <row r="11010" x14ac:dyDescent="0.2"/>
    <row r="11011" x14ac:dyDescent="0.2"/>
    <row r="11012" x14ac:dyDescent="0.2"/>
    <row r="11013" x14ac:dyDescent="0.2"/>
    <row r="11014" x14ac:dyDescent="0.2"/>
    <row r="11015" x14ac:dyDescent="0.2"/>
    <row r="11016" x14ac:dyDescent="0.2"/>
    <row r="11017" x14ac:dyDescent="0.2"/>
    <row r="11018" x14ac:dyDescent="0.2"/>
    <row r="11019" x14ac:dyDescent="0.2"/>
    <row r="11020" x14ac:dyDescent="0.2"/>
    <row r="11021" x14ac:dyDescent="0.2"/>
    <row r="11022" x14ac:dyDescent="0.2"/>
    <row r="11023" x14ac:dyDescent="0.2"/>
    <row r="11024" x14ac:dyDescent="0.2"/>
    <row r="11025" x14ac:dyDescent="0.2"/>
    <row r="11026" x14ac:dyDescent="0.2"/>
    <row r="11027" x14ac:dyDescent="0.2"/>
    <row r="11028" x14ac:dyDescent="0.2"/>
    <row r="11029" x14ac:dyDescent="0.2"/>
    <row r="11030" x14ac:dyDescent="0.2"/>
    <row r="11031" x14ac:dyDescent="0.2"/>
    <row r="11032" x14ac:dyDescent="0.2"/>
    <row r="11033" x14ac:dyDescent="0.2"/>
    <row r="11034" x14ac:dyDescent="0.2"/>
    <row r="11035" x14ac:dyDescent="0.2"/>
    <row r="11036" x14ac:dyDescent="0.2"/>
    <row r="11037" x14ac:dyDescent="0.2"/>
    <row r="11038" x14ac:dyDescent="0.2"/>
    <row r="11039" x14ac:dyDescent="0.2"/>
    <row r="11040" x14ac:dyDescent="0.2"/>
    <row r="11041" x14ac:dyDescent="0.2"/>
    <row r="11042" x14ac:dyDescent="0.2"/>
    <row r="11043" x14ac:dyDescent="0.2"/>
    <row r="11044" x14ac:dyDescent="0.2"/>
    <row r="11045" x14ac:dyDescent="0.2"/>
    <row r="11046" x14ac:dyDescent="0.2"/>
    <row r="11047" x14ac:dyDescent="0.2"/>
    <row r="11048" x14ac:dyDescent="0.2"/>
    <row r="11049" x14ac:dyDescent="0.2"/>
    <row r="11050" x14ac:dyDescent="0.2"/>
    <row r="11051" x14ac:dyDescent="0.2"/>
    <row r="11052" x14ac:dyDescent="0.2"/>
    <row r="11053" x14ac:dyDescent="0.2"/>
    <row r="11054" x14ac:dyDescent="0.2"/>
    <row r="11055" x14ac:dyDescent="0.2"/>
    <row r="11056" x14ac:dyDescent="0.2"/>
    <row r="11057" x14ac:dyDescent="0.2"/>
    <row r="11058" x14ac:dyDescent="0.2"/>
    <row r="11059" x14ac:dyDescent="0.2"/>
    <row r="11060" x14ac:dyDescent="0.2"/>
    <row r="11061" x14ac:dyDescent="0.2"/>
    <row r="11062" x14ac:dyDescent="0.2"/>
    <row r="11063" x14ac:dyDescent="0.2"/>
    <row r="11064" x14ac:dyDescent="0.2"/>
    <row r="11065" x14ac:dyDescent="0.2"/>
    <row r="11066" x14ac:dyDescent="0.2"/>
    <row r="11067" x14ac:dyDescent="0.2"/>
    <row r="11068" x14ac:dyDescent="0.2"/>
    <row r="11069" x14ac:dyDescent="0.2"/>
    <row r="11070" x14ac:dyDescent="0.2"/>
    <row r="11071" x14ac:dyDescent="0.2"/>
    <row r="11072" x14ac:dyDescent="0.2"/>
    <row r="11073" x14ac:dyDescent="0.2"/>
    <row r="11074" x14ac:dyDescent="0.2"/>
    <row r="11075" x14ac:dyDescent="0.2"/>
    <row r="11076" x14ac:dyDescent="0.2"/>
    <row r="11077" x14ac:dyDescent="0.2"/>
    <row r="11078" x14ac:dyDescent="0.2"/>
    <row r="11079" x14ac:dyDescent="0.2"/>
    <row r="11080" x14ac:dyDescent="0.2"/>
    <row r="11081" x14ac:dyDescent="0.2"/>
    <row r="11082" x14ac:dyDescent="0.2"/>
    <row r="11083" x14ac:dyDescent="0.2"/>
    <row r="11084" x14ac:dyDescent="0.2"/>
    <row r="11085" x14ac:dyDescent="0.2"/>
    <row r="11086" x14ac:dyDescent="0.2"/>
    <row r="11087" x14ac:dyDescent="0.2"/>
    <row r="11088" x14ac:dyDescent="0.2"/>
    <row r="11089" x14ac:dyDescent="0.2"/>
    <row r="11090" x14ac:dyDescent="0.2"/>
    <row r="11091" x14ac:dyDescent="0.2"/>
    <row r="11092" x14ac:dyDescent="0.2"/>
    <row r="11093" x14ac:dyDescent="0.2"/>
    <row r="11094" x14ac:dyDescent="0.2"/>
    <row r="11095" x14ac:dyDescent="0.2"/>
    <row r="11096" x14ac:dyDescent="0.2"/>
    <row r="11097" x14ac:dyDescent="0.2"/>
    <row r="11098" x14ac:dyDescent="0.2"/>
    <row r="11099" x14ac:dyDescent="0.2"/>
    <row r="11100" x14ac:dyDescent="0.2"/>
    <row r="11101" x14ac:dyDescent="0.2"/>
    <row r="11102" x14ac:dyDescent="0.2"/>
    <row r="11103" x14ac:dyDescent="0.2"/>
    <row r="11104" x14ac:dyDescent="0.2"/>
    <row r="11105" x14ac:dyDescent="0.2"/>
    <row r="11106" x14ac:dyDescent="0.2"/>
    <row r="11107" x14ac:dyDescent="0.2"/>
    <row r="11108" x14ac:dyDescent="0.2"/>
    <row r="11109" x14ac:dyDescent="0.2"/>
    <row r="11110" x14ac:dyDescent="0.2"/>
    <row r="11111" x14ac:dyDescent="0.2"/>
    <row r="11112" x14ac:dyDescent="0.2"/>
    <row r="11113" x14ac:dyDescent="0.2"/>
    <row r="11114" x14ac:dyDescent="0.2"/>
    <row r="11115" x14ac:dyDescent="0.2"/>
    <row r="11116" x14ac:dyDescent="0.2"/>
    <row r="11117" x14ac:dyDescent="0.2"/>
    <row r="11118" x14ac:dyDescent="0.2"/>
    <row r="11119" x14ac:dyDescent="0.2"/>
    <row r="11120" x14ac:dyDescent="0.2"/>
    <row r="11121" x14ac:dyDescent="0.2"/>
    <row r="11122" x14ac:dyDescent="0.2"/>
    <row r="11123" x14ac:dyDescent="0.2"/>
    <row r="11124" x14ac:dyDescent="0.2"/>
    <row r="11125" x14ac:dyDescent="0.2"/>
    <row r="11126" x14ac:dyDescent="0.2"/>
    <row r="11127" x14ac:dyDescent="0.2"/>
    <row r="11128" x14ac:dyDescent="0.2"/>
    <row r="11129" x14ac:dyDescent="0.2"/>
    <row r="11130" x14ac:dyDescent="0.2"/>
    <row r="11131" x14ac:dyDescent="0.2"/>
    <row r="11132" x14ac:dyDescent="0.2"/>
    <row r="11133" x14ac:dyDescent="0.2"/>
    <row r="11134" x14ac:dyDescent="0.2"/>
    <row r="11135" x14ac:dyDescent="0.2"/>
    <row r="11136" x14ac:dyDescent="0.2"/>
    <row r="11137" x14ac:dyDescent="0.2"/>
    <row r="11138" x14ac:dyDescent="0.2"/>
    <row r="11139" x14ac:dyDescent="0.2"/>
    <row r="11140" x14ac:dyDescent="0.2"/>
    <row r="11141" x14ac:dyDescent="0.2"/>
    <row r="11142" x14ac:dyDescent="0.2"/>
    <row r="11143" x14ac:dyDescent="0.2"/>
    <row r="11144" x14ac:dyDescent="0.2"/>
    <row r="11145" x14ac:dyDescent="0.2"/>
    <row r="11146" x14ac:dyDescent="0.2"/>
    <row r="11147" x14ac:dyDescent="0.2"/>
    <row r="11148" x14ac:dyDescent="0.2"/>
    <row r="11149" x14ac:dyDescent="0.2"/>
    <row r="11150" x14ac:dyDescent="0.2"/>
    <row r="11151" x14ac:dyDescent="0.2"/>
    <row r="11152" x14ac:dyDescent="0.2"/>
    <row r="11153" x14ac:dyDescent="0.2"/>
    <row r="11154" x14ac:dyDescent="0.2"/>
    <row r="11155" x14ac:dyDescent="0.2"/>
    <row r="11156" x14ac:dyDescent="0.2"/>
    <row r="11157" x14ac:dyDescent="0.2"/>
    <row r="11158" x14ac:dyDescent="0.2"/>
    <row r="11159" x14ac:dyDescent="0.2"/>
    <row r="11160" x14ac:dyDescent="0.2"/>
    <row r="11161" x14ac:dyDescent="0.2"/>
    <row r="11162" x14ac:dyDescent="0.2"/>
    <row r="11163" x14ac:dyDescent="0.2"/>
    <row r="11164" x14ac:dyDescent="0.2"/>
    <row r="11165" x14ac:dyDescent="0.2"/>
    <row r="11166" x14ac:dyDescent="0.2"/>
    <row r="11167" x14ac:dyDescent="0.2"/>
    <row r="11168" x14ac:dyDescent="0.2"/>
    <row r="11169" x14ac:dyDescent="0.2"/>
    <row r="11170" x14ac:dyDescent="0.2"/>
    <row r="11171" x14ac:dyDescent="0.2"/>
    <row r="11172" x14ac:dyDescent="0.2"/>
    <row r="11173" x14ac:dyDescent="0.2"/>
    <row r="11174" x14ac:dyDescent="0.2"/>
    <row r="11175" x14ac:dyDescent="0.2"/>
    <row r="11176" x14ac:dyDescent="0.2"/>
    <row r="11177" x14ac:dyDescent="0.2"/>
    <row r="11178" x14ac:dyDescent="0.2"/>
    <row r="11179" x14ac:dyDescent="0.2"/>
    <row r="11180" x14ac:dyDescent="0.2"/>
    <row r="11181" x14ac:dyDescent="0.2"/>
    <row r="11182" x14ac:dyDescent="0.2"/>
    <row r="11183" x14ac:dyDescent="0.2"/>
    <row r="11184" x14ac:dyDescent="0.2"/>
    <row r="11185" x14ac:dyDescent="0.2"/>
    <row r="11186" x14ac:dyDescent="0.2"/>
    <row r="11187" x14ac:dyDescent="0.2"/>
    <row r="11188" x14ac:dyDescent="0.2"/>
    <row r="11189" x14ac:dyDescent="0.2"/>
    <row r="11190" x14ac:dyDescent="0.2"/>
    <row r="11191" x14ac:dyDescent="0.2"/>
    <row r="11192" x14ac:dyDescent="0.2"/>
    <row r="11193" x14ac:dyDescent="0.2"/>
    <row r="11194" x14ac:dyDescent="0.2"/>
    <row r="11195" x14ac:dyDescent="0.2"/>
    <row r="11196" x14ac:dyDescent="0.2"/>
    <row r="11197" x14ac:dyDescent="0.2"/>
    <row r="11198" x14ac:dyDescent="0.2"/>
    <row r="11199" x14ac:dyDescent="0.2"/>
    <row r="11200" x14ac:dyDescent="0.2"/>
    <row r="11201" x14ac:dyDescent="0.2"/>
    <row r="11202" x14ac:dyDescent="0.2"/>
    <row r="11203" x14ac:dyDescent="0.2"/>
    <row r="11204" x14ac:dyDescent="0.2"/>
    <row r="11205" x14ac:dyDescent="0.2"/>
    <row r="11206" x14ac:dyDescent="0.2"/>
    <row r="11207" x14ac:dyDescent="0.2"/>
    <row r="11208" x14ac:dyDescent="0.2"/>
    <row r="11209" x14ac:dyDescent="0.2"/>
    <row r="11210" x14ac:dyDescent="0.2"/>
    <row r="11211" x14ac:dyDescent="0.2"/>
    <row r="11212" x14ac:dyDescent="0.2"/>
    <row r="11213" x14ac:dyDescent="0.2"/>
    <row r="11214" x14ac:dyDescent="0.2"/>
    <row r="11215" x14ac:dyDescent="0.2"/>
    <row r="11216" x14ac:dyDescent="0.2"/>
    <row r="11217" x14ac:dyDescent="0.2"/>
    <row r="11218" x14ac:dyDescent="0.2"/>
    <row r="11219" x14ac:dyDescent="0.2"/>
    <row r="11220" x14ac:dyDescent="0.2"/>
    <row r="11221" x14ac:dyDescent="0.2"/>
    <row r="11222" x14ac:dyDescent="0.2"/>
    <row r="11223" x14ac:dyDescent="0.2"/>
    <row r="11224" x14ac:dyDescent="0.2"/>
    <row r="11225" x14ac:dyDescent="0.2"/>
    <row r="11226" x14ac:dyDescent="0.2"/>
    <row r="11227" x14ac:dyDescent="0.2"/>
    <row r="11228" x14ac:dyDescent="0.2"/>
    <row r="11229" x14ac:dyDescent="0.2"/>
    <row r="11230" x14ac:dyDescent="0.2"/>
    <row r="11231" x14ac:dyDescent="0.2"/>
    <row r="11232" x14ac:dyDescent="0.2"/>
    <row r="11233" x14ac:dyDescent="0.2"/>
    <row r="11234" x14ac:dyDescent="0.2"/>
    <row r="11235" x14ac:dyDescent="0.2"/>
    <row r="11236" x14ac:dyDescent="0.2"/>
    <row r="11237" x14ac:dyDescent="0.2"/>
    <row r="11238" x14ac:dyDescent="0.2"/>
    <row r="11239" x14ac:dyDescent="0.2"/>
    <row r="11240" x14ac:dyDescent="0.2"/>
    <row r="11241" x14ac:dyDescent="0.2"/>
    <row r="11242" x14ac:dyDescent="0.2"/>
    <row r="11243" x14ac:dyDescent="0.2"/>
    <row r="11244" x14ac:dyDescent="0.2"/>
    <row r="11245" x14ac:dyDescent="0.2"/>
    <row r="11246" x14ac:dyDescent="0.2"/>
    <row r="11247" x14ac:dyDescent="0.2"/>
    <row r="11248" x14ac:dyDescent="0.2"/>
    <row r="11249" x14ac:dyDescent="0.2"/>
    <row r="11250" x14ac:dyDescent="0.2"/>
    <row r="11251" x14ac:dyDescent="0.2"/>
    <row r="11252" x14ac:dyDescent="0.2"/>
    <row r="11253" x14ac:dyDescent="0.2"/>
    <row r="11254" x14ac:dyDescent="0.2"/>
    <row r="11255" x14ac:dyDescent="0.2"/>
    <row r="11256" x14ac:dyDescent="0.2"/>
    <row r="11257" x14ac:dyDescent="0.2"/>
    <row r="11258" x14ac:dyDescent="0.2"/>
    <row r="11259" x14ac:dyDescent="0.2"/>
    <row r="11260" x14ac:dyDescent="0.2"/>
    <row r="11261" x14ac:dyDescent="0.2"/>
    <row r="11262" x14ac:dyDescent="0.2"/>
    <row r="11263" x14ac:dyDescent="0.2"/>
    <row r="11264" x14ac:dyDescent="0.2"/>
    <row r="11265" x14ac:dyDescent="0.2"/>
    <row r="11266" x14ac:dyDescent="0.2"/>
    <row r="11267" x14ac:dyDescent="0.2"/>
    <row r="11268" x14ac:dyDescent="0.2"/>
    <row r="11269" x14ac:dyDescent="0.2"/>
    <row r="11270" x14ac:dyDescent="0.2"/>
    <row r="11271" x14ac:dyDescent="0.2"/>
    <row r="11272" x14ac:dyDescent="0.2"/>
    <row r="11273" x14ac:dyDescent="0.2"/>
    <row r="11274" x14ac:dyDescent="0.2"/>
    <row r="11275" x14ac:dyDescent="0.2"/>
    <row r="11276" x14ac:dyDescent="0.2"/>
    <row r="11277" x14ac:dyDescent="0.2"/>
    <row r="11278" x14ac:dyDescent="0.2"/>
    <row r="11279" x14ac:dyDescent="0.2"/>
    <row r="11280" x14ac:dyDescent="0.2"/>
    <row r="11281" x14ac:dyDescent="0.2"/>
    <row r="11282" x14ac:dyDescent="0.2"/>
    <row r="11283" x14ac:dyDescent="0.2"/>
    <row r="11284" x14ac:dyDescent="0.2"/>
    <row r="11285" x14ac:dyDescent="0.2"/>
    <row r="11286" x14ac:dyDescent="0.2"/>
    <row r="11287" x14ac:dyDescent="0.2"/>
    <row r="11288" x14ac:dyDescent="0.2"/>
    <row r="11289" x14ac:dyDescent="0.2"/>
    <row r="11290" x14ac:dyDescent="0.2"/>
    <row r="11291" x14ac:dyDescent="0.2"/>
    <row r="11292" x14ac:dyDescent="0.2"/>
    <row r="11293" x14ac:dyDescent="0.2"/>
    <row r="11294" x14ac:dyDescent="0.2"/>
    <row r="11295" x14ac:dyDescent="0.2"/>
    <row r="11296" x14ac:dyDescent="0.2"/>
    <row r="11297" x14ac:dyDescent="0.2"/>
    <row r="11298" x14ac:dyDescent="0.2"/>
    <row r="11299" x14ac:dyDescent="0.2"/>
    <row r="11300" x14ac:dyDescent="0.2"/>
    <row r="11301" x14ac:dyDescent="0.2"/>
    <row r="11302" x14ac:dyDescent="0.2"/>
    <row r="11303" x14ac:dyDescent="0.2"/>
    <row r="11304" x14ac:dyDescent="0.2"/>
    <row r="11305" x14ac:dyDescent="0.2"/>
    <row r="11306" x14ac:dyDescent="0.2"/>
    <row r="11307" x14ac:dyDescent="0.2"/>
    <row r="11308" x14ac:dyDescent="0.2"/>
    <row r="11309" x14ac:dyDescent="0.2"/>
    <row r="11310" x14ac:dyDescent="0.2"/>
    <row r="11311" x14ac:dyDescent="0.2"/>
    <row r="11312" x14ac:dyDescent="0.2"/>
    <row r="11313" x14ac:dyDescent="0.2"/>
    <row r="11314" x14ac:dyDescent="0.2"/>
    <row r="11315" x14ac:dyDescent="0.2"/>
    <row r="11316" x14ac:dyDescent="0.2"/>
    <row r="11317" x14ac:dyDescent="0.2"/>
    <row r="11318" x14ac:dyDescent="0.2"/>
    <row r="11319" x14ac:dyDescent="0.2"/>
    <row r="11320" x14ac:dyDescent="0.2"/>
    <row r="11321" x14ac:dyDescent="0.2"/>
    <row r="11322" x14ac:dyDescent="0.2"/>
    <row r="11323" x14ac:dyDescent="0.2"/>
    <row r="11324" x14ac:dyDescent="0.2"/>
    <row r="11325" x14ac:dyDescent="0.2"/>
    <row r="11326" x14ac:dyDescent="0.2"/>
    <row r="11327" x14ac:dyDescent="0.2"/>
    <row r="11328" x14ac:dyDescent="0.2"/>
    <row r="11329" x14ac:dyDescent="0.2"/>
    <row r="11330" x14ac:dyDescent="0.2"/>
    <row r="11331" x14ac:dyDescent="0.2"/>
    <row r="11332" x14ac:dyDescent="0.2"/>
    <row r="11333" x14ac:dyDescent="0.2"/>
    <row r="11334" x14ac:dyDescent="0.2"/>
    <row r="11335" x14ac:dyDescent="0.2"/>
    <row r="11336" x14ac:dyDescent="0.2"/>
    <row r="11337" x14ac:dyDescent="0.2"/>
    <row r="11338" x14ac:dyDescent="0.2"/>
    <row r="11339" x14ac:dyDescent="0.2"/>
    <row r="11340" x14ac:dyDescent="0.2"/>
    <row r="11341" x14ac:dyDescent="0.2"/>
    <row r="11342" x14ac:dyDescent="0.2"/>
    <row r="11343" x14ac:dyDescent="0.2"/>
    <row r="11344" x14ac:dyDescent="0.2"/>
    <row r="11345" x14ac:dyDescent="0.2"/>
    <row r="11346" x14ac:dyDescent="0.2"/>
    <row r="11347" x14ac:dyDescent="0.2"/>
    <row r="11348" x14ac:dyDescent="0.2"/>
    <row r="11349" x14ac:dyDescent="0.2"/>
    <row r="11350" x14ac:dyDescent="0.2"/>
    <row r="11351" x14ac:dyDescent="0.2"/>
    <row r="11352" x14ac:dyDescent="0.2"/>
    <row r="11353" x14ac:dyDescent="0.2"/>
    <row r="11354" x14ac:dyDescent="0.2"/>
    <row r="11355" x14ac:dyDescent="0.2"/>
    <row r="11356" x14ac:dyDescent="0.2"/>
    <row r="11357" x14ac:dyDescent="0.2"/>
    <row r="11358" x14ac:dyDescent="0.2"/>
    <row r="11359" x14ac:dyDescent="0.2"/>
    <row r="11360" x14ac:dyDescent="0.2"/>
    <row r="11361" x14ac:dyDescent="0.2"/>
    <row r="11362" x14ac:dyDescent="0.2"/>
    <row r="11363" x14ac:dyDescent="0.2"/>
    <row r="11364" x14ac:dyDescent="0.2"/>
    <row r="11365" x14ac:dyDescent="0.2"/>
    <row r="11366" x14ac:dyDescent="0.2"/>
    <row r="11367" x14ac:dyDescent="0.2"/>
    <row r="11368" x14ac:dyDescent="0.2"/>
    <row r="11369" x14ac:dyDescent="0.2"/>
    <row r="11370" x14ac:dyDescent="0.2"/>
    <row r="11371" x14ac:dyDescent="0.2"/>
    <row r="11372" x14ac:dyDescent="0.2"/>
    <row r="11373" x14ac:dyDescent="0.2"/>
    <row r="11374" x14ac:dyDescent="0.2"/>
    <row r="11375" x14ac:dyDescent="0.2"/>
    <row r="11376" x14ac:dyDescent="0.2"/>
    <row r="11377" x14ac:dyDescent="0.2"/>
    <row r="11378" x14ac:dyDescent="0.2"/>
    <row r="11379" x14ac:dyDescent="0.2"/>
    <row r="11380" x14ac:dyDescent="0.2"/>
    <row r="11381" x14ac:dyDescent="0.2"/>
    <row r="11382" x14ac:dyDescent="0.2"/>
    <row r="11383" x14ac:dyDescent="0.2"/>
    <row r="11384" x14ac:dyDescent="0.2"/>
    <row r="11385" x14ac:dyDescent="0.2"/>
    <row r="11386" x14ac:dyDescent="0.2"/>
    <row r="11387" x14ac:dyDescent="0.2"/>
    <row r="11388" x14ac:dyDescent="0.2"/>
    <row r="11389" x14ac:dyDescent="0.2"/>
    <row r="11390" x14ac:dyDescent="0.2"/>
    <row r="11391" x14ac:dyDescent="0.2"/>
    <row r="11392" x14ac:dyDescent="0.2"/>
    <row r="11393" x14ac:dyDescent="0.2"/>
    <row r="11394" x14ac:dyDescent="0.2"/>
    <row r="11395" x14ac:dyDescent="0.2"/>
    <row r="11396" x14ac:dyDescent="0.2"/>
    <row r="11397" x14ac:dyDescent="0.2"/>
    <row r="11398" x14ac:dyDescent="0.2"/>
    <row r="11399" x14ac:dyDescent="0.2"/>
    <row r="11400" x14ac:dyDescent="0.2"/>
    <row r="11401" x14ac:dyDescent="0.2"/>
    <row r="11402" x14ac:dyDescent="0.2"/>
    <row r="11403" x14ac:dyDescent="0.2"/>
    <row r="11404" x14ac:dyDescent="0.2"/>
    <row r="11405" x14ac:dyDescent="0.2"/>
    <row r="11406" x14ac:dyDescent="0.2"/>
    <row r="11407" x14ac:dyDescent="0.2"/>
    <row r="11408" x14ac:dyDescent="0.2"/>
    <row r="11409" x14ac:dyDescent="0.2"/>
    <row r="11410" x14ac:dyDescent="0.2"/>
    <row r="11411" x14ac:dyDescent="0.2"/>
    <row r="11412" x14ac:dyDescent="0.2"/>
    <row r="11413" x14ac:dyDescent="0.2"/>
    <row r="11414" x14ac:dyDescent="0.2"/>
    <row r="11415" x14ac:dyDescent="0.2"/>
    <row r="11416" x14ac:dyDescent="0.2"/>
    <row r="11417" x14ac:dyDescent="0.2"/>
    <row r="11418" x14ac:dyDescent="0.2"/>
    <row r="11419" x14ac:dyDescent="0.2"/>
    <row r="11420" x14ac:dyDescent="0.2"/>
    <row r="11421" x14ac:dyDescent="0.2"/>
    <row r="11422" x14ac:dyDescent="0.2"/>
    <row r="11423" x14ac:dyDescent="0.2"/>
    <row r="11424" x14ac:dyDescent="0.2"/>
    <row r="11425" x14ac:dyDescent="0.2"/>
    <row r="11426" x14ac:dyDescent="0.2"/>
    <row r="11427" x14ac:dyDescent="0.2"/>
    <row r="11428" x14ac:dyDescent="0.2"/>
    <row r="11429" x14ac:dyDescent="0.2"/>
    <row r="11430" x14ac:dyDescent="0.2"/>
    <row r="11431" x14ac:dyDescent="0.2"/>
    <row r="11432" x14ac:dyDescent="0.2"/>
    <row r="11433" x14ac:dyDescent="0.2"/>
    <row r="11434" x14ac:dyDescent="0.2"/>
    <row r="11435" x14ac:dyDescent="0.2"/>
    <row r="11436" x14ac:dyDescent="0.2"/>
    <row r="11437" x14ac:dyDescent="0.2"/>
    <row r="11438" x14ac:dyDescent="0.2"/>
    <row r="11439" x14ac:dyDescent="0.2"/>
    <row r="11440" x14ac:dyDescent="0.2"/>
    <row r="11441" x14ac:dyDescent="0.2"/>
    <row r="11442" x14ac:dyDescent="0.2"/>
    <row r="11443" x14ac:dyDescent="0.2"/>
    <row r="11444" x14ac:dyDescent="0.2"/>
    <row r="11445" x14ac:dyDescent="0.2"/>
    <row r="11446" x14ac:dyDescent="0.2"/>
    <row r="11447" x14ac:dyDescent="0.2"/>
    <row r="11448" x14ac:dyDescent="0.2"/>
    <row r="11449" x14ac:dyDescent="0.2"/>
    <row r="11450" x14ac:dyDescent="0.2"/>
    <row r="11451" x14ac:dyDescent="0.2"/>
    <row r="11452" x14ac:dyDescent="0.2"/>
    <row r="11453" x14ac:dyDescent="0.2"/>
    <row r="11454" x14ac:dyDescent="0.2"/>
    <row r="11455" x14ac:dyDescent="0.2"/>
    <row r="11456" x14ac:dyDescent="0.2"/>
    <row r="11457" x14ac:dyDescent="0.2"/>
    <row r="11458" x14ac:dyDescent="0.2"/>
    <row r="11459" x14ac:dyDescent="0.2"/>
    <row r="11460" x14ac:dyDescent="0.2"/>
    <row r="11461" x14ac:dyDescent="0.2"/>
    <row r="11462" x14ac:dyDescent="0.2"/>
    <row r="11463" x14ac:dyDescent="0.2"/>
    <row r="11464" x14ac:dyDescent="0.2"/>
    <row r="11465" x14ac:dyDescent="0.2"/>
    <row r="11466" x14ac:dyDescent="0.2"/>
    <row r="11467" x14ac:dyDescent="0.2"/>
    <row r="11468" x14ac:dyDescent="0.2"/>
    <row r="11469" x14ac:dyDescent="0.2"/>
    <row r="11470" x14ac:dyDescent="0.2"/>
    <row r="11471" x14ac:dyDescent="0.2"/>
    <row r="11472" x14ac:dyDescent="0.2"/>
    <row r="11473" x14ac:dyDescent="0.2"/>
    <row r="11474" x14ac:dyDescent="0.2"/>
    <row r="11475" x14ac:dyDescent="0.2"/>
    <row r="11476" x14ac:dyDescent="0.2"/>
    <row r="11477" x14ac:dyDescent="0.2"/>
    <row r="11478" x14ac:dyDescent="0.2"/>
    <row r="11479" x14ac:dyDescent="0.2"/>
    <row r="11480" x14ac:dyDescent="0.2"/>
    <row r="11481" x14ac:dyDescent="0.2"/>
    <row r="11482" x14ac:dyDescent="0.2"/>
    <row r="11483" x14ac:dyDescent="0.2"/>
    <row r="11484" x14ac:dyDescent="0.2"/>
    <row r="11485" x14ac:dyDescent="0.2"/>
    <row r="11486" x14ac:dyDescent="0.2"/>
    <row r="11487" x14ac:dyDescent="0.2"/>
    <row r="11488" x14ac:dyDescent="0.2"/>
    <row r="11489" x14ac:dyDescent="0.2"/>
    <row r="11490" x14ac:dyDescent="0.2"/>
    <row r="11491" x14ac:dyDescent="0.2"/>
    <row r="11492" x14ac:dyDescent="0.2"/>
    <row r="11493" x14ac:dyDescent="0.2"/>
    <row r="11494" x14ac:dyDescent="0.2"/>
    <row r="11495" x14ac:dyDescent="0.2"/>
    <row r="11496" x14ac:dyDescent="0.2"/>
    <row r="11497" x14ac:dyDescent="0.2"/>
    <row r="11498" x14ac:dyDescent="0.2"/>
    <row r="11499" x14ac:dyDescent="0.2"/>
    <row r="11500" x14ac:dyDescent="0.2"/>
    <row r="11501" x14ac:dyDescent="0.2"/>
    <row r="11502" x14ac:dyDescent="0.2"/>
    <row r="11503" x14ac:dyDescent="0.2"/>
    <row r="11504" x14ac:dyDescent="0.2"/>
    <row r="11505" x14ac:dyDescent="0.2"/>
    <row r="11506" x14ac:dyDescent="0.2"/>
    <row r="11507" x14ac:dyDescent="0.2"/>
    <row r="11508" x14ac:dyDescent="0.2"/>
    <row r="11509" x14ac:dyDescent="0.2"/>
    <row r="11510" x14ac:dyDescent="0.2"/>
    <row r="11511" x14ac:dyDescent="0.2"/>
    <row r="11512" x14ac:dyDescent="0.2"/>
    <row r="11513" x14ac:dyDescent="0.2"/>
    <row r="11514" x14ac:dyDescent="0.2"/>
    <row r="11515" x14ac:dyDescent="0.2"/>
    <row r="11516" x14ac:dyDescent="0.2"/>
    <row r="11517" x14ac:dyDescent="0.2"/>
    <row r="11518" x14ac:dyDescent="0.2"/>
    <row r="11519" x14ac:dyDescent="0.2"/>
    <row r="11520" x14ac:dyDescent="0.2"/>
    <row r="11521" x14ac:dyDescent="0.2"/>
    <row r="11522" x14ac:dyDescent="0.2"/>
    <row r="11523" x14ac:dyDescent="0.2"/>
    <row r="11524" x14ac:dyDescent="0.2"/>
    <row r="11525" x14ac:dyDescent="0.2"/>
    <row r="11526" x14ac:dyDescent="0.2"/>
    <row r="11527" x14ac:dyDescent="0.2"/>
    <row r="11528" x14ac:dyDescent="0.2"/>
    <row r="11529" x14ac:dyDescent="0.2"/>
    <row r="11530" x14ac:dyDescent="0.2"/>
    <row r="11531" x14ac:dyDescent="0.2"/>
    <row r="11532" x14ac:dyDescent="0.2"/>
    <row r="11533" x14ac:dyDescent="0.2"/>
    <row r="11534" x14ac:dyDescent="0.2"/>
    <row r="11535" x14ac:dyDescent="0.2"/>
    <row r="11536" x14ac:dyDescent="0.2"/>
    <row r="11537" x14ac:dyDescent="0.2"/>
    <row r="11538" x14ac:dyDescent="0.2"/>
    <row r="11539" x14ac:dyDescent="0.2"/>
    <row r="11540" x14ac:dyDescent="0.2"/>
    <row r="11541" x14ac:dyDescent="0.2"/>
    <row r="11542" x14ac:dyDescent="0.2"/>
    <row r="11543" x14ac:dyDescent="0.2"/>
    <row r="11544" x14ac:dyDescent="0.2"/>
    <row r="11545" x14ac:dyDescent="0.2"/>
    <row r="11546" x14ac:dyDescent="0.2"/>
    <row r="11547" x14ac:dyDescent="0.2"/>
    <row r="11548" x14ac:dyDescent="0.2"/>
    <row r="11549" x14ac:dyDescent="0.2"/>
    <row r="11550" x14ac:dyDescent="0.2"/>
    <row r="11551" x14ac:dyDescent="0.2"/>
    <row r="11552" x14ac:dyDescent="0.2"/>
    <row r="11553" x14ac:dyDescent="0.2"/>
    <row r="11554" x14ac:dyDescent="0.2"/>
    <row r="11555" x14ac:dyDescent="0.2"/>
    <row r="11556" x14ac:dyDescent="0.2"/>
    <row r="11557" x14ac:dyDescent="0.2"/>
    <row r="11558" x14ac:dyDescent="0.2"/>
    <row r="11559" x14ac:dyDescent="0.2"/>
    <row r="11560" x14ac:dyDescent="0.2"/>
    <row r="11561" x14ac:dyDescent="0.2"/>
    <row r="11562" x14ac:dyDescent="0.2"/>
    <row r="11563" x14ac:dyDescent="0.2"/>
    <row r="11564" x14ac:dyDescent="0.2"/>
    <row r="11565" x14ac:dyDescent="0.2"/>
    <row r="11566" x14ac:dyDescent="0.2"/>
    <row r="11567" x14ac:dyDescent="0.2"/>
    <row r="11568" x14ac:dyDescent="0.2"/>
    <row r="11569" x14ac:dyDescent="0.2"/>
    <row r="11570" x14ac:dyDescent="0.2"/>
    <row r="11571" x14ac:dyDescent="0.2"/>
    <row r="11572" x14ac:dyDescent="0.2"/>
    <row r="11573" x14ac:dyDescent="0.2"/>
    <row r="11574" x14ac:dyDescent="0.2"/>
    <row r="11575" x14ac:dyDescent="0.2"/>
    <row r="11576" x14ac:dyDescent="0.2"/>
    <row r="11577" x14ac:dyDescent="0.2"/>
    <row r="11578" x14ac:dyDescent="0.2"/>
    <row r="11579" x14ac:dyDescent="0.2"/>
    <row r="11580" x14ac:dyDescent="0.2"/>
    <row r="11581" x14ac:dyDescent="0.2"/>
    <row r="11582" x14ac:dyDescent="0.2"/>
    <row r="11583" x14ac:dyDescent="0.2"/>
    <row r="11584" x14ac:dyDescent="0.2"/>
    <row r="11585" x14ac:dyDescent="0.2"/>
    <row r="11586" x14ac:dyDescent="0.2"/>
    <row r="11587" x14ac:dyDescent="0.2"/>
    <row r="11588" x14ac:dyDescent="0.2"/>
    <row r="11589" x14ac:dyDescent="0.2"/>
    <row r="11590" x14ac:dyDescent="0.2"/>
    <row r="11591" x14ac:dyDescent="0.2"/>
    <row r="11592" x14ac:dyDescent="0.2"/>
    <row r="11593" x14ac:dyDescent="0.2"/>
    <row r="11594" x14ac:dyDescent="0.2"/>
    <row r="11595" x14ac:dyDescent="0.2"/>
    <row r="11596" x14ac:dyDescent="0.2"/>
    <row r="11597" x14ac:dyDescent="0.2"/>
    <row r="11598" x14ac:dyDescent="0.2"/>
    <row r="11599" x14ac:dyDescent="0.2"/>
    <row r="11600" x14ac:dyDescent="0.2"/>
    <row r="11601" x14ac:dyDescent="0.2"/>
    <row r="11602" x14ac:dyDescent="0.2"/>
    <row r="11603" x14ac:dyDescent="0.2"/>
    <row r="11604" x14ac:dyDescent="0.2"/>
    <row r="11605" x14ac:dyDescent="0.2"/>
    <row r="11606" x14ac:dyDescent="0.2"/>
    <row r="11607" x14ac:dyDescent="0.2"/>
    <row r="11608" x14ac:dyDescent="0.2"/>
    <row r="11609" x14ac:dyDescent="0.2"/>
    <row r="11610" x14ac:dyDescent="0.2"/>
    <row r="11611" x14ac:dyDescent="0.2"/>
    <row r="11612" x14ac:dyDescent="0.2"/>
    <row r="11613" x14ac:dyDescent="0.2"/>
    <row r="11614" x14ac:dyDescent="0.2"/>
    <row r="11615" x14ac:dyDescent="0.2"/>
    <row r="11616" x14ac:dyDescent="0.2"/>
    <row r="11617" x14ac:dyDescent="0.2"/>
    <row r="11618" x14ac:dyDescent="0.2"/>
    <row r="11619" x14ac:dyDescent="0.2"/>
    <row r="11620" x14ac:dyDescent="0.2"/>
    <row r="11621" x14ac:dyDescent="0.2"/>
    <row r="11622" x14ac:dyDescent="0.2"/>
    <row r="11623" x14ac:dyDescent="0.2"/>
    <row r="11624" x14ac:dyDescent="0.2"/>
    <row r="11625" x14ac:dyDescent="0.2"/>
    <row r="11626" x14ac:dyDescent="0.2"/>
    <row r="11627" x14ac:dyDescent="0.2"/>
    <row r="11628" x14ac:dyDescent="0.2"/>
    <row r="11629" x14ac:dyDescent="0.2"/>
    <row r="11630" x14ac:dyDescent="0.2"/>
    <row r="11631" x14ac:dyDescent="0.2"/>
    <row r="11632" x14ac:dyDescent="0.2"/>
    <row r="11633" x14ac:dyDescent="0.2"/>
    <row r="11634" x14ac:dyDescent="0.2"/>
    <row r="11635" x14ac:dyDescent="0.2"/>
    <row r="11636" x14ac:dyDescent="0.2"/>
    <row r="11637" x14ac:dyDescent="0.2"/>
    <row r="11638" x14ac:dyDescent="0.2"/>
    <row r="11639" x14ac:dyDescent="0.2"/>
    <row r="11640" x14ac:dyDescent="0.2"/>
    <row r="11641" x14ac:dyDescent="0.2"/>
    <row r="11642" x14ac:dyDescent="0.2"/>
    <row r="11643" x14ac:dyDescent="0.2"/>
    <row r="11644" x14ac:dyDescent="0.2"/>
    <row r="11645" x14ac:dyDescent="0.2"/>
    <row r="11646" x14ac:dyDescent="0.2"/>
    <row r="11647" x14ac:dyDescent="0.2"/>
    <row r="11648" x14ac:dyDescent="0.2"/>
    <row r="11649" x14ac:dyDescent="0.2"/>
    <row r="11650" x14ac:dyDescent="0.2"/>
    <row r="11651" x14ac:dyDescent="0.2"/>
    <row r="11652" x14ac:dyDescent="0.2"/>
    <row r="11653" x14ac:dyDescent="0.2"/>
    <row r="11654" x14ac:dyDescent="0.2"/>
    <row r="11655" x14ac:dyDescent="0.2"/>
    <row r="11656" x14ac:dyDescent="0.2"/>
    <row r="11657" x14ac:dyDescent="0.2"/>
    <row r="11658" x14ac:dyDescent="0.2"/>
    <row r="11659" x14ac:dyDescent="0.2"/>
    <row r="11660" x14ac:dyDescent="0.2"/>
    <row r="11661" x14ac:dyDescent="0.2"/>
    <row r="11662" x14ac:dyDescent="0.2"/>
    <row r="11663" x14ac:dyDescent="0.2"/>
    <row r="11664" x14ac:dyDescent="0.2"/>
    <row r="11665" x14ac:dyDescent="0.2"/>
    <row r="11666" x14ac:dyDescent="0.2"/>
    <row r="11667" x14ac:dyDescent="0.2"/>
    <row r="11668" x14ac:dyDescent="0.2"/>
    <row r="11669" x14ac:dyDescent="0.2"/>
    <row r="11670" x14ac:dyDescent="0.2"/>
    <row r="11671" x14ac:dyDescent="0.2"/>
    <row r="11672" x14ac:dyDescent="0.2"/>
    <row r="11673" x14ac:dyDescent="0.2"/>
    <row r="11674" x14ac:dyDescent="0.2"/>
    <row r="11675" x14ac:dyDescent="0.2"/>
    <row r="11676" x14ac:dyDescent="0.2"/>
    <row r="11677" x14ac:dyDescent="0.2"/>
    <row r="11678" x14ac:dyDescent="0.2"/>
    <row r="11679" x14ac:dyDescent="0.2"/>
    <row r="11680" x14ac:dyDescent="0.2"/>
    <row r="11681" x14ac:dyDescent="0.2"/>
    <row r="11682" x14ac:dyDescent="0.2"/>
    <row r="11683" x14ac:dyDescent="0.2"/>
    <row r="11684" x14ac:dyDescent="0.2"/>
    <row r="11685" x14ac:dyDescent="0.2"/>
    <row r="11686" x14ac:dyDescent="0.2"/>
    <row r="11687" x14ac:dyDescent="0.2"/>
    <row r="11688" x14ac:dyDescent="0.2"/>
    <row r="11689" x14ac:dyDescent="0.2"/>
    <row r="11690" x14ac:dyDescent="0.2"/>
    <row r="11691" x14ac:dyDescent="0.2"/>
    <row r="11692" x14ac:dyDescent="0.2"/>
    <row r="11693" x14ac:dyDescent="0.2"/>
    <row r="11694" x14ac:dyDescent="0.2"/>
    <row r="11695" x14ac:dyDescent="0.2"/>
    <row r="11696" x14ac:dyDescent="0.2"/>
    <row r="11697" x14ac:dyDescent="0.2"/>
    <row r="11698" x14ac:dyDescent="0.2"/>
    <row r="11699" x14ac:dyDescent="0.2"/>
    <row r="11700" x14ac:dyDescent="0.2"/>
    <row r="11701" x14ac:dyDescent="0.2"/>
    <row r="11702" x14ac:dyDescent="0.2"/>
    <row r="11703" x14ac:dyDescent="0.2"/>
    <row r="11704" x14ac:dyDescent="0.2"/>
    <row r="11705" x14ac:dyDescent="0.2"/>
    <row r="11706" x14ac:dyDescent="0.2"/>
    <row r="11707" x14ac:dyDescent="0.2"/>
    <row r="11708" x14ac:dyDescent="0.2"/>
    <row r="11709" x14ac:dyDescent="0.2"/>
    <row r="11710" x14ac:dyDescent="0.2"/>
    <row r="11711" x14ac:dyDescent="0.2"/>
    <row r="11712" x14ac:dyDescent="0.2"/>
    <row r="11713" x14ac:dyDescent="0.2"/>
    <row r="11714" x14ac:dyDescent="0.2"/>
    <row r="11715" x14ac:dyDescent="0.2"/>
    <row r="11716" x14ac:dyDescent="0.2"/>
    <row r="11717" x14ac:dyDescent="0.2"/>
    <row r="11718" x14ac:dyDescent="0.2"/>
    <row r="11719" x14ac:dyDescent="0.2"/>
    <row r="11720" x14ac:dyDescent="0.2"/>
    <row r="11721" x14ac:dyDescent="0.2"/>
    <row r="11722" x14ac:dyDescent="0.2"/>
    <row r="11723" x14ac:dyDescent="0.2"/>
    <row r="11724" x14ac:dyDescent="0.2"/>
    <row r="11725" x14ac:dyDescent="0.2"/>
    <row r="11726" x14ac:dyDescent="0.2"/>
    <row r="11727" x14ac:dyDescent="0.2"/>
    <row r="11728" x14ac:dyDescent="0.2"/>
    <row r="11729" x14ac:dyDescent="0.2"/>
    <row r="11730" x14ac:dyDescent="0.2"/>
    <row r="11731" x14ac:dyDescent="0.2"/>
    <row r="11732" x14ac:dyDescent="0.2"/>
    <row r="11733" x14ac:dyDescent="0.2"/>
    <row r="11734" x14ac:dyDescent="0.2"/>
    <row r="11735" x14ac:dyDescent="0.2"/>
    <row r="11736" x14ac:dyDescent="0.2"/>
    <row r="11737" x14ac:dyDescent="0.2"/>
    <row r="11738" x14ac:dyDescent="0.2"/>
    <row r="11739" x14ac:dyDescent="0.2"/>
    <row r="11740" x14ac:dyDescent="0.2"/>
    <row r="11741" x14ac:dyDescent="0.2"/>
    <row r="11742" x14ac:dyDescent="0.2"/>
    <row r="11743" x14ac:dyDescent="0.2"/>
    <row r="11744" x14ac:dyDescent="0.2"/>
    <row r="11745" x14ac:dyDescent="0.2"/>
    <row r="11746" x14ac:dyDescent="0.2"/>
    <row r="11747" x14ac:dyDescent="0.2"/>
    <row r="11748" x14ac:dyDescent="0.2"/>
    <row r="11749" x14ac:dyDescent="0.2"/>
    <row r="11750" x14ac:dyDescent="0.2"/>
    <row r="11751" x14ac:dyDescent="0.2"/>
    <row r="11752" x14ac:dyDescent="0.2"/>
    <row r="11753" x14ac:dyDescent="0.2"/>
    <row r="11754" x14ac:dyDescent="0.2"/>
    <row r="11755" x14ac:dyDescent="0.2"/>
    <row r="11756" x14ac:dyDescent="0.2"/>
    <row r="11757" x14ac:dyDescent="0.2"/>
    <row r="11758" x14ac:dyDescent="0.2"/>
    <row r="11759" x14ac:dyDescent="0.2"/>
    <row r="11760" x14ac:dyDescent="0.2"/>
    <row r="11761" x14ac:dyDescent="0.2"/>
    <row r="11762" x14ac:dyDescent="0.2"/>
    <row r="11763" x14ac:dyDescent="0.2"/>
    <row r="11764" x14ac:dyDescent="0.2"/>
    <row r="11765" x14ac:dyDescent="0.2"/>
    <row r="11766" x14ac:dyDescent="0.2"/>
    <row r="11767" x14ac:dyDescent="0.2"/>
    <row r="11768" x14ac:dyDescent="0.2"/>
    <row r="11769" x14ac:dyDescent="0.2"/>
    <row r="11770" x14ac:dyDescent="0.2"/>
    <row r="11771" x14ac:dyDescent="0.2"/>
    <row r="11772" x14ac:dyDescent="0.2"/>
    <row r="11773" x14ac:dyDescent="0.2"/>
    <row r="11774" x14ac:dyDescent="0.2"/>
    <row r="11775" x14ac:dyDescent="0.2"/>
    <row r="11776" x14ac:dyDescent="0.2"/>
    <row r="11777" x14ac:dyDescent="0.2"/>
    <row r="11778" x14ac:dyDescent="0.2"/>
    <row r="11779" x14ac:dyDescent="0.2"/>
    <row r="11780" x14ac:dyDescent="0.2"/>
    <row r="11781" x14ac:dyDescent="0.2"/>
    <row r="11782" x14ac:dyDescent="0.2"/>
    <row r="11783" x14ac:dyDescent="0.2"/>
    <row r="11784" x14ac:dyDescent="0.2"/>
    <row r="11785" x14ac:dyDescent="0.2"/>
    <row r="11786" x14ac:dyDescent="0.2"/>
    <row r="11787" x14ac:dyDescent="0.2"/>
    <row r="11788" x14ac:dyDescent="0.2"/>
    <row r="11789" x14ac:dyDescent="0.2"/>
    <row r="11790" x14ac:dyDescent="0.2"/>
    <row r="11791" x14ac:dyDescent="0.2"/>
    <row r="11792" x14ac:dyDescent="0.2"/>
    <row r="11793" x14ac:dyDescent="0.2"/>
    <row r="11794" x14ac:dyDescent="0.2"/>
    <row r="11795" x14ac:dyDescent="0.2"/>
    <row r="11796" x14ac:dyDescent="0.2"/>
    <row r="11797" x14ac:dyDescent="0.2"/>
    <row r="11798" x14ac:dyDescent="0.2"/>
    <row r="11799" x14ac:dyDescent="0.2"/>
    <row r="11800" x14ac:dyDescent="0.2"/>
    <row r="11801" x14ac:dyDescent="0.2"/>
    <row r="11802" x14ac:dyDescent="0.2"/>
    <row r="11803" x14ac:dyDescent="0.2"/>
    <row r="11804" x14ac:dyDescent="0.2"/>
    <row r="11805" x14ac:dyDescent="0.2"/>
    <row r="11806" x14ac:dyDescent="0.2"/>
    <row r="11807" x14ac:dyDescent="0.2"/>
    <row r="11808" x14ac:dyDescent="0.2"/>
    <row r="11809" x14ac:dyDescent="0.2"/>
    <row r="11810" x14ac:dyDescent="0.2"/>
    <row r="11811" x14ac:dyDescent="0.2"/>
    <row r="11812" x14ac:dyDescent="0.2"/>
    <row r="11813" x14ac:dyDescent="0.2"/>
    <row r="11814" x14ac:dyDescent="0.2"/>
    <row r="11815" x14ac:dyDescent="0.2"/>
    <row r="11816" x14ac:dyDescent="0.2"/>
    <row r="11817" x14ac:dyDescent="0.2"/>
    <row r="11818" x14ac:dyDescent="0.2"/>
    <row r="11819" x14ac:dyDescent="0.2"/>
    <row r="11820" x14ac:dyDescent="0.2"/>
    <row r="11821" x14ac:dyDescent="0.2"/>
    <row r="11822" x14ac:dyDescent="0.2"/>
    <row r="11823" x14ac:dyDescent="0.2"/>
    <row r="11824" x14ac:dyDescent="0.2"/>
    <row r="11825" x14ac:dyDescent="0.2"/>
    <row r="11826" x14ac:dyDescent="0.2"/>
    <row r="11827" x14ac:dyDescent="0.2"/>
    <row r="11828" x14ac:dyDescent="0.2"/>
    <row r="11829" x14ac:dyDescent="0.2"/>
    <row r="11830" x14ac:dyDescent="0.2"/>
    <row r="11831" x14ac:dyDescent="0.2"/>
    <row r="11832" x14ac:dyDescent="0.2"/>
    <row r="11833" x14ac:dyDescent="0.2"/>
    <row r="11834" x14ac:dyDescent="0.2"/>
    <row r="11835" x14ac:dyDescent="0.2"/>
    <row r="11836" x14ac:dyDescent="0.2"/>
    <row r="11837" x14ac:dyDescent="0.2"/>
    <row r="11838" x14ac:dyDescent="0.2"/>
    <row r="11839" x14ac:dyDescent="0.2"/>
    <row r="11840" x14ac:dyDescent="0.2"/>
    <row r="11841" x14ac:dyDescent="0.2"/>
    <row r="11842" x14ac:dyDescent="0.2"/>
    <row r="11843" x14ac:dyDescent="0.2"/>
    <row r="11844" x14ac:dyDescent="0.2"/>
    <row r="11845" x14ac:dyDescent="0.2"/>
    <row r="11846" x14ac:dyDescent="0.2"/>
    <row r="11847" x14ac:dyDescent="0.2"/>
    <row r="11848" x14ac:dyDescent="0.2"/>
    <row r="11849" x14ac:dyDescent="0.2"/>
    <row r="11850" x14ac:dyDescent="0.2"/>
    <row r="11851" x14ac:dyDescent="0.2"/>
    <row r="11852" x14ac:dyDescent="0.2"/>
    <row r="11853" x14ac:dyDescent="0.2"/>
    <row r="11854" x14ac:dyDescent="0.2"/>
    <row r="11855" x14ac:dyDescent="0.2"/>
    <row r="11856" x14ac:dyDescent="0.2"/>
    <row r="11857" x14ac:dyDescent="0.2"/>
    <row r="11858" x14ac:dyDescent="0.2"/>
    <row r="11859" x14ac:dyDescent="0.2"/>
    <row r="11860" x14ac:dyDescent="0.2"/>
    <row r="11861" x14ac:dyDescent="0.2"/>
    <row r="11862" x14ac:dyDescent="0.2"/>
    <row r="11863" x14ac:dyDescent="0.2"/>
    <row r="11864" x14ac:dyDescent="0.2"/>
    <row r="11865" x14ac:dyDescent="0.2"/>
    <row r="11866" x14ac:dyDescent="0.2"/>
    <row r="11867" x14ac:dyDescent="0.2"/>
    <row r="11868" x14ac:dyDescent="0.2"/>
    <row r="11869" x14ac:dyDescent="0.2"/>
    <row r="11870" x14ac:dyDescent="0.2"/>
    <row r="11871" x14ac:dyDescent="0.2"/>
    <row r="11872" x14ac:dyDescent="0.2"/>
    <row r="11873" x14ac:dyDescent="0.2"/>
    <row r="11874" x14ac:dyDescent="0.2"/>
    <row r="11875" x14ac:dyDescent="0.2"/>
    <row r="11876" x14ac:dyDescent="0.2"/>
    <row r="11877" x14ac:dyDescent="0.2"/>
    <row r="11878" x14ac:dyDescent="0.2"/>
    <row r="11879" x14ac:dyDescent="0.2"/>
    <row r="11880" x14ac:dyDescent="0.2"/>
    <row r="11881" x14ac:dyDescent="0.2"/>
    <row r="11882" x14ac:dyDescent="0.2"/>
    <row r="11883" x14ac:dyDescent="0.2"/>
    <row r="11884" x14ac:dyDescent="0.2"/>
    <row r="11885" x14ac:dyDescent="0.2"/>
    <row r="11886" x14ac:dyDescent="0.2"/>
    <row r="11887" x14ac:dyDescent="0.2"/>
    <row r="11888" x14ac:dyDescent="0.2"/>
    <row r="11889" x14ac:dyDescent="0.2"/>
    <row r="11890" x14ac:dyDescent="0.2"/>
    <row r="11891" x14ac:dyDescent="0.2"/>
    <row r="11892" x14ac:dyDescent="0.2"/>
    <row r="11893" x14ac:dyDescent="0.2"/>
    <row r="11894" x14ac:dyDescent="0.2"/>
    <row r="11895" x14ac:dyDescent="0.2"/>
    <row r="11896" x14ac:dyDescent="0.2"/>
    <row r="11897" x14ac:dyDescent="0.2"/>
    <row r="11898" x14ac:dyDescent="0.2"/>
    <row r="11899" x14ac:dyDescent="0.2"/>
    <row r="11900" x14ac:dyDescent="0.2"/>
    <row r="11901" x14ac:dyDescent="0.2"/>
    <row r="11902" x14ac:dyDescent="0.2"/>
    <row r="11903" x14ac:dyDescent="0.2"/>
    <row r="11904" x14ac:dyDescent="0.2"/>
    <row r="11905" x14ac:dyDescent="0.2"/>
    <row r="11906" x14ac:dyDescent="0.2"/>
    <row r="11907" x14ac:dyDescent="0.2"/>
    <row r="11908" x14ac:dyDescent="0.2"/>
    <row r="11909" x14ac:dyDescent="0.2"/>
    <row r="11910" x14ac:dyDescent="0.2"/>
    <row r="11911" x14ac:dyDescent="0.2"/>
    <row r="11912" x14ac:dyDescent="0.2"/>
    <row r="11913" x14ac:dyDescent="0.2"/>
    <row r="11914" x14ac:dyDescent="0.2"/>
    <row r="11915" x14ac:dyDescent="0.2"/>
    <row r="11916" x14ac:dyDescent="0.2"/>
    <row r="11917" x14ac:dyDescent="0.2"/>
    <row r="11918" x14ac:dyDescent="0.2"/>
    <row r="11919" x14ac:dyDescent="0.2"/>
    <row r="11920" x14ac:dyDescent="0.2"/>
    <row r="11921" x14ac:dyDescent="0.2"/>
    <row r="11922" x14ac:dyDescent="0.2"/>
    <row r="11923" x14ac:dyDescent="0.2"/>
    <row r="11924" x14ac:dyDescent="0.2"/>
    <row r="11925" x14ac:dyDescent="0.2"/>
    <row r="11926" x14ac:dyDescent="0.2"/>
    <row r="11927" x14ac:dyDescent="0.2"/>
    <row r="11928" x14ac:dyDescent="0.2"/>
    <row r="11929" x14ac:dyDescent="0.2"/>
    <row r="11930" x14ac:dyDescent="0.2"/>
    <row r="11931" x14ac:dyDescent="0.2"/>
    <row r="11932" x14ac:dyDescent="0.2"/>
    <row r="11933" x14ac:dyDescent="0.2"/>
    <row r="11934" x14ac:dyDescent="0.2"/>
    <row r="11935" x14ac:dyDescent="0.2"/>
    <row r="11936" x14ac:dyDescent="0.2"/>
    <row r="11937" x14ac:dyDescent="0.2"/>
    <row r="11938" x14ac:dyDescent="0.2"/>
    <row r="11939" x14ac:dyDescent="0.2"/>
    <row r="11940" x14ac:dyDescent="0.2"/>
    <row r="11941" x14ac:dyDescent="0.2"/>
    <row r="11942" x14ac:dyDescent="0.2"/>
    <row r="11943" x14ac:dyDescent="0.2"/>
    <row r="11944" x14ac:dyDescent="0.2"/>
    <row r="11945" x14ac:dyDescent="0.2"/>
    <row r="11946" x14ac:dyDescent="0.2"/>
    <row r="11947" x14ac:dyDescent="0.2"/>
    <row r="11948" x14ac:dyDescent="0.2"/>
    <row r="11949" x14ac:dyDescent="0.2"/>
    <row r="11950" x14ac:dyDescent="0.2"/>
    <row r="11951" x14ac:dyDescent="0.2"/>
    <row r="11952" x14ac:dyDescent="0.2"/>
    <row r="11953" x14ac:dyDescent="0.2"/>
    <row r="11954" x14ac:dyDescent="0.2"/>
    <row r="11955" x14ac:dyDescent="0.2"/>
    <row r="11956" x14ac:dyDescent="0.2"/>
    <row r="11957" x14ac:dyDescent="0.2"/>
    <row r="11958" x14ac:dyDescent="0.2"/>
    <row r="11959" x14ac:dyDescent="0.2"/>
    <row r="11960" x14ac:dyDescent="0.2"/>
    <row r="11961" x14ac:dyDescent="0.2"/>
    <row r="11962" x14ac:dyDescent="0.2"/>
    <row r="11963" x14ac:dyDescent="0.2"/>
    <row r="11964" x14ac:dyDescent="0.2"/>
    <row r="11965" x14ac:dyDescent="0.2"/>
    <row r="11966" x14ac:dyDescent="0.2"/>
    <row r="11967" x14ac:dyDescent="0.2"/>
    <row r="11968" x14ac:dyDescent="0.2"/>
    <row r="11969" x14ac:dyDescent="0.2"/>
    <row r="11970" x14ac:dyDescent="0.2"/>
    <row r="11971" x14ac:dyDescent="0.2"/>
    <row r="11972" x14ac:dyDescent="0.2"/>
    <row r="11973" x14ac:dyDescent="0.2"/>
    <row r="11974" x14ac:dyDescent="0.2"/>
    <row r="11975" x14ac:dyDescent="0.2"/>
    <row r="11976" x14ac:dyDescent="0.2"/>
    <row r="11977" x14ac:dyDescent="0.2"/>
    <row r="11978" x14ac:dyDescent="0.2"/>
    <row r="11979" x14ac:dyDescent="0.2"/>
    <row r="11980" x14ac:dyDescent="0.2"/>
    <row r="11981" x14ac:dyDescent="0.2"/>
    <row r="11982" x14ac:dyDescent="0.2"/>
    <row r="11983" x14ac:dyDescent="0.2"/>
    <row r="11984" x14ac:dyDescent="0.2"/>
    <row r="11985" x14ac:dyDescent="0.2"/>
    <row r="11986" x14ac:dyDescent="0.2"/>
    <row r="11987" x14ac:dyDescent="0.2"/>
    <row r="11988" x14ac:dyDescent="0.2"/>
    <row r="11989" x14ac:dyDescent="0.2"/>
    <row r="11990" x14ac:dyDescent="0.2"/>
    <row r="11991" x14ac:dyDescent="0.2"/>
    <row r="11992" x14ac:dyDescent="0.2"/>
    <row r="11993" x14ac:dyDescent="0.2"/>
    <row r="11994" x14ac:dyDescent="0.2"/>
    <row r="11995" x14ac:dyDescent="0.2"/>
    <row r="11996" x14ac:dyDescent="0.2"/>
    <row r="11997" x14ac:dyDescent="0.2"/>
    <row r="11998" x14ac:dyDescent="0.2"/>
    <row r="11999" x14ac:dyDescent="0.2"/>
    <row r="12000" x14ac:dyDescent="0.2"/>
    <row r="12001" x14ac:dyDescent="0.2"/>
    <row r="12002" x14ac:dyDescent="0.2"/>
    <row r="12003" x14ac:dyDescent="0.2"/>
    <row r="12004" x14ac:dyDescent="0.2"/>
    <row r="12005" x14ac:dyDescent="0.2"/>
    <row r="12006" x14ac:dyDescent="0.2"/>
    <row r="12007" x14ac:dyDescent="0.2"/>
    <row r="12008" x14ac:dyDescent="0.2"/>
    <row r="12009" x14ac:dyDescent="0.2"/>
    <row r="12010" x14ac:dyDescent="0.2"/>
    <row r="12011" x14ac:dyDescent="0.2"/>
    <row r="12012" x14ac:dyDescent="0.2"/>
    <row r="12013" x14ac:dyDescent="0.2"/>
    <row r="12014" x14ac:dyDescent="0.2"/>
    <row r="12015" x14ac:dyDescent="0.2"/>
    <row r="12016" x14ac:dyDescent="0.2"/>
    <row r="12017" x14ac:dyDescent="0.2"/>
    <row r="12018" x14ac:dyDescent="0.2"/>
    <row r="12019" x14ac:dyDescent="0.2"/>
    <row r="12020" x14ac:dyDescent="0.2"/>
    <row r="12021" x14ac:dyDescent="0.2"/>
    <row r="12022" x14ac:dyDescent="0.2"/>
    <row r="12023" x14ac:dyDescent="0.2"/>
    <row r="12024" x14ac:dyDescent="0.2"/>
    <row r="12025" x14ac:dyDescent="0.2"/>
    <row r="12026" x14ac:dyDescent="0.2"/>
    <row r="12027" x14ac:dyDescent="0.2"/>
    <row r="12028" x14ac:dyDescent="0.2"/>
    <row r="12029" x14ac:dyDescent="0.2"/>
    <row r="12030" x14ac:dyDescent="0.2"/>
    <row r="12031" x14ac:dyDescent="0.2"/>
    <row r="12032" x14ac:dyDescent="0.2"/>
    <row r="12033" x14ac:dyDescent="0.2"/>
    <row r="12034" x14ac:dyDescent="0.2"/>
    <row r="12035" x14ac:dyDescent="0.2"/>
    <row r="12036" x14ac:dyDescent="0.2"/>
    <row r="12037" x14ac:dyDescent="0.2"/>
    <row r="12038" x14ac:dyDescent="0.2"/>
    <row r="12039" x14ac:dyDescent="0.2"/>
    <row r="12040" x14ac:dyDescent="0.2"/>
    <row r="12041" x14ac:dyDescent="0.2"/>
    <row r="12042" x14ac:dyDescent="0.2"/>
    <row r="12043" x14ac:dyDescent="0.2"/>
    <row r="12044" x14ac:dyDescent="0.2"/>
    <row r="12045" x14ac:dyDescent="0.2"/>
    <row r="12046" x14ac:dyDescent="0.2"/>
    <row r="12047" x14ac:dyDescent="0.2"/>
    <row r="12048" x14ac:dyDescent="0.2"/>
    <row r="12049" x14ac:dyDescent="0.2"/>
    <row r="12050" x14ac:dyDescent="0.2"/>
    <row r="12051" x14ac:dyDescent="0.2"/>
    <row r="12052" x14ac:dyDescent="0.2"/>
    <row r="12053" x14ac:dyDescent="0.2"/>
    <row r="12054" x14ac:dyDescent="0.2"/>
    <row r="12055" x14ac:dyDescent="0.2"/>
    <row r="12056" x14ac:dyDescent="0.2"/>
    <row r="12057" x14ac:dyDescent="0.2"/>
    <row r="12058" x14ac:dyDescent="0.2"/>
    <row r="12059" x14ac:dyDescent="0.2"/>
    <row r="12060" x14ac:dyDescent="0.2"/>
    <row r="12061" x14ac:dyDescent="0.2"/>
    <row r="12062" x14ac:dyDescent="0.2"/>
    <row r="12063" x14ac:dyDescent="0.2"/>
    <row r="12064" x14ac:dyDescent="0.2"/>
    <row r="12065" x14ac:dyDescent="0.2"/>
    <row r="12066" x14ac:dyDescent="0.2"/>
    <row r="12067" x14ac:dyDescent="0.2"/>
    <row r="12068" x14ac:dyDescent="0.2"/>
    <row r="12069" x14ac:dyDescent="0.2"/>
    <row r="12070" x14ac:dyDescent="0.2"/>
    <row r="12071" x14ac:dyDescent="0.2"/>
    <row r="12072" x14ac:dyDescent="0.2"/>
    <row r="12073" x14ac:dyDescent="0.2"/>
    <row r="12074" x14ac:dyDescent="0.2"/>
    <row r="12075" x14ac:dyDescent="0.2"/>
    <row r="12076" x14ac:dyDescent="0.2"/>
    <row r="12077" x14ac:dyDescent="0.2"/>
    <row r="12078" x14ac:dyDescent="0.2"/>
    <row r="12079" x14ac:dyDescent="0.2"/>
    <row r="12080" x14ac:dyDescent="0.2"/>
    <row r="12081" x14ac:dyDescent="0.2"/>
    <row r="12082" x14ac:dyDescent="0.2"/>
    <row r="12083" x14ac:dyDescent="0.2"/>
    <row r="12084" x14ac:dyDescent="0.2"/>
    <row r="12085" x14ac:dyDescent="0.2"/>
    <row r="12086" x14ac:dyDescent="0.2"/>
    <row r="12087" x14ac:dyDescent="0.2"/>
    <row r="12088" x14ac:dyDescent="0.2"/>
    <row r="12089" x14ac:dyDescent="0.2"/>
    <row r="12090" x14ac:dyDescent="0.2"/>
    <row r="12091" x14ac:dyDescent="0.2"/>
    <row r="12092" x14ac:dyDescent="0.2"/>
    <row r="12093" x14ac:dyDescent="0.2"/>
    <row r="12094" x14ac:dyDescent="0.2"/>
    <row r="12095" x14ac:dyDescent="0.2"/>
    <row r="12096" x14ac:dyDescent="0.2"/>
    <row r="12097" x14ac:dyDescent="0.2"/>
    <row r="12098" x14ac:dyDescent="0.2"/>
    <row r="12099" x14ac:dyDescent="0.2"/>
    <row r="12100" x14ac:dyDescent="0.2"/>
    <row r="12101" x14ac:dyDescent="0.2"/>
    <row r="12102" x14ac:dyDescent="0.2"/>
    <row r="12103" x14ac:dyDescent="0.2"/>
    <row r="12104" x14ac:dyDescent="0.2"/>
    <row r="12105" x14ac:dyDescent="0.2"/>
    <row r="12106" x14ac:dyDescent="0.2"/>
    <row r="12107" x14ac:dyDescent="0.2"/>
    <row r="12108" x14ac:dyDescent="0.2"/>
    <row r="12109" x14ac:dyDescent="0.2"/>
    <row r="12110" x14ac:dyDescent="0.2"/>
    <row r="12111" x14ac:dyDescent="0.2"/>
    <row r="12112" x14ac:dyDescent="0.2"/>
    <row r="12113" x14ac:dyDescent="0.2"/>
    <row r="12114" x14ac:dyDescent="0.2"/>
    <row r="12115" x14ac:dyDescent="0.2"/>
    <row r="12116" x14ac:dyDescent="0.2"/>
    <row r="12117" x14ac:dyDescent="0.2"/>
    <row r="12118" x14ac:dyDescent="0.2"/>
    <row r="12119" x14ac:dyDescent="0.2"/>
    <row r="12120" x14ac:dyDescent="0.2"/>
    <row r="12121" x14ac:dyDescent="0.2"/>
    <row r="12122" x14ac:dyDescent="0.2"/>
    <row r="12123" x14ac:dyDescent="0.2"/>
    <row r="12124" x14ac:dyDescent="0.2"/>
    <row r="12125" x14ac:dyDescent="0.2"/>
    <row r="12126" x14ac:dyDescent="0.2"/>
    <row r="12127" x14ac:dyDescent="0.2"/>
    <row r="12128" x14ac:dyDescent="0.2"/>
    <row r="12129" x14ac:dyDescent="0.2"/>
    <row r="12130" x14ac:dyDescent="0.2"/>
    <row r="12131" x14ac:dyDescent="0.2"/>
    <row r="12132" x14ac:dyDescent="0.2"/>
    <row r="12133" x14ac:dyDescent="0.2"/>
    <row r="12134" x14ac:dyDescent="0.2"/>
    <row r="12135" x14ac:dyDescent="0.2"/>
    <row r="12136" x14ac:dyDescent="0.2"/>
    <row r="12137" x14ac:dyDescent="0.2"/>
    <row r="12138" x14ac:dyDescent="0.2"/>
    <row r="12139" x14ac:dyDescent="0.2"/>
    <row r="12140" x14ac:dyDescent="0.2"/>
    <row r="12141" x14ac:dyDescent="0.2"/>
    <row r="12142" x14ac:dyDescent="0.2"/>
    <row r="12143" x14ac:dyDescent="0.2"/>
    <row r="12144" x14ac:dyDescent="0.2"/>
    <row r="12145" x14ac:dyDescent="0.2"/>
    <row r="12146" x14ac:dyDescent="0.2"/>
    <row r="12147" x14ac:dyDescent="0.2"/>
    <row r="12148" x14ac:dyDescent="0.2"/>
    <row r="12149" x14ac:dyDescent="0.2"/>
    <row r="12150" x14ac:dyDescent="0.2"/>
    <row r="12151" x14ac:dyDescent="0.2"/>
    <row r="12152" x14ac:dyDescent="0.2"/>
    <row r="12153" x14ac:dyDescent="0.2"/>
    <row r="12154" x14ac:dyDescent="0.2"/>
    <row r="12155" x14ac:dyDescent="0.2"/>
    <row r="12156" x14ac:dyDescent="0.2"/>
    <row r="12157" x14ac:dyDescent="0.2"/>
    <row r="12158" x14ac:dyDescent="0.2"/>
    <row r="12159" x14ac:dyDescent="0.2"/>
    <row r="12160" x14ac:dyDescent="0.2"/>
    <row r="12161" x14ac:dyDescent="0.2"/>
    <row r="12162" x14ac:dyDescent="0.2"/>
    <row r="12163" x14ac:dyDescent="0.2"/>
    <row r="12164" x14ac:dyDescent="0.2"/>
    <row r="12165" x14ac:dyDescent="0.2"/>
    <row r="12166" x14ac:dyDescent="0.2"/>
    <row r="12167" x14ac:dyDescent="0.2"/>
    <row r="12168" x14ac:dyDescent="0.2"/>
    <row r="12169" x14ac:dyDescent="0.2"/>
    <row r="12170" x14ac:dyDescent="0.2"/>
    <row r="12171" x14ac:dyDescent="0.2"/>
    <row r="12172" x14ac:dyDescent="0.2"/>
    <row r="12173" x14ac:dyDescent="0.2"/>
    <row r="12174" x14ac:dyDescent="0.2"/>
    <row r="12175" x14ac:dyDescent="0.2"/>
    <row r="12176" x14ac:dyDescent="0.2"/>
    <row r="12177" x14ac:dyDescent="0.2"/>
    <row r="12178" x14ac:dyDescent="0.2"/>
    <row r="12179" x14ac:dyDescent="0.2"/>
    <row r="12180" x14ac:dyDescent="0.2"/>
    <row r="12181" x14ac:dyDescent="0.2"/>
    <row r="12182" x14ac:dyDescent="0.2"/>
    <row r="12183" x14ac:dyDescent="0.2"/>
    <row r="12184" x14ac:dyDescent="0.2"/>
    <row r="12185" x14ac:dyDescent="0.2"/>
    <row r="12186" x14ac:dyDescent="0.2"/>
    <row r="12187" x14ac:dyDescent="0.2"/>
    <row r="12188" x14ac:dyDescent="0.2"/>
    <row r="12189" x14ac:dyDescent="0.2"/>
    <row r="12190" x14ac:dyDescent="0.2"/>
    <row r="12191" x14ac:dyDescent="0.2"/>
    <row r="12192" x14ac:dyDescent="0.2"/>
    <row r="12193" x14ac:dyDescent="0.2"/>
    <row r="12194" x14ac:dyDescent="0.2"/>
    <row r="12195" x14ac:dyDescent="0.2"/>
    <row r="12196" x14ac:dyDescent="0.2"/>
    <row r="12197" x14ac:dyDescent="0.2"/>
    <row r="12198" x14ac:dyDescent="0.2"/>
    <row r="12199" x14ac:dyDescent="0.2"/>
    <row r="12200" x14ac:dyDescent="0.2"/>
    <row r="12201" x14ac:dyDescent="0.2"/>
    <row r="12202" x14ac:dyDescent="0.2"/>
    <row r="12203" x14ac:dyDescent="0.2"/>
    <row r="12204" x14ac:dyDescent="0.2"/>
    <row r="12205" x14ac:dyDescent="0.2"/>
    <row r="12206" x14ac:dyDescent="0.2"/>
    <row r="12207" x14ac:dyDescent="0.2"/>
    <row r="12208" x14ac:dyDescent="0.2"/>
    <row r="12209" x14ac:dyDescent="0.2"/>
    <row r="12210" x14ac:dyDescent="0.2"/>
    <row r="12211" x14ac:dyDescent="0.2"/>
    <row r="12212" x14ac:dyDescent="0.2"/>
    <row r="12213" x14ac:dyDescent="0.2"/>
    <row r="12214" x14ac:dyDescent="0.2"/>
    <row r="12215" x14ac:dyDescent="0.2"/>
    <row r="12216" x14ac:dyDescent="0.2"/>
    <row r="12217" x14ac:dyDescent="0.2"/>
    <row r="12218" x14ac:dyDescent="0.2"/>
    <row r="12219" x14ac:dyDescent="0.2"/>
    <row r="12220" x14ac:dyDescent="0.2"/>
    <row r="12221" x14ac:dyDescent="0.2"/>
    <row r="12222" x14ac:dyDescent="0.2"/>
    <row r="12223" x14ac:dyDescent="0.2"/>
    <row r="12224" x14ac:dyDescent="0.2"/>
    <row r="12225" x14ac:dyDescent="0.2"/>
    <row r="12226" x14ac:dyDescent="0.2"/>
    <row r="12227" x14ac:dyDescent="0.2"/>
    <row r="12228" x14ac:dyDescent="0.2"/>
    <row r="12229" x14ac:dyDescent="0.2"/>
    <row r="12230" x14ac:dyDescent="0.2"/>
    <row r="12231" x14ac:dyDescent="0.2"/>
    <row r="12232" x14ac:dyDescent="0.2"/>
    <row r="12233" x14ac:dyDescent="0.2"/>
    <row r="12234" x14ac:dyDescent="0.2"/>
    <row r="12235" x14ac:dyDescent="0.2"/>
    <row r="12236" x14ac:dyDescent="0.2"/>
    <row r="12237" x14ac:dyDescent="0.2"/>
    <row r="12238" x14ac:dyDescent="0.2"/>
    <row r="12239" x14ac:dyDescent="0.2"/>
    <row r="12240" x14ac:dyDescent="0.2"/>
    <row r="12241" x14ac:dyDescent="0.2"/>
    <row r="12242" x14ac:dyDescent="0.2"/>
    <row r="12243" x14ac:dyDescent="0.2"/>
    <row r="12244" x14ac:dyDescent="0.2"/>
    <row r="12245" x14ac:dyDescent="0.2"/>
    <row r="12246" x14ac:dyDescent="0.2"/>
    <row r="12247" x14ac:dyDescent="0.2"/>
    <row r="12248" x14ac:dyDescent="0.2"/>
    <row r="12249" x14ac:dyDescent="0.2"/>
    <row r="12250" x14ac:dyDescent="0.2"/>
    <row r="12251" x14ac:dyDescent="0.2"/>
    <row r="12252" x14ac:dyDescent="0.2"/>
    <row r="12253" x14ac:dyDescent="0.2"/>
    <row r="12254" x14ac:dyDescent="0.2"/>
    <row r="12255" x14ac:dyDescent="0.2"/>
    <row r="12256" x14ac:dyDescent="0.2"/>
    <row r="12257" x14ac:dyDescent="0.2"/>
    <row r="12258" x14ac:dyDescent="0.2"/>
    <row r="12259" x14ac:dyDescent="0.2"/>
    <row r="12260" x14ac:dyDescent="0.2"/>
    <row r="12261" x14ac:dyDescent="0.2"/>
    <row r="12262" x14ac:dyDescent="0.2"/>
    <row r="12263" x14ac:dyDescent="0.2"/>
    <row r="12264" x14ac:dyDescent="0.2"/>
    <row r="12265" x14ac:dyDescent="0.2"/>
    <row r="12266" x14ac:dyDescent="0.2"/>
    <row r="12267" x14ac:dyDescent="0.2"/>
    <row r="12268" x14ac:dyDescent="0.2"/>
    <row r="12269" x14ac:dyDescent="0.2"/>
    <row r="12270" x14ac:dyDescent="0.2"/>
    <row r="12271" x14ac:dyDescent="0.2"/>
    <row r="12272" x14ac:dyDescent="0.2"/>
    <row r="12273" x14ac:dyDescent="0.2"/>
    <row r="12274" x14ac:dyDescent="0.2"/>
    <row r="12275" x14ac:dyDescent="0.2"/>
    <row r="12276" x14ac:dyDescent="0.2"/>
    <row r="12277" x14ac:dyDescent="0.2"/>
    <row r="12278" x14ac:dyDescent="0.2"/>
    <row r="12279" x14ac:dyDescent="0.2"/>
    <row r="12280" x14ac:dyDescent="0.2"/>
    <row r="12281" x14ac:dyDescent="0.2"/>
    <row r="12282" x14ac:dyDescent="0.2"/>
    <row r="12283" x14ac:dyDescent="0.2"/>
    <row r="12284" x14ac:dyDescent="0.2"/>
    <row r="12285" x14ac:dyDescent="0.2"/>
    <row r="12286" x14ac:dyDescent="0.2"/>
    <row r="12287" x14ac:dyDescent="0.2"/>
    <row r="12288" x14ac:dyDescent="0.2"/>
    <row r="12289" x14ac:dyDescent="0.2"/>
    <row r="12290" x14ac:dyDescent="0.2"/>
    <row r="12291" x14ac:dyDescent="0.2"/>
    <row r="12292" x14ac:dyDescent="0.2"/>
    <row r="12293" x14ac:dyDescent="0.2"/>
    <row r="12294" x14ac:dyDescent="0.2"/>
    <row r="12295" x14ac:dyDescent="0.2"/>
    <row r="12296" x14ac:dyDescent="0.2"/>
    <row r="12297" x14ac:dyDescent="0.2"/>
    <row r="12298" x14ac:dyDescent="0.2"/>
    <row r="12299" x14ac:dyDescent="0.2"/>
    <row r="12300" x14ac:dyDescent="0.2"/>
    <row r="12301" x14ac:dyDescent="0.2"/>
    <row r="12302" x14ac:dyDescent="0.2"/>
    <row r="12303" x14ac:dyDescent="0.2"/>
    <row r="12304" x14ac:dyDescent="0.2"/>
    <row r="12305" x14ac:dyDescent="0.2"/>
    <row r="12306" x14ac:dyDescent="0.2"/>
    <row r="12307" x14ac:dyDescent="0.2"/>
    <row r="12308" x14ac:dyDescent="0.2"/>
    <row r="12309" x14ac:dyDescent="0.2"/>
    <row r="12310" x14ac:dyDescent="0.2"/>
    <row r="12311" x14ac:dyDescent="0.2"/>
    <row r="12312" x14ac:dyDescent="0.2"/>
    <row r="12313" x14ac:dyDescent="0.2"/>
    <row r="12314" x14ac:dyDescent="0.2"/>
    <row r="12315" x14ac:dyDescent="0.2"/>
    <row r="12316" x14ac:dyDescent="0.2"/>
    <row r="12317" x14ac:dyDescent="0.2"/>
    <row r="12318" x14ac:dyDescent="0.2"/>
    <row r="12319" x14ac:dyDescent="0.2"/>
    <row r="12320" x14ac:dyDescent="0.2"/>
    <row r="12321" x14ac:dyDescent="0.2"/>
    <row r="12322" x14ac:dyDescent="0.2"/>
    <row r="12323" x14ac:dyDescent="0.2"/>
    <row r="12324" x14ac:dyDescent="0.2"/>
    <row r="12325" x14ac:dyDescent="0.2"/>
    <row r="12326" x14ac:dyDescent="0.2"/>
    <row r="12327" x14ac:dyDescent="0.2"/>
    <row r="12328" x14ac:dyDescent="0.2"/>
    <row r="12329" x14ac:dyDescent="0.2"/>
    <row r="12330" x14ac:dyDescent="0.2"/>
    <row r="12331" x14ac:dyDescent="0.2"/>
    <row r="12332" x14ac:dyDescent="0.2"/>
    <row r="12333" x14ac:dyDescent="0.2"/>
    <row r="12334" x14ac:dyDescent="0.2"/>
    <row r="12335" x14ac:dyDescent="0.2"/>
    <row r="12336" x14ac:dyDescent="0.2"/>
    <row r="12337" x14ac:dyDescent="0.2"/>
    <row r="12338" x14ac:dyDescent="0.2"/>
    <row r="12339" x14ac:dyDescent="0.2"/>
    <row r="12340" x14ac:dyDescent="0.2"/>
    <row r="12341" x14ac:dyDescent="0.2"/>
    <row r="12342" x14ac:dyDescent="0.2"/>
    <row r="12343" x14ac:dyDescent="0.2"/>
    <row r="12344" x14ac:dyDescent="0.2"/>
    <row r="12345" x14ac:dyDescent="0.2"/>
    <row r="12346" x14ac:dyDescent="0.2"/>
    <row r="12347" x14ac:dyDescent="0.2"/>
    <row r="12348" x14ac:dyDescent="0.2"/>
    <row r="12349" x14ac:dyDescent="0.2"/>
    <row r="12350" x14ac:dyDescent="0.2"/>
    <row r="12351" x14ac:dyDescent="0.2"/>
    <row r="12352" x14ac:dyDescent="0.2"/>
    <row r="12353" x14ac:dyDescent="0.2"/>
    <row r="12354" x14ac:dyDescent="0.2"/>
    <row r="12355" x14ac:dyDescent="0.2"/>
    <row r="12356" x14ac:dyDescent="0.2"/>
    <row r="12357" x14ac:dyDescent="0.2"/>
    <row r="12358" x14ac:dyDescent="0.2"/>
    <row r="12359" x14ac:dyDescent="0.2"/>
    <row r="12360" x14ac:dyDescent="0.2"/>
    <row r="12361" x14ac:dyDescent="0.2"/>
    <row r="12362" x14ac:dyDescent="0.2"/>
    <row r="12363" x14ac:dyDescent="0.2"/>
    <row r="12364" x14ac:dyDescent="0.2"/>
    <row r="12365" x14ac:dyDescent="0.2"/>
    <row r="12366" x14ac:dyDescent="0.2"/>
    <row r="12367" x14ac:dyDescent="0.2"/>
    <row r="12368" x14ac:dyDescent="0.2"/>
    <row r="12369" x14ac:dyDescent="0.2"/>
    <row r="12370" x14ac:dyDescent="0.2"/>
    <row r="12371" x14ac:dyDescent="0.2"/>
    <row r="12372" x14ac:dyDescent="0.2"/>
    <row r="12373" x14ac:dyDescent="0.2"/>
    <row r="12374" x14ac:dyDescent="0.2"/>
    <row r="12375" x14ac:dyDescent="0.2"/>
    <row r="12376" x14ac:dyDescent="0.2"/>
    <row r="12377" x14ac:dyDescent="0.2"/>
    <row r="12378" x14ac:dyDescent="0.2"/>
    <row r="12379" x14ac:dyDescent="0.2"/>
    <row r="12380" x14ac:dyDescent="0.2"/>
    <row r="12381" x14ac:dyDescent="0.2"/>
    <row r="12382" x14ac:dyDescent="0.2"/>
    <row r="12383" x14ac:dyDescent="0.2"/>
    <row r="12384" x14ac:dyDescent="0.2"/>
    <row r="12385" x14ac:dyDescent="0.2"/>
    <row r="12386" x14ac:dyDescent="0.2"/>
    <row r="12387" x14ac:dyDescent="0.2"/>
    <row r="12388" x14ac:dyDescent="0.2"/>
    <row r="12389" x14ac:dyDescent="0.2"/>
    <row r="12390" x14ac:dyDescent="0.2"/>
    <row r="12391" x14ac:dyDescent="0.2"/>
    <row r="12392" x14ac:dyDescent="0.2"/>
    <row r="12393" x14ac:dyDescent="0.2"/>
    <row r="12394" x14ac:dyDescent="0.2"/>
    <row r="12395" x14ac:dyDescent="0.2"/>
    <row r="12396" x14ac:dyDescent="0.2"/>
    <row r="12397" x14ac:dyDescent="0.2"/>
    <row r="12398" x14ac:dyDescent="0.2"/>
    <row r="12399" x14ac:dyDescent="0.2"/>
    <row r="12400" x14ac:dyDescent="0.2"/>
    <row r="12401" x14ac:dyDescent="0.2"/>
    <row r="12402" x14ac:dyDescent="0.2"/>
    <row r="12403" x14ac:dyDescent="0.2"/>
    <row r="12404" x14ac:dyDescent="0.2"/>
    <row r="12405" x14ac:dyDescent="0.2"/>
    <row r="12406" x14ac:dyDescent="0.2"/>
    <row r="12407" x14ac:dyDescent="0.2"/>
    <row r="12408" x14ac:dyDescent="0.2"/>
    <row r="12409" x14ac:dyDescent="0.2"/>
    <row r="12410" x14ac:dyDescent="0.2"/>
    <row r="12411" x14ac:dyDescent="0.2"/>
    <row r="12412" x14ac:dyDescent="0.2"/>
    <row r="12413" x14ac:dyDescent="0.2"/>
    <row r="12414" x14ac:dyDescent="0.2"/>
    <row r="12415" x14ac:dyDescent="0.2"/>
    <row r="12416" x14ac:dyDescent="0.2"/>
    <row r="12417" x14ac:dyDescent="0.2"/>
    <row r="12418" x14ac:dyDescent="0.2"/>
    <row r="12419" x14ac:dyDescent="0.2"/>
    <row r="12420" x14ac:dyDescent="0.2"/>
    <row r="12421" x14ac:dyDescent="0.2"/>
    <row r="12422" x14ac:dyDescent="0.2"/>
    <row r="12423" x14ac:dyDescent="0.2"/>
    <row r="12424" x14ac:dyDescent="0.2"/>
    <row r="12425" x14ac:dyDescent="0.2"/>
    <row r="12426" x14ac:dyDescent="0.2"/>
    <row r="12427" x14ac:dyDescent="0.2"/>
    <row r="12428" x14ac:dyDescent="0.2"/>
    <row r="12429" x14ac:dyDescent="0.2"/>
    <row r="12430" x14ac:dyDescent="0.2"/>
    <row r="12431" x14ac:dyDescent="0.2"/>
    <row r="12432" x14ac:dyDescent="0.2"/>
    <row r="12433" x14ac:dyDescent="0.2"/>
    <row r="12434" x14ac:dyDescent="0.2"/>
    <row r="12435" x14ac:dyDescent="0.2"/>
    <row r="12436" x14ac:dyDescent="0.2"/>
    <row r="12437" x14ac:dyDescent="0.2"/>
    <row r="12438" x14ac:dyDescent="0.2"/>
    <row r="12439" x14ac:dyDescent="0.2"/>
    <row r="12440" x14ac:dyDescent="0.2"/>
    <row r="12441" x14ac:dyDescent="0.2"/>
    <row r="12442" x14ac:dyDescent="0.2"/>
    <row r="12443" x14ac:dyDescent="0.2"/>
    <row r="12444" x14ac:dyDescent="0.2"/>
    <row r="12445" x14ac:dyDescent="0.2"/>
    <row r="12446" x14ac:dyDescent="0.2"/>
    <row r="12447" x14ac:dyDescent="0.2"/>
    <row r="12448" x14ac:dyDescent="0.2"/>
    <row r="12449" x14ac:dyDescent="0.2"/>
    <row r="12450" x14ac:dyDescent="0.2"/>
    <row r="12451" x14ac:dyDescent="0.2"/>
    <row r="12452" x14ac:dyDescent="0.2"/>
    <row r="12453" x14ac:dyDescent="0.2"/>
    <row r="12454" x14ac:dyDescent="0.2"/>
    <row r="12455" x14ac:dyDescent="0.2"/>
    <row r="12456" x14ac:dyDescent="0.2"/>
    <row r="12457" x14ac:dyDescent="0.2"/>
    <row r="12458" x14ac:dyDescent="0.2"/>
    <row r="12459" x14ac:dyDescent="0.2"/>
    <row r="12460" x14ac:dyDescent="0.2"/>
    <row r="12461" x14ac:dyDescent="0.2"/>
    <row r="12462" x14ac:dyDescent="0.2"/>
    <row r="12463" x14ac:dyDescent="0.2"/>
    <row r="12464" x14ac:dyDescent="0.2"/>
    <row r="12465" x14ac:dyDescent="0.2"/>
    <row r="12466" x14ac:dyDescent="0.2"/>
    <row r="12467" x14ac:dyDescent="0.2"/>
    <row r="12468" x14ac:dyDescent="0.2"/>
    <row r="12469" x14ac:dyDescent="0.2"/>
    <row r="12470" x14ac:dyDescent="0.2"/>
    <row r="12471" x14ac:dyDescent="0.2"/>
    <row r="12472" x14ac:dyDescent="0.2"/>
    <row r="12473" x14ac:dyDescent="0.2"/>
    <row r="12474" x14ac:dyDescent="0.2"/>
    <row r="12475" x14ac:dyDescent="0.2"/>
    <row r="12476" x14ac:dyDescent="0.2"/>
    <row r="12477" x14ac:dyDescent="0.2"/>
    <row r="12478" x14ac:dyDescent="0.2"/>
    <row r="12479" x14ac:dyDescent="0.2"/>
    <row r="12480" x14ac:dyDescent="0.2"/>
    <row r="12481" x14ac:dyDescent="0.2"/>
    <row r="12482" x14ac:dyDescent="0.2"/>
    <row r="12483" x14ac:dyDescent="0.2"/>
    <row r="12484" x14ac:dyDescent="0.2"/>
    <row r="12485" x14ac:dyDescent="0.2"/>
    <row r="12486" x14ac:dyDescent="0.2"/>
    <row r="12487" x14ac:dyDescent="0.2"/>
    <row r="12488" x14ac:dyDescent="0.2"/>
    <row r="12489" x14ac:dyDescent="0.2"/>
    <row r="12490" x14ac:dyDescent="0.2"/>
    <row r="12491" x14ac:dyDescent="0.2"/>
    <row r="12492" x14ac:dyDescent="0.2"/>
    <row r="12493" x14ac:dyDescent="0.2"/>
    <row r="12494" x14ac:dyDescent="0.2"/>
    <row r="12495" x14ac:dyDescent="0.2"/>
    <row r="12496" x14ac:dyDescent="0.2"/>
    <row r="12497" x14ac:dyDescent="0.2"/>
    <row r="12498" x14ac:dyDescent="0.2"/>
    <row r="12499" x14ac:dyDescent="0.2"/>
    <row r="12500" x14ac:dyDescent="0.2"/>
    <row r="12501" x14ac:dyDescent="0.2"/>
    <row r="12502" x14ac:dyDescent="0.2"/>
    <row r="12503" x14ac:dyDescent="0.2"/>
    <row r="12504" x14ac:dyDescent="0.2"/>
    <row r="12505" x14ac:dyDescent="0.2"/>
    <row r="12506" x14ac:dyDescent="0.2"/>
    <row r="12507" x14ac:dyDescent="0.2"/>
    <row r="12508" x14ac:dyDescent="0.2"/>
    <row r="12509" x14ac:dyDescent="0.2"/>
    <row r="12510" x14ac:dyDescent="0.2"/>
    <row r="12511" x14ac:dyDescent="0.2"/>
    <row r="12512" x14ac:dyDescent="0.2"/>
    <row r="12513" x14ac:dyDescent="0.2"/>
    <row r="12514" x14ac:dyDescent="0.2"/>
    <row r="12515" x14ac:dyDescent="0.2"/>
    <row r="12516" x14ac:dyDescent="0.2"/>
    <row r="12517" x14ac:dyDescent="0.2"/>
    <row r="12518" x14ac:dyDescent="0.2"/>
    <row r="12519" x14ac:dyDescent="0.2"/>
    <row r="12520" x14ac:dyDescent="0.2"/>
    <row r="12521" x14ac:dyDescent="0.2"/>
    <row r="12522" x14ac:dyDescent="0.2"/>
    <row r="12523" x14ac:dyDescent="0.2"/>
    <row r="12524" x14ac:dyDescent="0.2"/>
    <row r="12525" x14ac:dyDescent="0.2"/>
    <row r="12526" x14ac:dyDescent="0.2"/>
    <row r="12527" x14ac:dyDescent="0.2"/>
    <row r="12528" x14ac:dyDescent="0.2"/>
    <row r="12529" x14ac:dyDescent="0.2"/>
    <row r="12530" x14ac:dyDescent="0.2"/>
    <row r="12531" x14ac:dyDescent="0.2"/>
    <row r="12532" x14ac:dyDescent="0.2"/>
    <row r="12533" x14ac:dyDescent="0.2"/>
    <row r="12534" x14ac:dyDescent="0.2"/>
    <row r="12535" x14ac:dyDescent="0.2"/>
    <row r="12536" x14ac:dyDescent="0.2"/>
    <row r="12537" x14ac:dyDescent="0.2"/>
    <row r="12538" x14ac:dyDescent="0.2"/>
    <row r="12539" x14ac:dyDescent="0.2"/>
    <row r="12540" x14ac:dyDescent="0.2"/>
    <row r="12541" x14ac:dyDescent="0.2"/>
    <row r="12542" x14ac:dyDescent="0.2"/>
    <row r="12543" x14ac:dyDescent="0.2"/>
    <row r="12544" x14ac:dyDescent="0.2"/>
    <row r="12545" x14ac:dyDescent="0.2"/>
    <row r="12546" x14ac:dyDescent="0.2"/>
    <row r="12547" x14ac:dyDescent="0.2"/>
    <row r="12548" x14ac:dyDescent="0.2"/>
    <row r="12549" x14ac:dyDescent="0.2"/>
    <row r="12550" x14ac:dyDescent="0.2"/>
    <row r="12551" x14ac:dyDescent="0.2"/>
    <row r="12552" x14ac:dyDescent="0.2"/>
    <row r="12553" x14ac:dyDescent="0.2"/>
    <row r="12554" x14ac:dyDescent="0.2"/>
    <row r="12555" x14ac:dyDescent="0.2"/>
    <row r="12556" x14ac:dyDescent="0.2"/>
    <row r="12557" x14ac:dyDescent="0.2"/>
    <row r="12558" x14ac:dyDescent="0.2"/>
    <row r="12559" x14ac:dyDescent="0.2"/>
    <row r="12560" x14ac:dyDescent="0.2"/>
    <row r="12561" x14ac:dyDescent="0.2"/>
    <row r="12562" x14ac:dyDescent="0.2"/>
    <row r="12563" x14ac:dyDescent="0.2"/>
    <row r="12564" x14ac:dyDescent="0.2"/>
    <row r="12565" x14ac:dyDescent="0.2"/>
    <row r="12566" x14ac:dyDescent="0.2"/>
    <row r="12567" x14ac:dyDescent="0.2"/>
    <row r="12568" x14ac:dyDescent="0.2"/>
    <row r="12569" x14ac:dyDescent="0.2"/>
    <row r="12570" x14ac:dyDescent="0.2"/>
    <row r="12571" x14ac:dyDescent="0.2"/>
    <row r="12572" x14ac:dyDescent="0.2"/>
    <row r="12573" x14ac:dyDescent="0.2"/>
    <row r="12574" x14ac:dyDescent="0.2"/>
    <row r="12575" x14ac:dyDescent="0.2"/>
    <row r="12576" x14ac:dyDescent="0.2"/>
    <row r="12577" x14ac:dyDescent="0.2"/>
    <row r="12578" x14ac:dyDescent="0.2"/>
    <row r="12579" x14ac:dyDescent="0.2"/>
    <row r="12580" x14ac:dyDescent="0.2"/>
    <row r="12581" x14ac:dyDescent="0.2"/>
    <row r="12582" x14ac:dyDescent="0.2"/>
    <row r="12583" x14ac:dyDescent="0.2"/>
    <row r="12584" x14ac:dyDescent="0.2"/>
    <row r="12585" x14ac:dyDescent="0.2"/>
    <row r="12586" x14ac:dyDescent="0.2"/>
    <row r="12587" x14ac:dyDescent="0.2"/>
    <row r="12588" x14ac:dyDescent="0.2"/>
    <row r="12589" x14ac:dyDescent="0.2"/>
    <row r="12590" x14ac:dyDescent="0.2"/>
    <row r="12591" x14ac:dyDescent="0.2"/>
    <row r="12592" x14ac:dyDescent="0.2"/>
    <row r="12593" x14ac:dyDescent="0.2"/>
    <row r="12594" x14ac:dyDescent="0.2"/>
    <row r="12595" x14ac:dyDescent="0.2"/>
    <row r="12596" x14ac:dyDescent="0.2"/>
    <row r="12597" x14ac:dyDescent="0.2"/>
    <row r="12598" x14ac:dyDescent="0.2"/>
    <row r="12599" x14ac:dyDescent="0.2"/>
    <row r="12600" x14ac:dyDescent="0.2"/>
    <row r="12601" x14ac:dyDescent="0.2"/>
    <row r="12602" x14ac:dyDescent="0.2"/>
    <row r="12603" x14ac:dyDescent="0.2"/>
    <row r="12604" x14ac:dyDescent="0.2"/>
    <row r="12605" x14ac:dyDescent="0.2"/>
    <row r="12606" x14ac:dyDescent="0.2"/>
    <row r="12607" x14ac:dyDescent="0.2"/>
    <row r="12608" x14ac:dyDescent="0.2"/>
    <row r="12609" x14ac:dyDescent="0.2"/>
    <row r="12610" x14ac:dyDescent="0.2"/>
    <row r="12611" x14ac:dyDescent="0.2"/>
    <row r="12612" x14ac:dyDescent="0.2"/>
    <row r="12613" x14ac:dyDescent="0.2"/>
    <row r="12614" x14ac:dyDescent="0.2"/>
    <row r="12615" x14ac:dyDescent="0.2"/>
    <row r="12616" x14ac:dyDescent="0.2"/>
    <row r="12617" x14ac:dyDescent="0.2"/>
    <row r="12618" x14ac:dyDescent="0.2"/>
    <row r="12619" x14ac:dyDescent="0.2"/>
    <row r="12620" x14ac:dyDescent="0.2"/>
    <row r="12621" x14ac:dyDescent="0.2"/>
    <row r="12622" x14ac:dyDescent="0.2"/>
    <row r="12623" x14ac:dyDescent="0.2"/>
    <row r="12624" x14ac:dyDescent="0.2"/>
    <row r="12625" x14ac:dyDescent="0.2"/>
    <row r="12626" x14ac:dyDescent="0.2"/>
    <row r="12627" x14ac:dyDescent="0.2"/>
    <row r="12628" x14ac:dyDescent="0.2"/>
    <row r="12629" x14ac:dyDescent="0.2"/>
    <row r="12630" x14ac:dyDescent="0.2"/>
    <row r="12631" x14ac:dyDescent="0.2"/>
    <row r="12632" x14ac:dyDescent="0.2"/>
    <row r="12633" x14ac:dyDescent="0.2"/>
    <row r="12634" x14ac:dyDescent="0.2"/>
    <row r="12635" x14ac:dyDescent="0.2"/>
    <row r="12636" x14ac:dyDescent="0.2"/>
    <row r="12637" x14ac:dyDescent="0.2"/>
    <row r="12638" x14ac:dyDescent="0.2"/>
    <row r="12639" x14ac:dyDescent="0.2"/>
    <row r="12640" x14ac:dyDescent="0.2"/>
    <row r="12641" x14ac:dyDescent="0.2"/>
    <row r="12642" x14ac:dyDescent="0.2"/>
    <row r="12643" x14ac:dyDescent="0.2"/>
    <row r="12644" x14ac:dyDescent="0.2"/>
    <row r="12645" x14ac:dyDescent="0.2"/>
    <row r="12646" x14ac:dyDescent="0.2"/>
    <row r="12647" x14ac:dyDescent="0.2"/>
    <row r="12648" x14ac:dyDescent="0.2"/>
    <row r="12649" x14ac:dyDescent="0.2"/>
    <row r="12650" x14ac:dyDescent="0.2"/>
    <row r="12651" x14ac:dyDescent="0.2"/>
    <row r="12652" x14ac:dyDescent="0.2"/>
    <row r="12653" x14ac:dyDescent="0.2"/>
    <row r="12654" x14ac:dyDescent="0.2"/>
    <row r="12655" x14ac:dyDescent="0.2"/>
    <row r="12656" x14ac:dyDescent="0.2"/>
    <row r="12657" x14ac:dyDescent="0.2"/>
    <row r="12658" x14ac:dyDescent="0.2"/>
    <row r="12659" x14ac:dyDescent="0.2"/>
    <row r="12660" x14ac:dyDescent="0.2"/>
    <row r="12661" x14ac:dyDescent="0.2"/>
    <row r="12662" x14ac:dyDescent="0.2"/>
    <row r="12663" x14ac:dyDescent="0.2"/>
    <row r="12664" x14ac:dyDescent="0.2"/>
    <row r="12665" x14ac:dyDescent="0.2"/>
    <row r="12666" x14ac:dyDescent="0.2"/>
    <row r="12667" x14ac:dyDescent="0.2"/>
    <row r="12668" x14ac:dyDescent="0.2"/>
    <row r="12669" x14ac:dyDescent="0.2"/>
    <row r="12670" x14ac:dyDescent="0.2"/>
    <row r="12671" x14ac:dyDescent="0.2"/>
    <row r="12672" x14ac:dyDescent="0.2"/>
    <row r="12673" x14ac:dyDescent="0.2"/>
    <row r="12674" x14ac:dyDescent="0.2"/>
    <row r="12675" x14ac:dyDescent="0.2"/>
    <row r="12676" x14ac:dyDescent="0.2"/>
    <row r="12677" x14ac:dyDescent="0.2"/>
    <row r="12678" x14ac:dyDescent="0.2"/>
    <row r="12679" x14ac:dyDescent="0.2"/>
    <row r="12680" x14ac:dyDescent="0.2"/>
    <row r="12681" x14ac:dyDescent="0.2"/>
    <row r="12682" x14ac:dyDescent="0.2"/>
    <row r="12683" x14ac:dyDescent="0.2"/>
    <row r="12684" x14ac:dyDescent="0.2"/>
    <row r="12685" x14ac:dyDescent="0.2"/>
    <row r="12686" x14ac:dyDescent="0.2"/>
    <row r="12687" x14ac:dyDescent="0.2"/>
    <row r="12688" x14ac:dyDescent="0.2"/>
    <row r="12689" x14ac:dyDescent="0.2"/>
    <row r="12690" x14ac:dyDescent="0.2"/>
    <row r="12691" x14ac:dyDescent="0.2"/>
    <row r="12692" x14ac:dyDescent="0.2"/>
    <row r="12693" x14ac:dyDescent="0.2"/>
    <row r="12694" x14ac:dyDescent="0.2"/>
    <row r="12695" x14ac:dyDescent="0.2"/>
    <row r="12696" x14ac:dyDescent="0.2"/>
    <row r="12697" x14ac:dyDescent="0.2"/>
    <row r="12698" x14ac:dyDescent="0.2"/>
    <row r="12699" x14ac:dyDescent="0.2"/>
    <row r="12700" x14ac:dyDescent="0.2"/>
    <row r="12701" x14ac:dyDescent="0.2"/>
    <row r="12702" x14ac:dyDescent="0.2"/>
    <row r="12703" x14ac:dyDescent="0.2"/>
    <row r="12704" x14ac:dyDescent="0.2"/>
    <row r="12705" x14ac:dyDescent="0.2"/>
    <row r="12706" x14ac:dyDescent="0.2"/>
    <row r="12707" x14ac:dyDescent="0.2"/>
    <row r="12708" x14ac:dyDescent="0.2"/>
    <row r="12709" x14ac:dyDescent="0.2"/>
    <row r="12710" x14ac:dyDescent="0.2"/>
    <row r="12711" x14ac:dyDescent="0.2"/>
    <row r="12712" x14ac:dyDescent="0.2"/>
    <row r="12713" x14ac:dyDescent="0.2"/>
    <row r="12714" x14ac:dyDescent="0.2"/>
    <row r="12715" x14ac:dyDescent="0.2"/>
    <row r="12716" x14ac:dyDescent="0.2"/>
    <row r="12717" x14ac:dyDescent="0.2"/>
    <row r="12718" x14ac:dyDescent="0.2"/>
    <row r="12719" x14ac:dyDescent="0.2"/>
    <row r="12720" x14ac:dyDescent="0.2"/>
    <row r="12721" x14ac:dyDescent="0.2"/>
    <row r="12722" x14ac:dyDescent="0.2"/>
    <row r="12723" x14ac:dyDescent="0.2"/>
    <row r="12724" x14ac:dyDescent="0.2"/>
    <row r="12725" x14ac:dyDescent="0.2"/>
    <row r="12726" x14ac:dyDescent="0.2"/>
    <row r="12727" x14ac:dyDescent="0.2"/>
    <row r="12728" x14ac:dyDescent="0.2"/>
    <row r="12729" x14ac:dyDescent="0.2"/>
    <row r="12730" x14ac:dyDescent="0.2"/>
    <row r="12731" x14ac:dyDescent="0.2"/>
    <row r="12732" x14ac:dyDescent="0.2"/>
    <row r="12733" x14ac:dyDescent="0.2"/>
    <row r="12734" x14ac:dyDescent="0.2"/>
    <row r="12735" x14ac:dyDescent="0.2"/>
    <row r="12736" x14ac:dyDescent="0.2"/>
    <row r="12737" x14ac:dyDescent="0.2"/>
    <row r="12738" x14ac:dyDescent="0.2"/>
    <row r="12739" x14ac:dyDescent="0.2"/>
    <row r="12740" x14ac:dyDescent="0.2"/>
    <row r="12741" x14ac:dyDescent="0.2"/>
    <row r="12742" x14ac:dyDescent="0.2"/>
    <row r="12743" x14ac:dyDescent="0.2"/>
    <row r="12744" x14ac:dyDescent="0.2"/>
    <row r="12745" x14ac:dyDescent="0.2"/>
    <row r="12746" x14ac:dyDescent="0.2"/>
    <row r="12747" x14ac:dyDescent="0.2"/>
    <row r="12748" x14ac:dyDescent="0.2"/>
    <row r="12749" x14ac:dyDescent="0.2"/>
    <row r="12750" x14ac:dyDescent="0.2"/>
    <row r="12751" x14ac:dyDescent="0.2"/>
    <row r="12752" x14ac:dyDescent="0.2"/>
    <row r="12753" x14ac:dyDescent="0.2"/>
    <row r="12754" x14ac:dyDescent="0.2"/>
    <row r="12755" x14ac:dyDescent="0.2"/>
    <row r="12756" x14ac:dyDescent="0.2"/>
    <row r="12757" x14ac:dyDescent="0.2"/>
    <row r="12758" x14ac:dyDescent="0.2"/>
    <row r="12759" x14ac:dyDescent="0.2"/>
    <row r="12760" x14ac:dyDescent="0.2"/>
    <row r="12761" x14ac:dyDescent="0.2"/>
    <row r="12762" x14ac:dyDescent="0.2"/>
    <row r="12763" x14ac:dyDescent="0.2"/>
    <row r="12764" x14ac:dyDescent="0.2"/>
    <row r="12765" x14ac:dyDescent="0.2"/>
    <row r="12766" x14ac:dyDescent="0.2"/>
    <row r="12767" x14ac:dyDescent="0.2"/>
    <row r="12768" x14ac:dyDescent="0.2"/>
    <row r="12769" x14ac:dyDescent="0.2"/>
    <row r="12770" x14ac:dyDescent="0.2"/>
    <row r="12771" x14ac:dyDescent="0.2"/>
    <row r="12772" x14ac:dyDescent="0.2"/>
    <row r="12773" x14ac:dyDescent="0.2"/>
    <row r="12774" x14ac:dyDescent="0.2"/>
    <row r="12775" x14ac:dyDescent="0.2"/>
    <row r="12776" x14ac:dyDescent="0.2"/>
    <row r="12777" x14ac:dyDescent="0.2"/>
    <row r="12778" x14ac:dyDescent="0.2"/>
    <row r="12779" x14ac:dyDescent="0.2"/>
    <row r="12780" x14ac:dyDescent="0.2"/>
    <row r="12781" x14ac:dyDescent="0.2"/>
    <row r="12782" x14ac:dyDescent="0.2"/>
    <row r="12783" x14ac:dyDescent="0.2"/>
    <row r="12784" x14ac:dyDescent="0.2"/>
    <row r="12785" x14ac:dyDescent="0.2"/>
    <row r="12786" x14ac:dyDescent="0.2"/>
    <row r="12787" x14ac:dyDescent="0.2"/>
    <row r="12788" x14ac:dyDescent="0.2"/>
    <row r="12789" x14ac:dyDescent="0.2"/>
    <row r="12790" x14ac:dyDescent="0.2"/>
    <row r="12791" x14ac:dyDescent="0.2"/>
    <row r="12792" x14ac:dyDescent="0.2"/>
    <row r="12793" x14ac:dyDescent="0.2"/>
    <row r="12794" x14ac:dyDescent="0.2"/>
    <row r="12795" x14ac:dyDescent="0.2"/>
    <row r="12796" x14ac:dyDescent="0.2"/>
    <row r="12797" x14ac:dyDescent="0.2"/>
    <row r="12798" x14ac:dyDescent="0.2"/>
    <row r="12799" x14ac:dyDescent="0.2"/>
    <row r="12800" x14ac:dyDescent="0.2"/>
    <row r="12801" x14ac:dyDescent="0.2"/>
    <row r="12802" x14ac:dyDescent="0.2"/>
    <row r="12803" x14ac:dyDescent="0.2"/>
    <row r="12804" x14ac:dyDescent="0.2"/>
    <row r="12805" x14ac:dyDescent="0.2"/>
    <row r="12806" x14ac:dyDescent="0.2"/>
    <row r="12807" x14ac:dyDescent="0.2"/>
    <row r="12808" x14ac:dyDescent="0.2"/>
    <row r="12809" x14ac:dyDescent="0.2"/>
    <row r="12810" x14ac:dyDescent="0.2"/>
    <row r="12811" x14ac:dyDescent="0.2"/>
    <row r="12812" x14ac:dyDescent="0.2"/>
    <row r="12813" x14ac:dyDescent="0.2"/>
    <row r="12814" x14ac:dyDescent="0.2"/>
    <row r="12815" x14ac:dyDescent="0.2"/>
    <row r="12816" x14ac:dyDescent="0.2"/>
    <row r="12817" x14ac:dyDescent="0.2"/>
    <row r="12818" x14ac:dyDescent="0.2"/>
    <row r="12819" x14ac:dyDescent="0.2"/>
    <row r="12820" x14ac:dyDescent="0.2"/>
    <row r="12821" x14ac:dyDescent="0.2"/>
    <row r="12822" x14ac:dyDescent="0.2"/>
    <row r="12823" x14ac:dyDescent="0.2"/>
    <row r="12824" x14ac:dyDescent="0.2"/>
    <row r="12825" x14ac:dyDescent="0.2"/>
    <row r="12826" x14ac:dyDescent="0.2"/>
    <row r="12827" x14ac:dyDescent="0.2"/>
    <row r="12828" x14ac:dyDescent="0.2"/>
    <row r="12829" x14ac:dyDescent="0.2"/>
    <row r="12830" x14ac:dyDescent="0.2"/>
    <row r="12831" x14ac:dyDescent="0.2"/>
    <row r="12832" x14ac:dyDescent="0.2"/>
    <row r="12833" x14ac:dyDescent="0.2"/>
    <row r="12834" x14ac:dyDescent="0.2"/>
    <row r="12835" x14ac:dyDescent="0.2"/>
    <row r="12836" x14ac:dyDescent="0.2"/>
    <row r="12837" x14ac:dyDescent="0.2"/>
    <row r="12838" x14ac:dyDescent="0.2"/>
    <row r="12839" x14ac:dyDescent="0.2"/>
    <row r="12840" x14ac:dyDescent="0.2"/>
    <row r="12841" x14ac:dyDescent="0.2"/>
    <row r="12842" x14ac:dyDescent="0.2"/>
    <row r="12843" x14ac:dyDescent="0.2"/>
    <row r="12844" x14ac:dyDescent="0.2"/>
    <row r="12845" x14ac:dyDescent="0.2"/>
    <row r="12846" x14ac:dyDescent="0.2"/>
    <row r="12847" x14ac:dyDescent="0.2"/>
    <row r="12848" x14ac:dyDescent="0.2"/>
    <row r="12849" x14ac:dyDescent="0.2"/>
    <row r="12850" x14ac:dyDescent="0.2"/>
    <row r="12851" x14ac:dyDescent="0.2"/>
    <row r="12852" x14ac:dyDescent="0.2"/>
    <row r="12853" x14ac:dyDescent="0.2"/>
    <row r="12854" x14ac:dyDescent="0.2"/>
    <row r="12855" x14ac:dyDescent="0.2"/>
    <row r="12856" x14ac:dyDescent="0.2"/>
    <row r="12857" x14ac:dyDescent="0.2"/>
    <row r="12858" x14ac:dyDescent="0.2"/>
    <row r="12859" x14ac:dyDescent="0.2"/>
    <row r="12860" x14ac:dyDescent="0.2"/>
    <row r="12861" x14ac:dyDescent="0.2"/>
    <row r="12862" x14ac:dyDescent="0.2"/>
    <row r="12863" x14ac:dyDescent="0.2"/>
    <row r="12864" x14ac:dyDescent="0.2"/>
    <row r="12865" x14ac:dyDescent="0.2"/>
    <row r="12866" x14ac:dyDescent="0.2"/>
    <row r="12867" x14ac:dyDescent="0.2"/>
    <row r="12868" x14ac:dyDescent="0.2"/>
    <row r="12869" x14ac:dyDescent="0.2"/>
    <row r="12870" x14ac:dyDescent="0.2"/>
    <row r="12871" x14ac:dyDescent="0.2"/>
    <row r="12872" x14ac:dyDescent="0.2"/>
    <row r="12873" x14ac:dyDescent="0.2"/>
    <row r="12874" x14ac:dyDescent="0.2"/>
    <row r="12875" x14ac:dyDescent="0.2"/>
    <row r="12876" x14ac:dyDescent="0.2"/>
    <row r="12877" x14ac:dyDescent="0.2"/>
    <row r="12878" x14ac:dyDescent="0.2"/>
    <row r="12879" x14ac:dyDescent="0.2"/>
    <row r="12880" x14ac:dyDescent="0.2"/>
    <row r="12881" x14ac:dyDescent="0.2"/>
    <row r="12882" x14ac:dyDescent="0.2"/>
    <row r="12883" x14ac:dyDescent="0.2"/>
    <row r="12884" x14ac:dyDescent="0.2"/>
    <row r="12885" x14ac:dyDescent="0.2"/>
    <row r="12886" x14ac:dyDescent="0.2"/>
    <row r="12887" x14ac:dyDescent="0.2"/>
    <row r="12888" x14ac:dyDescent="0.2"/>
    <row r="12889" x14ac:dyDescent="0.2"/>
    <row r="12890" x14ac:dyDescent="0.2"/>
    <row r="12891" x14ac:dyDescent="0.2"/>
    <row r="12892" x14ac:dyDescent="0.2"/>
    <row r="12893" x14ac:dyDescent="0.2"/>
    <row r="12894" x14ac:dyDescent="0.2"/>
    <row r="12895" x14ac:dyDescent="0.2"/>
    <row r="12896" x14ac:dyDescent="0.2"/>
    <row r="12897" x14ac:dyDescent="0.2"/>
    <row r="12898" x14ac:dyDescent="0.2"/>
    <row r="12899" x14ac:dyDescent="0.2"/>
    <row r="12900" x14ac:dyDescent="0.2"/>
    <row r="12901" x14ac:dyDescent="0.2"/>
    <row r="12902" x14ac:dyDescent="0.2"/>
    <row r="12903" x14ac:dyDescent="0.2"/>
    <row r="12904" x14ac:dyDescent="0.2"/>
    <row r="12905" x14ac:dyDescent="0.2"/>
    <row r="12906" x14ac:dyDescent="0.2"/>
    <row r="12907" x14ac:dyDescent="0.2"/>
    <row r="12908" x14ac:dyDescent="0.2"/>
    <row r="12909" x14ac:dyDescent="0.2"/>
    <row r="12910" x14ac:dyDescent="0.2"/>
    <row r="12911" x14ac:dyDescent="0.2"/>
    <row r="12912" x14ac:dyDescent="0.2"/>
    <row r="12913" x14ac:dyDescent="0.2"/>
    <row r="12914" x14ac:dyDescent="0.2"/>
    <row r="12915" x14ac:dyDescent="0.2"/>
    <row r="12916" x14ac:dyDescent="0.2"/>
    <row r="12917" x14ac:dyDescent="0.2"/>
    <row r="12918" x14ac:dyDescent="0.2"/>
    <row r="12919" x14ac:dyDescent="0.2"/>
    <row r="12920" x14ac:dyDescent="0.2"/>
    <row r="12921" x14ac:dyDescent="0.2"/>
    <row r="12922" x14ac:dyDescent="0.2"/>
    <row r="12923" x14ac:dyDescent="0.2"/>
    <row r="12924" x14ac:dyDescent="0.2"/>
    <row r="12925" x14ac:dyDescent="0.2"/>
    <row r="12926" x14ac:dyDescent="0.2"/>
    <row r="12927" x14ac:dyDescent="0.2"/>
    <row r="12928" x14ac:dyDescent="0.2"/>
    <row r="12929" x14ac:dyDescent="0.2"/>
    <row r="12930" x14ac:dyDescent="0.2"/>
    <row r="12931" x14ac:dyDescent="0.2"/>
    <row r="12932" x14ac:dyDescent="0.2"/>
    <row r="12933" x14ac:dyDescent="0.2"/>
    <row r="12934" x14ac:dyDescent="0.2"/>
    <row r="12935" x14ac:dyDescent="0.2"/>
    <row r="12936" x14ac:dyDescent="0.2"/>
    <row r="12937" x14ac:dyDescent="0.2"/>
    <row r="12938" x14ac:dyDescent="0.2"/>
    <row r="12939" x14ac:dyDescent="0.2"/>
    <row r="12940" x14ac:dyDescent="0.2"/>
    <row r="12941" x14ac:dyDescent="0.2"/>
    <row r="12942" x14ac:dyDescent="0.2"/>
    <row r="12943" x14ac:dyDescent="0.2"/>
    <row r="12944" x14ac:dyDescent="0.2"/>
    <row r="12945" x14ac:dyDescent="0.2"/>
    <row r="12946" x14ac:dyDescent="0.2"/>
    <row r="12947" x14ac:dyDescent="0.2"/>
    <row r="12948" x14ac:dyDescent="0.2"/>
    <row r="12949" x14ac:dyDescent="0.2"/>
    <row r="12950" x14ac:dyDescent="0.2"/>
    <row r="12951" x14ac:dyDescent="0.2"/>
    <row r="12952" x14ac:dyDescent="0.2"/>
    <row r="12953" x14ac:dyDescent="0.2"/>
    <row r="12954" x14ac:dyDescent="0.2"/>
    <row r="12955" x14ac:dyDescent="0.2"/>
    <row r="12956" x14ac:dyDescent="0.2"/>
    <row r="12957" x14ac:dyDescent="0.2"/>
    <row r="12958" x14ac:dyDescent="0.2"/>
    <row r="12959" x14ac:dyDescent="0.2"/>
    <row r="12960" x14ac:dyDescent="0.2"/>
    <row r="12961" x14ac:dyDescent="0.2"/>
    <row r="12962" x14ac:dyDescent="0.2"/>
    <row r="12963" x14ac:dyDescent="0.2"/>
    <row r="12964" x14ac:dyDescent="0.2"/>
    <row r="12965" x14ac:dyDescent="0.2"/>
    <row r="12966" x14ac:dyDescent="0.2"/>
    <row r="12967" x14ac:dyDescent="0.2"/>
    <row r="12968" x14ac:dyDescent="0.2"/>
    <row r="12969" x14ac:dyDescent="0.2"/>
    <row r="12970" x14ac:dyDescent="0.2"/>
    <row r="12971" x14ac:dyDescent="0.2"/>
    <row r="12972" x14ac:dyDescent="0.2"/>
    <row r="12973" x14ac:dyDescent="0.2"/>
    <row r="12974" x14ac:dyDescent="0.2"/>
    <row r="12975" x14ac:dyDescent="0.2"/>
    <row r="12976" x14ac:dyDescent="0.2"/>
    <row r="12977" x14ac:dyDescent="0.2"/>
    <row r="12978" x14ac:dyDescent="0.2"/>
    <row r="12979" x14ac:dyDescent="0.2"/>
    <row r="12980" x14ac:dyDescent="0.2"/>
    <row r="12981" x14ac:dyDescent="0.2"/>
    <row r="12982" x14ac:dyDescent="0.2"/>
    <row r="12983" x14ac:dyDescent="0.2"/>
    <row r="12984" x14ac:dyDescent="0.2"/>
    <row r="12985" x14ac:dyDescent="0.2"/>
    <row r="12986" x14ac:dyDescent="0.2"/>
    <row r="12987" x14ac:dyDescent="0.2"/>
    <row r="12988" x14ac:dyDescent="0.2"/>
    <row r="12989" x14ac:dyDescent="0.2"/>
    <row r="12990" x14ac:dyDescent="0.2"/>
    <row r="12991" x14ac:dyDescent="0.2"/>
    <row r="12992" x14ac:dyDescent="0.2"/>
    <row r="12993" x14ac:dyDescent="0.2"/>
    <row r="12994" x14ac:dyDescent="0.2"/>
    <row r="12995" x14ac:dyDescent="0.2"/>
    <row r="12996" x14ac:dyDescent="0.2"/>
    <row r="12997" x14ac:dyDescent="0.2"/>
    <row r="12998" x14ac:dyDescent="0.2"/>
    <row r="12999" x14ac:dyDescent="0.2"/>
    <row r="13000" x14ac:dyDescent="0.2"/>
    <row r="13001" x14ac:dyDescent="0.2"/>
    <row r="13002" x14ac:dyDescent="0.2"/>
    <row r="13003" x14ac:dyDescent="0.2"/>
    <row r="13004" x14ac:dyDescent="0.2"/>
    <row r="13005" x14ac:dyDescent="0.2"/>
    <row r="13006" x14ac:dyDescent="0.2"/>
    <row r="13007" x14ac:dyDescent="0.2"/>
    <row r="13008" x14ac:dyDescent="0.2"/>
    <row r="13009" x14ac:dyDescent="0.2"/>
    <row r="13010" x14ac:dyDescent="0.2"/>
    <row r="13011" x14ac:dyDescent="0.2"/>
    <row r="13012" x14ac:dyDescent="0.2"/>
    <row r="13013" x14ac:dyDescent="0.2"/>
    <row r="13014" x14ac:dyDescent="0.2"/>
    <row r="13015" x14ac:dyDescent="0.2"/>
    <row r="13016" x14ac:dyDescent="0.2"/>
    <row r="13017" x14ac:dyDescent="0.2"/>
    <row r="13018" x14ac:dyDescent="0.2"/>
    <row r="13019" x14ac:dyDescent="0.2"/>
    <row r="13020" x14ac:dyDescent="0.2"/>
    <row r="13021" x14ac:dyDescent="0.2"/>
    <row r="13022" x14ac:dyDescent="0.2"/>
    <row r="13023" x14ac:dyDescent="0.2"/>
    <row r="13024" x14ac:dyDescent="0.2"/>
    <row r="13025" x14ac:dyDescent="0.2"/>
    <row r="13026" x14ac:dyDescent="0.2"/>
    <row r="13027" x14ac:dyDescent="0.2"/>
    <row r="13028" x14ac:dyDescent="0.2"/>
    <row r="13029" x14ac:dyDescent="0.2"/>
    <row r="13030" x14ac:dyDescent="0.2"/>
    <row r="13031" x14ac:dyDescent="0.2"/>
    <row r="13032" x14ac:dyDescent="0.2"/>
    <row r="13033" x14ac:dyDescent="0.2"/>
    <row r="13034" x14ac:dyDescent="0.2"/>
    <row r="13035" x14ac:dyDescent="0.2"/>
    <row r="13036" x14ac:dyDescent="0.2"/>
    <row r="13037" x14ac:dyDescent="0.2"/>
    <row r="13038" x14ac:dyDescent="0.2"/>
    <row r="13039" x14ac:dyDescent="0.2"/>
    <row r="13040" x14ac:dyDescent="0.2"/>
    <row r="13041" x14ac:dyDescent="0.2"/>
    <row r="13042" x14ac:dyDescent="0.2"/>
    <row r="13043" x14ac:dyDescent="0.2"/>
    <row r="13044" x14ac:dyDescent="0.2"/>
    <row r="13045" x14ac:dyDescent="0.2"/>
    <row r="13046" x14ac:dyDescent="0.2"/>
    <row r="13047" x14ac:dyDescent="0.2"/>
    <row r="13048" x14ac:dyDescent="0.2"/>
    <row r="13049" x14ac:dyDescent="0.2"/>
    <row r="13050" x14ac:dyDescent="0.2"/>
    <row r="13051" x14ac:dyDescent="0.2"/>
    <row r="13052" x14ac:dyDescent="0.2"/>
    <row r="13053" x14ac:dyDescent="0.2"/>
    <row r="13054" x14ac:dyDescent="0.2"/>
    <row r="13055" x14ac:dyDescent="0.2"/>
    <row r="13056" x14ac:dyDescent="0.2"/>
    <row r="13057" x14ac:dyDescent="0.2"/>
    <row r="13058" x14ac:dyDescent="0.2"/>
    <row r="13059" x14ac:dyDescent="0.2"/>
    <row r="13060" x14ac:dyDescent="0.2"/>
    <row r="13061" x14ac:dyDescent="0.2"/>
    <row r="13062" x14ac:dyDescent="0.2"/>
    <row r="13063" x14ac:dyDescent="0.2"/>
    <row r="13064" x14ac:dyDescent="0.2"/>
    <row r="13065" x14ac:dyDescent="0.2"/>
    <row r="13066" x14ac:dyDescent="0.2"/>
    <row r="13067" x14ac:dyDescent="0.2"/>
    <row r="13068" x14ac:dyDescent="0.2"/>
    <row r="13069" x14ac:dyDescent="0.2"/>
    <row r="13070" x14ac:dyDescent="0.2"/>
    <row r="13071" x14ac:dyDescent="0.2"/>
    <row r="13072" x14ac:dyDescent="0.2"/>
    <row r="13073" x14ac:dyDescent="0.2"/>
    <row r="13074" x14ac:dyDescent="0.2"/>
    <row r="13075" x14ac:dyDescent="0.2"/>
    <row r="13076" x14ac:dyDescent="0.2"/>
    <row r="13077" x14ac:dyDescent="0.2"/>
    <row r="13078" x14ac:dyDescent="0.2"/>
    <row r="13079" x14ac:dyDescent="0.2"/>
    <row r="13080" x14ac:dyDescent="0.2"/>
    <row r="13081" x14ac:dyDescent="0.2"/>
    <row r="13082" x14ac:dyDescent="0.2"/>
    <row r="13083" x14ac:dyDescent="0.2"/>
    <row r="13084" x14ac:dyDescent="0.2"/>
    <row r="13085" x14ac:dyDescent="0.2"/>
    <row r="13086" x14ac:dyDescent="0.2"/>
    <row r="13087" x14ac:dyDescent="0.2"/>
    <row r="13088" x14ac:dyDescent="0.2"/>
    <row r="13089" x14ac:dyDescent="0.2"/>
    <row r="13090" x14ac:dyDescent="0.2"/>
    <row r="13091" x14ac:dyDescent="0.2"/>
    <row r="13092" x14ac:dyDescent="0.2"/>
    <row r="13093" x14ac:dyDescent="0.2"/>
    <row r="13094" x14ac:dyDescent="0.2"/>
    <row r="13095" x14ac:dyDescent="0.2"/>
    <row r="13096" x14ac:dyDescent="0.2"/>
    <row r="13097" x14ac:dyDescent="0.2"/>
    <row r="13098" x14ac:dyDescent="0.2"/>
    <row r="13099" x14ac:dyDescent="0.2"/>
    <row r="13100" x14ac:dyDescent="0.2"/>
    <row r="13101" x14ac:dyDescent="0.2"/>
    <row r="13102" x14ac:dyDescent="0.2"/>
    <row r="13103" x14ac:dyDescent="0.2"/>
    <row r="13104" x14ac:dyDescent="0.2"/>
    <row r="13105" x14ac:dyDescent="0.2"/>
    <row r="13106" x14ac:dyDescent="0.2"/>
    <row r="13107" x14ac:dyDescent="0.2"/>
    <row r="13108" x14ac:dyDescent="0.2"/>
    <row r="13109" x14ac:dyDescent="0.2"/>
    <row r="13110" x14ac:dyDescent="0.2"/>
    <row r="13111" x14ac:dyDescent="0.2"/>
    <row r="13112" x14ac:dyDescent="0.2"/>
    <row r="13113" x14ac:dyDescent="0.2"/>
    <row r="13114" x14ac:dyDescent="0.2"/>
    <row r="13115" x14ac:dyDescent="0.2"/>
    <row r="13116" x14ac:dyDescent="0.2"/>
    <row r="13117" x14ac:dyDescent="0.2"/>
    <row r="13118" x14ac:dyDescent="0.2"/>
    <row r="13119" x14ac:dyDescent="0.2"/>
    <row r="13120" x14ac:dyDescent="0.2"/>
    <row r="13121" x14ac:dyDescent="0.2"/>
    <row r="13122" x14ac:dyDescent="0.2"/>
    <row r="13123" x14ac:dyDescent="0.2"/>
    <row r="13124" x14ac:dyDescent="0.2"/>
    <row r="13125" x14ac:dyDescent="0.2"/>
    <row r="13126" x14ac:dyDescent="0.2"/>
    <row r="13127" x14ac:dyDescent="0.2"/>
    <row r="13128" x14ac:dyDescent="0.2"/>
    <row r="13129" x14ac:dyDescent="0.2"/>
    <row r="13130" x14ac:dyDescent="0.2"/>
    <row r="13131" x14ac:dyDescent="0.2"/>
    <row r="13132" x14ac:dyDescent="0.2"/>
    <row r="13133" x14ac:dyDescent="0.2"/>
    <row r="13134" x14ac:dyDescent="0.2"/>
    <row r="13135" x14ac:dyDescent="0.2"/>
    <row r="13136" x14ac:dyDescent="0.2"/>
    <row r="13137" x14ac:dyDescent="0.2"/>
    <row r="13138" x14ac:dyDescent="0.2"/>
    <row r="13139" x14ac:dyDescent="0.2"/>
    <row r="13140" x14ac:dyDescent="0.2"/>
    <row r="13141" x14ac:dyDescent="0.2"/>
    <row r="13142" x14ac:dyDescent="0.2"/>
    <row r="13143" x14ac:dyDescent="0.2"/>
    <row r="13144" x14ac:dyDescent="0.2"/>
    <row r="13145" x14ac:dyDescent="0.2"/>
    <row r="13146" x14ac:dyDescent="0.2"/>
    <row r="13147" x14ac:dyDescent="0.2"/>
    <row r="13148" x14ac:dyDescent="0.2"/>
    <row r="13149" x14ac:dyDescent="0.2"/>
    <row r="13150" x14ac:dyDescent="0.2"/>
    <row r="13151" x14ac:dyDescent="0.2"/>
    <row r="13152" x14ac:dyDescent="0.2"/>
    <row r="13153" x14ac:dyDescent="0.2"/>
    <row r="13154" x14ac:dyDescent="0.2"/>
    <row r="13155" x14ac:dyDescent="0.2"/>
    <row r="13156" x14ac:dyDescent="0.2"/>
    <row r="13157" x14ac:dyDescent="0.2"/>
    <row r="13158" x14ac:dyDescent="0.2"/>
    <row r="13159" x14ac:dyDescent="0.2"/>
    <row r="13160" x14ac:dyDescent="0.2"/>
    <row r="13161" x14ac:dyDescent="0.2"/>
    <row r="13162" x14ac:dyDescent="0.2"/>
    <row r="13163" x14ac:dyDescent="0.2"/>
    <row r="13164" x14ac:dyDescent="0.2"/>
    <row r="13165" x14ac:dyDescent="0.2"/>
    <row r="13166" x14ac:dyDescent="0.2"/>
    <row r="13167" x14ac:dyDescent="0.2"/>
    <row r="13168" x14ac:dyDescent="0.2"/>
    <row r="13169" x14ac:dyDescent="0.2"/>
    <row r="13170" x14ac:dyDescent="0.2"/>
    <row r="13171" x14ac:dyDescent="0.2"/>
    <row r="13172" x14ac:dyDescent="0.2"/>
    <row r="13173" x14ac:dyDescent="0.2"/>
    <row r="13174" x14ac:dyDescent="0.2"/>
    <row r="13175" x14ac:dyDescent="0.2"/>
    <row r="13176" x14ac:dyDescent="0.2"/>
    <row r="13177" x14ac:dyDescent="0.2"/>
    <row r="13178" x14ac:dyDescent="0.2"/>
    <row r="13179" x14ac:dyDescent="0.2"/>
    <row r="13180" x14ac:dyDescent="0.2"/>
    <row r="13181" x14ac:dyDescent="0.2"/>
    <row r="13182" x14ac:dyDescent="0.2"/>
    <row r="13183" x14ac:dyDescent="0.2"/>
    <row r="13184" x14ac:dyDescent="0.2"/>
    <row r="13185" x14ac:dyDescent="0.2"/>
    <row r="13186" x14ac:dyDescent="0.2"/>
    <row r="13187" x14ac:dyDescent="0.2"/>
    <row r="13188" x14ac:dyDescent="0.2"/>
    <row r="13189" x14ac:dyDescent="0.2"/>
    <row r="13190" x14ac:dyDescent="0.2"/>
    <row r="13191" x14ac:dyDescent="0.2"/>
    <row r="13192" x14ac:dyDescent="0.2"/>
    <row r="13193" x14ac:dyDescent="0.2"/>
    <row r="13194" x14ac:dyDescent="0.2"/>
    <row r="13195" x14ac:dyDescent="0.2"/>
    <row r="13196" x14ac:dyDescent="0.2"/>
    <row r="13197" x14ac:dyDescent="0.2"/>
    <row r="13198" x14ac:dyDescent="0.2"/>
    <row r="13199" x14ac:dyDescent="0.2"/>
    <row r="13200" x14ac:dyDescent="0.2"/>
    <row r="13201" x14ac:dyDescent="0.2"/>
    <row r="13202" x14ac:dyDescent="0.2"/>
    <row r="13203" x14ac:dyDescent="0.2"/>
    <row r="13204" x14ac:dyDescent="0.2"/>
    <row r="13205" x14ac:dyDescent="0.2"/>
    <row r="13206" x14ac:dyDescent="0.2"/>
    <row r="13207" x14ac:dyDescent="0.2"/>
    <row r="13208" x14ac:dyDescent="0.2"/>
    <row r="13209" x14ac:dyDescent="0.2"/>
    <row r="13210" x14ac:dyDescent="0.2"/>
    <row r="13211" x14ac:dyDescent="0.2"/>
    <row r="13212" x14ac:dyDescent="0.2"/>
    <row r="13213" x14ac:dyDescent="0.2"/>
    <row r="13214" x14ac:dyDescent="0.2"/>
    <row r="13215" x14ac:dyDescent="0.2"/>
    <row r="13216" x14ac:dyDescent="0.2"/>
    <row r="13217" x14ac:dyDescent="0.2"/>
    <row r="13218" x14ac:dyDescent="0.2"/>
    <row r="13219" x14ac:dyDescent="0.2"/>
    <row r="13220" x14ac:dyDescent="0.2"/>
    <row r="13221" x14ac:dyDescent="0.2"/>
    <row r="13222" x14ac:dyDescent="0.2"/>
    <row r="13223" x14ac:dyDescent="0.2"/>
    <row r="13224" x14ac:dyDescent="0.2"/>
    <row r="13225" x14ac:dyDescent="0.2"/>
    <row r="13226" x14ac:dyDescent="0.2"/>
    <row r="13227" x14ac:dyDescent="0.2"/>
    <row r="13228" x14ac:dyDescent="0.2"/>
    <row r="13229" x14ac:dyDescent="0.2"/>
    <row r="13230" x14ac:dyDescent="0.2"/>
    <row r="13231" x14ac:dyDescent="0.2"/>
    <row r="13232" x14ac:dyDescent="0.2"/>
    <row r="13233" x14ac:dyDescent="0.2"/>
    <row r="13234" x14ac:dyDescent="0.2"/>
    <row r="13235" x14ac:dyDescent="0.2"/>
    <row r="13236" x14ac:dyDescent="0.2"/>
    <row r="13237" x14ac:dyDescent="0.2"/>
    <row r="13238" x14ac:dyDescent="0.2"/>
    <row r="13239" x14ac:dyDescent="0.2"/>
    <row r="13240" x14ac:dyDescent="0.2"/>
    <row r="13241" x14ac:dyDescent="0.2"/>
    <row r="13242" x14ac:dyDescent="0.2"/>
    <row r="13243" x14ac:dyDescent="0.2"/>
    <row r="13244" x14ac:dyDescent="0.2"/>
    <row r="13245" x14ac:dyDescent="0.2"/>
    <row r="13246" x14ac:dyDescent="0.2"/>
    <row r="13247" x14ac:dyDescent="0.2"/>
    <row r="13248" x14ac:dyDescent="0.2"/>
    <row r="13249" x14ac:dyDescent="0.2"/>
    <row r="13250" x14ac:dyDescent="0.2"/>
    <row r="13251" x14ac:dyDescent="0.2"/>
    <row r="13252" x14ac:dyDescent="0.2"/>
    <row r="13253" x14ac:dyDescent="0.2"/>
    <row r="13254" x14ac:dyDescent="0.2"/>
    <row r="13255" x14ac:dyDescent="0.2"/>
    <row r="13256" x14ac:dyDescent="0.2"/>
    <row r="13257" x14ac:dyDescent="0.2"/>
    <row r="13258" x14ac:dyDescent="0.2"/>
    <row r="13259" x14ac:dyDescent="0.2"/>
    <row r="13260" x14ac:dyDescent="0.2"/>
    <row r="13261" x14ac:dyDescent="0.2"/>
    <row r="13262" x14ac:dyDescent="0.2"/>
    <row r="13263" x14ac:dyDescent="0.2"/>
    <row r="13264" x14ac:dyDescent="0.2"/>
    <row r="13265" x14ac:dyDescent="0.2"/>
    <row r="13266" x14ac:dyDescent="0.2"/>
    <row r="13267" x14ac:dyDescent="0.2"/>
    <row r="13268" x14ac:dyDescent="0.2"/>
    <row r="13269" x14ac:dyDescent="0.2"/>
    <row r="13270" x14ac:dyDescent="0.2"/>
    <row r="13271" x14ac:dyDescent="0.2"/>
    <row r="13272" x14ac:dyDescent="0.2"/>
    <row r="13273" x14ac:dyDescent="0.2"/>
    <row r="13274" x14ac:dyDescent="0.2"/>
    <row r="13275" x14ac:dyDescent="0.2"/>
    <row r="13276" x14ac:dyDescent="0.2"/>
    <row r="13277" x14ac:dyDescent="0.2"/>
    <row r="13278" x14ac:dyDescent="0.2"/>
    <row r="13279" x14ac:dyDescent="0.2"/>
    <row r="13280" x14ac:dyDescent="0.2"/>
    <row r="13281" x14ac:dyDescent="0.2"/>
    <row r="13282" x14ac:dyDescent="0.2"/>
    <row r="13283" x14ac:dyDescent="0.2"/>
    <row r="13284" x14ac:dyDescent="0.2"/>
    <row r="13285" x14ac:dyDescent="0.2"/>
    <row r="13286" x14ac:dyDescent="0.2"/>
    <row r="13287" x14ac:dyDescent="0.2"/>
    <row r="13288" x14ac:dyDescent="0.2"/>
    <row r="13289" x14ac:dyDescent="0.2"/>
    <row r="13290" x14ac:dyDescent="0.2"/>
    <row r="13291" x14ac:dyDescent="0.2"/>
    <row r="13292" x14ac:dyDescent="0.2"/>
    <row r="13293" x14ac:dyDescent="0.2"/>
    <row r="13294" x14ac:dyDescent="0.2"/>
    <row r="13295" x14ac:dyDescent="0.2"/>
    <row r="13296" x14ac:dyDescent="0.2"/>
    <row r="13297" x14ac:dyDescent="0.2"/>
    <row r="13298" x14ac:dyDescent="0.2"/>
    <row r="13299" x14ac:dyDescent="0.2"/>
    <row r="13300" x14ac:dyDescent="0.2"/>
    <row r="13301" x14ac:dyDescent="0.2"/>
    <row r="13302" x14ac:dyDescent="0.2"/>
    <row r="13303" x14ac:dyDescent="0.2"/>
    <row r="13304" x14ac:dyDescent="0.2"/>
    <row r="13305" x14ac:dyDescent="0.2"/>
    <row r="13306" x14ac:dyDescent="0.2"/>
    <row r="13307" x14ac:dyDescent="0.2"/>
    <row r="13308" x14ac:dyDescent="0.2"/>
    <row r="13309" x14ac:dyDescent="0.2"/>
    <row r="13310" x14ac:dyDescent="0.2"/>
    <row r="13311" x14ac:dyDescent="0.2"/>
    <row r="13312" x14ac:dyDescent="0.2"/>
    <row r="13313" x14ac:dyDescent="0.2"/>
    <row r="13314" x14ac:dyDescent="0.2"/>
    <row r="13315" x14ac:dyDescent="0.2"/>
    <row r="13316" x14ac:dyDescent="0.2"/>
    <row r="13317" x14ac:dyDescent="0.2"/>
    <row r="13318" x14ac:dyDescent="0.2"/>
    <row r="13319" x14ac:dyDescent="0.2"/>
    <row r="13320" x14ac:dyDescent="0.2"/>
    <row r="13321" x14ac:dyDescent="0.2"/>
    <row r="13322" x14ac:dyDescent="0.2"/>
    <row r="13323" x14ac:dyDescent="0.2"/>
    <row r="13324" x14ac:dyDescent="0.2"/>
    <row r="13325" x14ac:dyDescent="0.2"/>
    <row r="13326" x14ac:dyDescent="0.2"/>
    <row r="13327" x14ac:dyDescent="0.2"/>
    <row r="13328" x14ac:dyDescent="0.2"/>
    <row r="13329" x14ac:dyDescent="0.2"/>
    <row r="13330" x14ac:dyDescent="0.2"/>
    <row r="13331" x14ac:dyDescent="0.2"/>
    <row r="13332" x14ac:dyDescent="0.2"/>
    <row r="13333" x14ac:dyDescent="0.2"/>
    <row r="13334" x14ac:dyDescent="0.2"/>
    <row r="13335" x14ac:dyDescent="0.2"/>
    <row r="13336" x14ac:dyDescent="0.2"/>
    <row r="13337" x14ac:dyDescent="0.2"/>
    <row r="13338" x14ac:dyDescent="0.2"/>
    <row r="13339" x14ac:dyDescent="0.2"/>
    <row r="13340" x14ac:dyDescent="0.2"/>
    <row r="13341" x14ac:dyDescent="0.2"/>
    <row r="13342" x14ac:dyDescent="0.2"/>
    <row r="13343" x14ac:dyDescent="0.2"/>
    <row r="13344" x14ac:dyDescent="0.2"/>
    <row r="13345" x14ac:dyDescent="0.2"/>
    <row r="13346" x14ac:dyDescent="0.2"/>
    <row r="13347" x14ac:dyDescent="0.2"/>
    <row r="13348" x14ac:dyDescent="0.2"/>
    <row r="13349" x14ac:dyDescent="0.2"/>
    <row r="13350" x14ac:dyDescent="0.2"/>
    <row r="13351" x14ac:dyDescent="0.2"/>
    <row r="13352" x14ac:dyDescent="0.2"/>
    <row r="13353" x14ac:dyDescent="0.2"/>
    <row r="13354" x14ac:dyDescent="0.2"/>
    <row r="13355" x14ac:dyDescent="0.2"/>
    <row r="13356" x14ac:dyDescent="0.2"/>
    <row r="13357" x14ac:dyDescent="0.2"/>
    <row r="13358" x14ac:dyDescent="0.2"/>
    <row r="13359" x14ac:dyDescent="0.2"/>
    <row r="13360" x14ac:dyDescent="0.2"/>
    <row r="13361" x14ac:dyDescent="0.2"/>
    <row r="13362" x14ac:dyDescent="0.2"/>
    <row r="13363" x14ac:dyDescent="0.2"/>
    <row r="13364" x14ac:dyDescent="0.2"/>
    <row r="13365" x14ac:dyDescent="0.2"/>
    <row r="13366" x14ac:dyDescent="0.2"/>
    <row r="13367" x14ac:dyDescent="0.2"/>
    <row r="13368" x14ac:dyDescent="0.2"/>
    <row r="13369" x14ac:dyDescent="0.2"/>
    <row r="13370" x14ac:dyDescent="0.2"/>
    <row r="13371" x14ac:dyDescent="0.2"/>
    <row r="13372" x14ac:dyDescent="0.2"/>
    <row r="13373" x14ac:dyDescent="0.2"/>
    <row r="13374" x14ac:dyDescent="0.2"/>
    <row r="13375" x14ac:dyDescent="0.2"/>
    <row r="13376" x14ac:dyDescent="0.2"/>
    <row r="13377" x14ac:dyDescent="0.2"/>
    <row r="13378" x14ac:dyDescent="0.2"/>
    <row r="13379" x14ac:dyDescent="0.2"/>
    <row r="13380" x14ac:dyDescent="0.2"/>
    <row r="13381" x14ac:dyDescent="0.2"/>
    <row r="13382" x14ac:dyDescent="0.2"/>
    <row r="13383" x14ac:dyDescent="0.2"/>
    <row r="13384" x14ac:dyDescent="0.2"/>
    <row r="13385" x14ac:dyDescent="0.2"/>
    <row r="13386" x14ac:dyDescent="0.2"/>
    <row r="13387" x14ac:dyDescent="0.2"/>
    <row r="13388" x14ac:dyDescent="0.2"/>
    <row r="13389" x14ac:dyDescent="0.2"/>
    <row r="13390" x14ac:dyDescent="0.2"/>
    <row r="13391" x14ac:dyDescent="0.2"/>
    <row r="13392" x14ac:dyDescent="0.2"/>
    <row r="13393" x14ac:dyDescent="0.2"/>
    <row r="13394" x14ac:dyDescent="0.2"/>
    <row r="13395" x14ac:dyDescent="0.2"/>
    <row r="13396" x14ac:dyDescent="0.2"/>
    <row r="13397" x14ac:dyDescent="0.2"/>
    <row r="13398" x14ac:dyDescent="0.2"/>
    <row r="13399" x14ac:dyDescent="0.2"/>
    <row r="13400" x14ac:dyDescent="0.2"/>
    <row r="13401" x14ac:dyDescent="0.2"/>
    <row r="13402" x14ac:dyDescent="0.2"/>
    <row r="13403" x14ac:dyDescent="0.2"/>
    <row r="13404" x14ac:dyDescent="0.2"/>
    <row r="13405" x14ac:dyDescent="0.2"/>
    <row r="13406" x14ac:dyDescent="0.2"/>
    <row r="13407" x14ac:dyDescent="0.2"/>
    <row r="13408" x14ac:dyDescent="0.2"/>
    <row r="13409" x14ac:dyDescent="0.2"/>
    <row r="13410" x14ac:dyDescent="0.2"/>
    <row r="13411" x14ac:dyDescent="0.2"/>
    <row r="13412" x14ac:dyDescent="0.2"/>
    <row r="13413" x14ac:dyDescent="0.2"/>
    <row r="13414" x14ac:dyDescent="0.2"/>
    <row r="13415" x14ac:dyDescent="0.2"/>
    <row r="13416" x14ac:dyDescent="0.2"/>
    <row r="13417" x14ac:dyDescent="0.2"/>
    <row r="13418" x14ac:dyDescent="0.2"/>
    <row r="13419" x14ac:dyDescent="0.2"/>
    <row r="13420" x14ac:dyDescent="0.2"/>
    <row r="13421" x14ac:dyDescent="0.2"/>
    <row r="13422" x14ac:dyDescent="0.2"/>
    <row r="13423" x14ac:dyDescent="0.2"/>
    <row r="13424" x14ac:dyDescent="0.2"/>
    <row r="13425" x14ac:dyDescent="0.2"/>
    <row r="13426" x14ac:dyDescent="0.2"/>
    <row r="13427" x14ac:dyDescent="0.2"/>
    <row r="13428" x14ac:dyDescent="0.2"/>
    <row r="13429" x14ac:dyDescent="0.2"/>
    <row r="13430" x14ac:dyDescent="0.2"/>
    <row r="13431" x14ac:dyDescent="0.2"/>
    <row r="13432" x14ac:dyDescent="0.2"/>
    <row r="13433" x14ac:dyDescent="0.2"/>
    <row r="13434" x14ac:dyDescent="0.2"/>
    <row r="13435" x14ac:dyDescent="0.2"/>
    <row r="13436" x14ac:dyDescent="0.2"/>
    <row r="13437" x14ac:dyDescent="0.2"/>
    <row r="13438" x14ac:dyDescent="0.2"/>
    <row r="13439" x14ac:dyDescent="0.2"/>
    <row r="13440" x14ac:dyDescent="0.2"/>
    <row r="13441" x14ac:dyDescent="0.2"/>
    <row r="13442" x14ac:dyDescent="0.2"/>
    <row r="13443" x14ac:dyDescent="0.2"/>
    <row r="13444" x14ac:dyDescent="0.2"/>
    <row r="13445" x14ac:dyDescent="0.2"/>
    <row r="13446" x14ac:dyDescent="0.2"/>
    <row r="13447" x14ac:dyDescent="0.2"/>
    <row r="13448" x14ac:dyDescent="0.2"/>
    <row r="13449" x14ac:dyDescent="0.2"/>
    <row r="13450" x14ac:dyDescent="0.2"/>
    <row r="13451" x14ac:dyDescent="0.2"/>
    <row r="13452" x14ac:dyDescent="0.2"/>
    <row r="13453" x14ac:dyDescent="0.2"/>
    <row r="13454" x14ac:dyDescent="0.2"/>
    <row r="13455" x14ac:dyDescent="0.2"/>
    <row r="13456" x14ac:dyDescent="0.2"/>
    <row r="13457" x14ac:dyDescent="0.2"/>
    <row r="13458" x14ac:dyDescent="0.2"/>
    <row r="13459" x14ac:dyDescent="0.2"/>
    <row r="13460" x14ac:dyDescent="0.2"/>
    <row r="13461" x14ac:dyDescent="0.2"/>
    <row r="13462" x14ac:dyDescent="0.2"/>
    <row r="13463" x14ac:dyDescent="0.2"/>
    <row r="13464" x14ac:dyDescent="0.2"/>
    <row r="13465" x14ac:dyDescent="0.2"/>
    <row r="13466" x14ac:dyDescent="0.2"/>
    <row r="13467" x14ac:dyDescent="0.2"/>
    <row r="13468" x14ac:dyDescent="0.2"/>
    <row r="13469" x14ac:dyDescent="0.2"/>
    <row r="13470" x14ac:dyDescent="0.2"/>
    <row r="13471" x14ac:dyDescent="0.2"/>
    <row r="13472" x14ac:dyDescent="0.2"/>
    <row r="13473" x14ac:dyDescent="0.2"/>
    <row r="13474" x14ac:dyDescent="0.2"/>
    <row r="13475" x14ac:dyDescent="0.2"/>
    <row r="13476" x14ac:dyDescent="0.2"/>
    <row r="13477" x14ac:dyDescent="0.2"/>
    <row r="13478" x14ac:dyDescent="0.2"/>
    <row r="13479" x14ac:dyDescent="0.2"/>
    <row r="13480" x14ac:dyDescent="0.2"/>
    <row r="13481" x14ac:dyDescent="0.2"/>
    <row r="13482" x14ac:dyDescent="0.2"/>
    <row r="13483" x14ac:dyDescent="0.2"/>
    <row r="13484" x14ac:dyDescent="0.2"/>
    <row r="13485" x14ac:dyDescent="0.2"/>
    <row r="13486" x14ac:dyDescent="0.2"/>
    <row r="13487" x14ac:dyDescent="0.2"/>
    <row r="13488" x14ac:dyDescent="0.2"/>
    <row r="13489" x14ac:dyDescent="0.2"/>
    <row r="13490" x14ac:dyDescent="0.2"/>
    <row r="13491" x14ac:dyDescent="0.2"/>
    <row r="13492" x14ac:dyDescent="0.2"/>
    <row r="13493" x14ac:dyDescent="0.2"/>
    <row r="13494" x14ac:dyDescent="0.2"/>
    <row r="13495" x14ac:dyDescent="0.2"/>
    <row r="13496" x14ac:dyDescent="0.2"/>
    <row r="13497" x14ac:dyDescent="0.2"/>
    <row r="13498" x14ac:dyDescent="0.2"/>
    <row r="13499" x14ac:dyDescent="0.2"/>
    <row r="13500" x14ac:dyDescent="0.2"/>
    <row r="13501" x14ac:dyDescent="0.2"/>
    <row r="13502" x14ac:dyDescent="0.2"/>
    <row r="13503" x14ac:dyDescent="0.2"/>
    <row r="13504" x14ac:dyDescent="0.2"/>
    <row r="13505" x14ac:dyDescent="0.2"/>
    <row r="13506" x14ac:dyDescent="0.2"/>
    <row r="13507" x14ac:dyDescent="0.2"/>
    <row r="13508" x14ac:dyDescent="0.2"/>
    <row r="13509" x14ac:dyDescent="0.2"/>
    <row r="13510" x14ac:dyDescent="0.2"/>
    <row r="13511" x14ac:dyDescent="0.2"/>
    <row r="13512" x14ac:dyDescent="0.2"/>
    <row r="13513" x14ac:dyDescent="0.2"/>
    <row r="13514" x14ac:dyDescent="0.2"/>
    <row r="13515" x14ac:dyDescent="0.2"/>
    <row r="13516" x14ac:dyDescent="0.2"/>
    <row r="13517" x14ac:dyDescent="0.2"/>
    <row r="13518" x14ac:dyDescent="0.2"/>
    <row r="13519" x14ac:dyDescent="0.2"/>
    <row r="13520" x14ac:dyDescent="0.2"/>
    <row r="13521" x14ac:dyDescent="0.2"/>
    <row r="13522" x14ac:dyDescent="0.2"/>
    <row r="13523" x14ac:dyDescent="0.2"/>
    <row r="13524" x14ac:dyDescent="0.2"/>
    <row r="13525" x14ac:dyDescent="0.2"/>
    <row r="13526" x14ac:dyDescent="0.2"/>
    <row r="13527" x14ac:dyDescent="0.2"/>
    <row r="13528" x14ac:dyDescent="0.2"/>
    <row r="13529" x14ac:dyDescent="0.2"/>
    <row r="13530" x14ac:dyDescent="0.2"/>
    <row r="13531" x14ac:dyDescent="0.2"/>
    <row r="13532" x14ac:dyDescent="0.2"/>
    <row r="13533" x14ac:dyDescent="0.2"/>
    <row r="13534" x14ac:dyDescent="0.2"/>
    <row r="13535" x14ac:dyDescent="0.2"/>
    <row r="13536" x14ac:dyDescent="0.2"/>
    <row r="13537" x14ac:dyDescent="0.2"/>
    <row r="13538" x14ac:dyDescent="0.2"/>
    <row r="13539" x14ac:dyDescent="0.2"/>
    <row r="13540" x14ac:dyDescent="0.2"/>
    <row r="13541" x14ac:dyDescent="0.2"/>
    <row r="13542" x14ac:dyDescent="0.2"/>
    <row r="13543" x14ac:dyDescent="0.2"/>
    <row r="13544" x14ac:dyDescent="0.2"/>
    <row r="13545" x14ac:dyDescent="0.2"/>
    <row r="13546" x14ac:dyDescent="0.2"/>
    <row r="13547" x14ac:dyDescent="0.2"/>
    <row r="13548" x14ac:dyDescent="0.2"/>
    <row r="13549" x14ac:dyDescent="0.2"/>
    <row r="13550" x14ac:dyDescent="0.2"/>
    <row r="13551" x14ac:dyDescent="0.2"/>
    <row r="13552" x14ac:dyDescent="0.2"/>
    <row r="13553" x14ac:dyDescent="0.2"/>
    <row r="13554" x14ac:dyDescent="0.2"/>
    <row r="13555" x14ac:dyDescent="0.2"/>
    <row r="13556" x14ac:dyDescent="0.2"/>
    <row r="13557" x14ac:dyDescent="0.2"/>
    <row r="13558" x14ac:dyDescent="0.2"/>
    <row r="13559" x14ac:dyDescent="0.2"/>
    <row r="13560" x14ac:dyDescent="0.2"/>
    <row r="13561" x14ac:dyDescent="0.2"/>
    <row r="13562" x14ac:dyDescent="0.2"/>
    <row r="13563" x14ac:dyDescent="0.2"/>
    <row r="13564" x14ac:dyDescent="0.2"/>
    <row r="13565" x14ac:dyDescent="0.2"/>
    <row r="13566" x14ac:dyDescent="0.2"/>
    <row r="13567" x14ac:dyDescent="0.2"/>
    <row r="13568" x14ac:dyDescent="0.2"/>
    <row r="13569" x14ac:dyDescent="0.2"/>
    <row r="13570" x14ac:dyDescent="0.2"/>
    <row r="13571" x14ac:dyDescent="0.2"/>
    <row r="13572" x14ac:dyDescent="0.2"/>
    <row r="13573" x14ac:dyDescent="0.2"/>
    <row r="13574" x14ac:dyDescent="0.2"/>
    <row r="13575" x14ac:dyDescent="0.2"/>
    <row r="13576" x14ac:dyDescent="0.2"/>
    <row r="13577" x14ac:dyDescent="0.2"/>
    <row r="13578" x14ac:dyDescent="0.2"/>
    <row r="13579" x14ac:dyDescent="0.2"/>
    <row r="13580" x14ac:dyDescent="0.2"/>
    <row r="13581" x14ac:dyDescent="0.2"/>
    <row r="13582" x14ac:dyDescent="0.2"/>
    <row r="13583" x14ac:dyDescent="0.2"/>
    <row r="13584" x14ac:dyDescent="0.2"/>
    <row r="13585" x14ac:dyDescent="0.2"/>
    <row r="13586" x14ac:dyDescent="0.2"/>
    <row r="13587" x14ac:dyDescent="0.2"/>
    <row r="13588" x14ac:dyDescent="0.2"/>
    <row r="13589" x14ac:dyDescent="0.2"/>
    <row r="13590" x14ac:dyDescent="0.2"/>
    <row r="13591" x14ac:dyDescent="0.2"/>
    <row r="13592" x14ac:dyDescent="0.2"/>
    <row r="13593" x14ac:dyDescent="0.2"/>
    <row r="13594" x14ac:dyDescent="0.2"/>
    <row r="13595" x14ac:dyDescent="0.2"/>
    <row r="13596" x14ac:dyDescent="0.2"/>
    <row r="13597" x14ac:dyDescent="0.2"/>
    <row r="13598" x14ac:dyDescent="0.2"/>
    <row r="13599" x14ac:dyDescent="0.2"/>
    <row r="13600" x14ac:dyDescent="0.2"/>
    <row r="13601" x14ac:dyDescent="0.2"/>
    <row r="13602" x14ac:dyDescent="0.2"/>
    <row r="13603" x14ac:dyDescent="0.2"/>
    <row r="13604" x14ac:dyDescent="0.2"/>
    <row r="13605" x14ac:dyDescent="0.2"/>
    <row r="13606" x14ac:dyDescent="0.2"/>
    <row r="13607" x14ac:dyDescent="0.2"/>
    <row r="13608" x14ac:dyDescent="0.2"/>
    <row r="13609" x14ac:dyDescent="0.2"/>
    <row r="13610" x14ac:dyDescent="0.2"/>
    <row r="13611" x14ac:dyDescent="0.2"/>
    <row r="13612" x14ac:dyDescent="0.2"/>
    <row r="13613" x14ac:dyDescent="0.2"/>
    <row r="13614" x14ac:dyDescent="0.2"/>
    <row r="13615" x14ac:dyDescent="0.2"/>
    <row r="13616" x14ac:dyDescent="0.2"/>
    <row r="13617" x14ac:dyDescent="0.2"/>
    <row r="13618" x14ac:dyDescent="0.2"/>
    <row r="13619" x14ac:dyDescent="0.2"/>
    <row r="13620" x14ac:dyDescent="0.2"/>
    <row r="13621" x14ac:dyDescent="0.2"/>
    <row r="13622" x14ac:dyDescent="0.2"/>
    <row r="13623" x14ac:dyDescent="0.2"/>
    <row r="13624" x14ac:dyDescent="0.2"/>
    <row r="13625" x14ac:dyDescent="0.2"/>
    <row r="13626" x14ac:dyDescent="0.2"/>
    <row r="13627" x14ac:dyDescent="0.2"/>
    <row r="13628" x14ac:dyDescent="0.2"/>
    <row r="13629" x14ac:dyDescent="0.2"/>
    <row r="13630" x14ac:dyDescent="0.2"/>
    <row r="13631" x14ac:dyDescent="0.2"/>
    <row r="13632" x14ac:dyDescent="0.2"/>
    <row r="13633" x14ac:dyDescent="0.2"/>
    <row r="13634" x14ac:dyDescent="0.2"/>
    <row r="13635" x14ac:dyDescent="0.2"/>
    <row r="13636" x14ac:dyDescent="0.2"/>
    <row r="13637" x14ac:dyDescent="0.2"/>
    <row r="13638" x14ac:dyDescent="0.2"/>
    <row r="13639" x14ac:dyDescent="0.2"/>
    <row r="13640" x14ac:dyDescent="0.2"/>
    <row r="13641" x14ac:dyDescent="0.2"/>
    <row r="13642" x14ac:dyDescent="0.2"/>
    <row r="13643" x14ac:dyDescent="0.2"/>
    <row r="13644" x14ac:dyDescent="0.2"/>
    <row r="13645" x14ac:dyDescent="0.2"/>
    <row r="13646" x14ac:dyDescent="0.2"/>
    <row r="13647" x14ac:dyDescent="0.2"/>
    <row r="13648" x14ac:dyDescent="0.2"/>
    <row r="13649" x14ac:dyDescent="0.2"/>
    <row r="13650" x14ac:dyDescent="0.2"/>
    <row r="13651" x14ac:dyDescent="0.2"/>
    <row r="13652" x14ac:dyDescent="0.2"/>
    <row r="13653" x14ac:dyDescent="0.2"/>
    <row r="13654" x14ac:dyDescent="0.2"/>
    <row r="13655" x14ac:dyDescent="0.2"/>
    <row r="13656" x14ac:dyDescent="0.2"/>
    <row r="13657" x14ac:dyDescent="0.2"/>
    <row r="13658" x14ac:dyDescent="0.2"/>
    <row r="13659" x14ac:dyDescent="0.2"/>
    <row r="13660" x14ac:dyDescent="0.2"/>
    <row r="13661" x14ac:dyDescent="0.2"/>
    <row r="13662" x14ac:dyDescent="0.2"/>
    <row r="13663" x14ac:dyDescent="0.2"/>
    <row r="13664" x14ac:dyDescent="0.2"/>
    <row r="13665" x14ac:dyDescent="0.2"/>
    <row r="13666" x14ac:dyDescent="0.2"/>
    <row r="13667" x14ac:dyDescent="0.2"/>
    <row r="13668" x14ac:dyDescent="0.2"/>
    <row r="13669" x14ac:dyDescent="0.2"/>
    <row r="13670" x14ac:dyDescent="0.2"/>
    <row r="13671" x14ac:dyDescent="0.2"/>
    <row r="13672" x14ac:dyDescent="0.2"/>
    <row r="13673" x14ac:dyDescent="0.2"/>
    <row r="13674" x14ac:dyDescent="0.2"/>
    <row r="13675" x14ac:dyDescent="0.2"/>
    <row r="13676" x14ac:dyDescent="0.2"/>
    <row r="13677" x14ac:dyDescent="0.2"/>
    <row r="13678" x14ac:dyDescent="0.2"/>
    <row r="13679" x14ac:dyDescent="0.2"/>
    <row r="13680" x14ac:dyDescent="0.2"/>
    <row r="13681" x14ac:dyDescent="0.2"/>
    <row r="13682" x14ac:dyDescent="0.2"/>
    <row r="13683" x14ac:dyDescent="0.2"/>
    <row r="13684" x14ac:dyDescent="0.2"/>
    <row r="13685" x14ac:dyDescent="0.2"/>
    <row r="13686" x14ac:dyDescent="0.2"/>
    <row r="13687" x14ac:dyDescent="0.2"/>
    <row r="13688" x14ac:dyDescent="0.2"/>
    <row r="13689" x14ac:dyDescent="0.2"/>
    <row r="13690" x14ac:dyDescent="0.2"/>
    <row r="13691" x14ac:dyDescent="0.2"/>
    <row r="13692" x14ac:dyDescent="0.2"/>
    <row r="13693" x14ac:dyDescent="0.2"/>
    <row r="13694" x14ac:dyDescent="0.2"/>
    <row r="13695" x14ac:dyDescent="0.2"/>
    <row r="13696" x14ac:dyDescent="0.2"/>
    <row r="13697" x14ac:dyDescent="0.2"/>
    <row r="13698" x14ac:dyDescent="0.2"/>
    <row r="13699" x14ac:dyDescent="0.2"/>
    <row r="13700" x14ac:dyDescent="0.2"/>
    <row r="13701" x14ac:dyDescent="0.2"/>
    <row r="13702" x14ac:dyDescent="0.2"/>
    <row r="13703" x14ac:dyDescent="0.2"/>
    <row r="13704" x14ac:dyDescent="0.2"/>
    <row r="13705" x14ac:dyDescent="0.2"/>
    <row r="13706" x14ac:dyDescent="0.2"/>
    <row r="13707" x14ac:dyDescent="0.2"/>
    <row r="13708" x14ac:dyDescent="0.2"/>
    <row r="13709" x14ac:dyDescent="0.2"/>
    <row r="13710" x14ac:dyDescent="0.2"/>
    <row r="13711" x14ac:dyDescent="0.2"/>
    <row r="13712" x14ac:dyDescent="0.2"/>
    <row r="13713" x14ac:dyDescent="0.2"/>
    <row r="13714" x14ac:dyDescent="0.2"/>
    <row r="13715" x14ac:dyDescent="0.2"/>
    <row r="13716" x14ac:dyDescent="0.2"/>
    <row r="13717" x14ac:dyDescent="0.2"/>
    <row r="13718" x14ac:dyDescent="0.2"/>
    <row r="13719" x14ac:dyDescent="0.2"/>
    <row r="13720" x14ac:dyDescent="0.2"/>
    <row r="13721" x14ac:dyDescent="0.2"/>
    <row r="13722" x14ac:dyDescent="0.2"/>
    <row r="13723" x14ac:dyDescent="0.2"/>
    <row r="13724" x14ac:dyDescent="0.2"/>
    <row r="13725" x14ac:dyDescent="0.2"/>
    <row r="13726" x14ac:dyDescent="0.2"/>
    <row r="13727" x14ac:dyDescent="0.2"/>
    <row r="13728" x14ac:dyDescent="0.2"/>
    <row r="13729" x14ac:dyDescent="0.2"/>
    <row r="13730" x14ac:dyDescent="0.2"/>
    <row r="13731" x14ac:dyDescent="0.2"/>
    <row r="13732" x14ac:dyDescent="0.2"/>
    <row r="13733" x14ac:dyDescent="0.2"/>
    <row r="13734" x14ac:dyDescent="0.2"/>
    <row r="13735" x14ac:dyDescent="0.2"/>
    <row r="13736" x14ac:dyDescent="0.2"/>
    <row r="13737" x14ac:dyDescent="0.2"/>
    <row r="13738" x14ac:dyDescent="0.2"/>
    <row r="13739" x14ac:dyDescent="0.2"/>
    <row r="13740" x14ac:dyDescent="0.2"/>
    <row r="13741" x14ac:dyDescent="0.2"/>
    <row r="13742" x14ac:dyDescent="0.2"/>
    <row r="13743" x14ac:dyDescent="0.2"/>
    <row r="13744" x14ac:dyDescent="0.2"/>
    <row r="13745" x14ac:dyDescent="0.2"/>
    <row r="13746" x14ac:dyDescent="0.2"/>
    <row r="13747" x14ac:dyDescent="0.2"/>
    <row r="13748" x14ac:dyDescent="0.2"/>
    <row r="13749" x14ac:dyDescent="0.2"/>
    <row r="13750" x14ac:dyDescent="0.2"/>
    <row r="13751" x14ac:dyDescent="0.2"/>
    <row r="13752" x14ac:dyDescent="0.2"/>
    <row r="13753" x14ac:dyDescent="0.2"/>
    <row r="13754" x14ac:dyDescent="0.2"/>
    <row r="13755" x14ac:dyDescent="0.2"/>
    <row r="13756" x14ac:dyDescent="0.2"/>
    <row r="13757" x14ac:dyDescent="0.2"/>
    <row r="13758" x14ac:dyDescent="0.2"/>
    <row r="13759" x14ac:dyDescent="0.2"/>
    <row r="13760" x14ac:dyDescent="0.2"/>
    <row r="13761" x14ac:dyDescent="0.2"/>
    <row r="13762" x14ac:dyDescent="0.2"/>
    <row r="13763" x14ac:dyDescent="0.2"/>
    <row r="13764" x14ac:dyDescent="0.2"/>
    <row r="13765" x14ac:dyDescent="0.2"/>
    <row r="13766" x14ac:dyDescent="0.2"/>
    <row r="13767" x14ac:dyDescent="0.2"/>
    <row r="13768" x14ac:dyDescent="0.2"/>
    <row r="13769" x14ac:dyDescent="0.2"/>
    <row r="13770" x14ac:dyDescent="0.2"/>
    <row r="13771" x14ac:dyDescent="0.2"/>
    <row r="13772" x14ac:dyDescent="0.2"/>
    <row r="13773" x14ac:dyDescent="0.2"/>
    <row r="13774" x14ac:dyDescent="0.2"/>
    <row r="13775" x14ac:dyDescent="0.2"/>
    <row r="13776" x14ac:dyDescent="0.2"/>
    <row r="13777" x14ac:dyDescent="0.2"/>
    <row r="13778" x14ac:dyDescent="0.2"/>
    <row r="13779" x14ac:dyDescent="0.2"/>
    <row r="13780" x14ac:dyDescent="0.2"/>
    <row r="13781" x14ac:dyDescent="0.2"/>
    <row r="13782" x14ac:dyDescent="0.2"/>
    <row r="13783" x14ac:dyDescent="0.2"/>
    <row r="13784" x14ac:dyDescent="0.2"/>
    <row r="13785" x14ac:dyDescent="0.2"/>
    <row r="13786" x14ac:dyDescent="0.2"/>
    <row r="13787" x14ac:dyDescent="0.2"/>
    <row r="13788" x14ac:dyDescent="0.2"/>
    <row r="13789" x14ac:dyDescent="0.2"/>
    <row r="13790" x14ac:dyDescent="0.2"/>
    <row r="13791" x14ac:dyDescent="0.2"/>
    <row r="13792" x14ac:dyDescent="0.2"/>
    <row r="13793" x14ac:dyDescent="0.2"/>
    <row r="13794" x14ac:dyDescent="0.2"/>
    <row r="13795" x14ac:dyDescent="0.2"/>
    <row r="13796" x14ac:dyDescent="0.2"/>
    <row r="13797" x14ac:dyDescent="0.2"/>
    <row r="13798" x14ac:dyDescent="0.2"/>
    <row r="13799" x14ac:dyDescent="0.2"/>
    <row r="13800" x14ac:dyDescent="0.2"/>
    <row r="13801" x14ac:dyDescent="0.2"/>
    <row r="13802" x14ac:dyDescent="0.2"/>
    <row r="13803" x14ac:dyDescent="0.2"/>
    <row r="13804" x14ac:dyDescent="0.2"/>
    <row r="13805" x14ac:dyDescent="0.2"/>
    <row r="13806" x14ac:dyDescent="0.2"/>
    <row r="13807" x14ac:dyDescent="0.2"/>
    <row r="13808" x14ac:dyDescent="0.2"/>
    <row r="13809" x14ac:dyDescent="0.2"/>
    <row r="13810" x14ac:dyDescent="0.2"/>
    <row r="13811" x14ac:dyDescent="0.2"/>
    <row r="13812" x14ac:dyDescent="0.2"/>
    <row r="13813" x14ac:dyDescent="0.2"/>
    <row r="13814" x14ac:dyDescent="0.2"/>
    <row r="13815" x14ac:dyDescent="0.2"/>
    <row r="13816" x14ac:dyDescent="0.2"/>
    <row r="13817" x14ac:dyDescent="0.2"/>
    <row r="13818" x14ac:dyDescent="0.2"/>
    <row r="13819" x14ac:dyDescent="0.2"/>
    <row r="13820" x14ac:dyDescent="0.2"/>
    <row r="13821" x14ac:dyDescent="0.2"/>
    <row r="13822" x14ac:dyDescent="0.2"/>
    <row r="13823" x14ac:dyDescent="0.2"/>
    <row r="13824" x14ac:dyDescent="0.2"/>
    <row r="13825" x14ac:dyDescent="0.2"/>
    <row r="13826" x14ac:dyDescent="0.2"/>
    <row r="13827" x14ac:dyDescent="0.2"/>
    <row r="13828" x14ac:dyDescent="0.2"/>
    <row r="13829" x14ac:dyDescent="0.2"/>
    <row r="13830" x14ac:dyDescent="0.2"/>
    <row r="13831" x14ac:dyDescent="0.2"/>
    <row r="13832" x14ac:dyDescent="0.2"/>
    <row r="13833" x14ac:dyDescent="0.2"/>
    <row r="13834" x14ac:dyDescent="0.2"/>
    <row r="13835" x14ac:dyDescent="0.2"/>
    <row r="13836" x14ac:dyDescent="0.2"/>
    <row r="13837" x14ac:dyDescent="0.2"/>
    <row r="13838" x14ac:dyDescent="0.2"/>
    <row r="13839" x14ac:dyDescent="0.2"/>
    <row r="13840" x14ac:dyDescent="0.2"/>
    <row r="13841" x14ac:dyDescent="0.2"/>
    <row r="13842" x14ac:dyDescent="0.2"/>
    <row r="13843" x14ac:dyDescent="0.2"/>
    <row r="13844" x14ac:dyDescent="0.2"/>
    <row r="13845" x14ac:dyDescent="0.2"/>
    <row r="13846" x14ac:dyDescent="0.2"/>
    <row r="13847" x14ac:dyDescent="0.2"/>
    <row r="13848" x14ac:dyDescent="0.2"/>
    <row r="13849" x14ac:dyDescent="0.2"/>
    <row r="13850" x14ac:dyDescent="0.2"/>
    <row r="13851" x14ac:dyDescent="0.2"/>
    <row r="13852" x14ac:dyDescent="0.2"/>
    <row r="13853" x14ac:dyDescent="0.2"/>
    <row r="13854" x14ac:dyDescent="0.2"/>
    <row r="13855" x14ac:dyDescent="0.2"/>
    <row r="13856" x14ac:dyDescent="0.2"/>
    <row r="13857" x14ac:dyDescent="0.2"/>
    <row r="13858" x14ac:dyDescent="0.2"/>
    <row r="13859" x14ac:dyDescent="0.2"/>
    <row r="13860" x14ac:dyDescent="0.2"/>
    <row r="13861" x14ac:dyDescent="0.2"/>
    <row r="13862" x14ac:dyDescent="0.2"/>
    <row r="13863" x14ac:dyDescent="0.2"/>
    <row r="13864" x14ac:dyDescent="0.2"/>
    <row r="13865" x14ac:dyDescent="0.2"/>
    <row r="13866" x14ac:dyDescent="0.2"/>
    <row r="13867" x14ac:dyDescent="0.2"/>
    <row r="13868" x14ac:dyDescent="0.2"/>
    <row r="13869" x14ac:dyDescent="0.2"/>
    <row r="13870" x14ac:dyDescent="0.2"/>
    <row r="13871" x14ac:dyDescent="0.2"/>
    <row r="13872" x14ac:dyDescent="0.2"/>
    <row r="13873" x14ac:dyDescent="0.2"/>
    <row r="13874" x14ac:dyDescent="0.2"/>
    <row r="13875" x14ac:dyDescent="0.2"/>
    <row r="13876" x14ac:dyDescent="0.2"/>
    <row r="13877" x14ac:dyDescent="0.2"/>
    <row r="13878" x14ac:dyDescent="0.2"/>
    <row r="13879" x14ac:dyDescent="0.2"/>
    <row r="13880" x14ac:dyDescent="0.2"/>
    <row r="13881" x14ac:dyDescent="0.2"/>
    <row r="13882" x14ac:dyDescent="0.2"/>
    <row r="13883" x14ac:dyDescent="0.2"/>
    <row r="13884" x14ac:dyDescent="0.2"/>
    <row r="13885" x14ac:dyDescent="0.2"/>
    <row r="13886" x14ac:dyDescent="0.2"/>
    <row r="13887" x14ac:dyDescent="0.2"/>
    <row r="13888" x14ac:dyDescent="0.2"/>
    <row r="13889" x14ac:dyDescent="0.2"/>
    <row r="13890" x14ac:dyDescent="0.2"/>
    <row r="13891" x14ac:dyDescent="0.2"/>
    <row r="13892" x14ac:dyDescent="0.2"/>
    <row r="13893" x14ac:dyDescent="0.2"/>
    <row r="13894" x14ac:dyDescent="0.2"/>
    <row r="13895" x14ac:dyDescent="0.2"/>
    <row r="13896" x14ac:dyDescent="0.2"/>
    <row r="13897" x14ac:dyDescent="0.2"/>
    <row r="13898" x14ac:dyDescent="0.2"/>
    <row r="13899" x14ac:dyDescent="0.2"/>
    <row r="13900" x14ac:dyDescent="0.2"/>
    <row r="13901" x14ac:dyDescent="0.2"/>
    <row r="13902" x14ac:dyDescent="0.2"/>
    <row r="13903" x14ac:dyDescent="0.2"/>
    <row r="13904" x14ac:dyDescent="0.2"/>
    <row r="13905" x14ac:dyDescent="0.2"/>
    <row r="13906" x14ac:dyDescent="0.2"/>
    <row r="13907" x14ac:dyDescent="0.2"/>
    <row r="13908" x14ac:dyDescent="0.2"/>
    <row r="13909" x14ac:dyDescent="0.2"/>
    <row r="13910" x14ac:dyDescent="0.2"/>
    <row r="13911" x14ac:dyDescent="0.2"/>
    <row r="13912" x14ac:dyDescent="0.2"/>
    <row r="13913" x14ac:dyDescent="0.2"/>
    <row r="13914" x14ac:dyDescent="0.2"/>
    <row r="13915" x14ac:dyDescent="0.2"/>
    <row r="13916" x14ac:dyDescent="0.2"/>
    <row r="13917" x14ac:dyDescent="0.2"/>
    <row r="13918" x14ac:dyDescent="0.2"/>
    <row r="13919" x14ac:dyDescent="0.2"/>
    <row r="13920" x14ac:dyDescent="0.2"/>
    <row r="13921" x14ac:dyDescent="0.2"/>
    <row r="13922" x14ac:dyDescent="0.2"/>
    <row r="13923" x14ac:dyDescent="0.2"/>
    <row r="13924" x14ac:dyDescent="0.2"/>
    <row r="13925" x14ac:dyDescent="0.2"/>
    <row r="13926" x14ac:dyDescent="0.2"/>
    <row r="13927" x14ac:dyDescent="0.2"/>
    <row r="13928" x14ac:dyDescent="0.2"/>
    <row r="13929" x14ac:dyDescent="0.2"/>
    <row r="13930" x14ac:dyDescent="0.2"/>
    <row r="13931" x14ac:dyDescent="0.2"/>
    <row r="13932" x14ac:dyDescent="0.2"/>
    <row r="13933" x14ac:dyDescent="0.2"/>
    <row r="13934" x14ac:dyDescent="0.2"/>
    <row r="13935" x14ac:dyDescent="0.2"/>
    <row r="13936" x14ac:dyDescent="0.2"/>
    <row r="13937" x14ac:dyDescent="0.2"/>
    <row r="13938" x14ac:dyDescent="0.2"/>
    <row r="13939" x14ac:dyDescent="0.2"/>
    <row r="13940" x14ac:dyDescent="0.2"/>
    <row r="13941" x14ac:dyDescent="0.2"/>
    <row r="13942" x14ac:dyDescent="0.2"/>
    <row r="13943" x14ac:dyDescent="0.2"/>
    <row r="13944" x14ac:dyDescent="0.2"/>
    <row r="13945" x14ac:dyDescent="0.2"/>
    <row r="13946" x14ac:dyDescent="0.2"/>
    <row r="13947" x14ac:dyDescent="0.2"/>
    <row r="13948" x14ac:dyDescent="0.2"/>
    <row r="13949" x14ac:dyDescent="0.2"/>
    <row r="13950" x14ac:dyDescent="0.2"/>
    <row r="13951" x14ac:dyDescent="0.2"/>
    <row r="13952" x14ac:dyDescent="0.2"/>
    <row r="13953" x14ac:dyDescent="0.2"/>
    <row r="13954" x14ac:dyDescent="0.2"/>
    <row r="13955" x14ac:dyDescent="0.2"/>
    <row r="13956" x14ac:dyDescent="0.2"/>
    <row r="13957" x14ac:dyDescent="0.2"/>
    <row r="13958" x14ac:dyDescent="0.2"/>
    <row r="13959" x14ac:dyDescent="0.2"/>
    <row r="13960" x14ac:dyDescent="0.2"/>
    <row r="13961" x14ac:dyDescent="0.2"/>
    <row r="13962" x14ac:dyDescent="0.2"/>
    <row r="13963" x14ac:dyDescent="0.2"/>
    <row r="13964" x14ac:dyDescent="0.2"/>
    <row r="13965" x14ac:dyDescent="0.2"/>
    <row r="13966" x14ac:dyDescent="0.2"/>
    <row r="13967" x14ac:dyDescent="0.2"/>
    <row r="13968" x14ac:dyDescent="0.2"/>
    <row r="13969" x14ac:dyDescent="0.2"/>
    <row r="13970" x14ac:dyDescent="0.2"/>
    <row r="13971" x14ac:dyDescent="0.2"/>
    <row r="13972" x14ac:dyDescent="0.2"/>
    <row r="13973" x14ac:dyDescent="0.2"/>
    <row r="13974" x14ac:dyDescent="0.2"/>
    <row r="13975" x14ac:dyDescent="0.2"/>
    <row r="13976" x14ac:dyDescent="0.2"/>
    <row r="13977" x14ac:dyDescent="0.2"/>
    <row r="13978" x14ac:dyDescent="0.2"/>
    <row r="13979" x14ac:dyDescent="0.2"/>
    <row r="13980" x14ac:dyDescent="0.2"/>
    <row r="13981" x14ac:dyDescent="0.2"/>
    <row r="13982" x14ac:dyDescent="0.2"/>
    <row r="13983" x14ac:dyDescent="0.2"/>
    <row r="13984" x14ac:dyDescent="0.2"/>
    <row r="13985" x14ac:dyDescent="0.2"/>
    <row r="13986" x14ac:dyDescent="0.2"/>
    <row r="13987" x14ac:dyDescent="0.2"/>
    <row r="13988" x14ac:dyDescent="0.2"/>
    <row r="13989" x14ac:dyDescent="0.2"/>
    <row r="13990" x14ac:dyDescent="0.2"/>
    <row r="13991" x14ac:dyDescent="0.2"/>
    <row r="13992" x14ac:dyDescent="0.2"/>
    <row r="13993" x14ac:dyDescent="0.2"/>
    <row r="13994" x14ac:dyDescent="0.2"/>
    <row r="13995" x14ac:dyDescent="0.2"/>
    <row r="13996" x14ac:dyDescent="0.2"/>
    <row r="13997" x14ac:dyDescent="0.2"/>
    <row r="13998" x14ac:dyDescent="0.2"/>
    <row r="13999" x14ac:dyDescent="0.2"/>
    <row r="14000" x14ac:dyDescent="0.2"/>
    <row r="14001" x14ac:dyDescent="0.2"/>
    <row r="14002" x14ac:dyDescent="0.2"/>
    <row r="14003" x14ac:dyDescent="0.2"/>
    <row r="14004" x14ac:dyDescent="0.2"/>
    <row r="14005" x14ac:dyDescent="0.2"/>
    <row r="14006" x14ac:dyDescent="0.2"/>
    <row r="14007" x14ac:dyDescent="0.2"/>
    <row r="14008" x14ac:dyDescent="0.2"/>
    <row r="14009" x14ac:dyDescent="0.2"/>
    <row r="14010" x14ac:dyDescent="0.2"/>
    <row r="14011" x14ac:dyDescent="0.2"/>
    <row r="14012" x14ac:dyDescent="0.2"/>
    <row r="14013" x14ac:dyDescent="0.2"/>
    <row r="14014" x14ac:dyDescent="0.2"/>
    <row r="14015" x14ac:dyDescent="0.2"/>
    <row r="14016" x14ac:dyDescent="0.2"/>
    <row r="14017" x14ac:dyDescent="0.2"/>
    <row r="14018" x14ac:dyDescent="0.2"/>
    <row r="14019" x14ac:dyDescent="0.2"/>
    <row r="14020" x14ac:dyDescent="0.2"/>
    <row r="14021" x14ac:dyDescent="0.2"/>
    <row r="14022" x14ac:dyDescent="0.2"/>
    <row r="14023" x14ac:dyDescent="0.2"/>
    <row r="14024" x14ac:dyDescent="0.2"/>
    <row r="14025" x14ac:dyDescent="0.2"/>
    <row r="14026" x14ac:dyDescent="0.2"/>
    <row r="14027" x14ac:dyDescent="0.2"/>
    <row r="14028" x14ac:dyDescent="0.2"/>
    <row r="14029" x14ac:dyDescent="0.2"/>
    <row r="14030" x14ac:dyDescent="0.2"/>
    <row r="14031" x14ac:dyDescent="0.2"/>
    <row r="14032" x14ac:dyDescent="0.2"/>
    <row r="14033" x14ac:dyDescent="0.2"/>
    <row r="14034" x14ac:dyDescent="0.2"/>
    <row r="14035" x14ac:dyDescent="0.2"/>
    <row r="14036" x14ac:dyDescent="0.2"/>
    <row r="14037" x14ac:dyDescent="0.2"/>
    <row r="14038" x14ac:dyDescent="0.2"/>
    <row r="14039" x14ac:dyDescent="0.2"/>
    <row r="14040" x14ac:dyDescent="0.2"/>
    <row r="14041" x14ac:dyDescent="0.2"/>
    <row r="14042" x14ac:dyDescent="0.2"/>
    <row r="14043" x14ac:dyDescent="0.2"/>
    <row r="14044" x14ac:dyDescent="0.2"/>
    <row r="14045" x14ac:dyDescent="0.2"/>
    <row r="14046" x14ac:dyDescent="0.2"/>
    <row r="14047" x14ac:dyDescent="0.2"/>
    <row r="14048" x14ac:dyDescent="0.2"/>
    <row r="14049" x14ac:dyDescent="0.2"/>
    <row r="14050" x14ac:dyDescent="0.2"/>
    <row r="14051" x14ac:dyDescent="0.2"/>
    <row r="14052" x14ac:dyDescent="0.2"/>
    <row r="14053" x14ac:dyDescent="0.2"/>
    <row r="14054" x14ac:dyDescent="0.2"/>
    <row r="14055" x14ac:dyDescent="0.2"/>
    <row r="14056" x14ac:dyDescent="0.2"/>
    <row r="14057" x14ac:dyDescent="0.2"/>
    <row r="14058" x14ac:dyDescent="0.2"/>
    <row r="14059" x14ac:dyDescent="0.2"/>
    <row r="14060" x14ac:dyDescent="0.2"/>
    <row r="14061" x14ac:dyDescent="0.2"/>
    <row r="14062" x14ac:dyDescent="0.2"/>
    <row r="14063" x14ac:dyDescent="0.2"/>
    <row r="14064" x14ac:dyDescent="0.2"/>
    <row r="14065" x14ac:dyDescent="0.2"/>
    <row r="14066" x14ac:dyDescent="0.2"/>
    <row r="14067" x14ac:dyDescent="0.2"/>
    <row r="14068" x14ac:dyDescent="0.2"/>
    <row r="14069" x14ac:dyDescent="0.2"/>
    <row r="14070" x14ac:dyDescent="0.2"/>
    <row r="14071" x14ac:dyDescent="0.2"/>
    <row r="14072" x14ac:dyDescent="0.2"/>
    <row r="14073" x14ac:dyDescent="0.2"/>
    <row r="14074" x14ac:dyDescent="0.2"/>
    <row r="14075" x14ac:dyDescent="0.2"/>
    <row r="14076" x14ac:dyDescent="0.2"/>
    <row r="14077" x14ac:dyDescent="0.2"/>
    <row r="14078" x14ac:dyDescent="0.2"/>
    <row r="14079" x14ac:dyDescent="0.2"/>
    <row r="14080" x14ac:dyDescent="0.2"/>
    <row r="14081" x14ac:dyDescent="0.2"/>
    <row r="14082" x14ac:dyDescent="0.2"/>
    <row r="14083" x14ac:dyDescent="0.2"/>
    <row r="14084" x14ac:dyDescent="0.2"/>
    <row r="14085" x14ac:dyDescent="0.2"/>
    <row r="14086" x14ac:dyDescent="0.2"/>
    <row r="14087" x14ac:dyDescent="0.2"/>
    <row r="14088" x14ac:dyDescent="0.2"/>
    <row r="14089" x14ac:dyDescent="0.2"/>
    <row r="14090" x14ac:dyDescent="0.2"/>
    <row r="14091" x14ac:dyDescent="0.2"/>
    <row r="14092" x14ac:dyDescent="0.2"/>
    <row r="14093" x14ac:dyDescent="0.2"/>
    <row r="14094" x14ac:dyDescent="0.2"/>
    <row r="14095" x14ac:dyDescent="0.2"/>
    <row r="14096" x14ac:dyDescent="0.2"/>
    <row r="14097" x14ac:dyDescent="0.2"/>
    <row r="14098" x14ac:dyDescent="0.2"/>
    <row r="14099" x14ac:dyDescent="0.2"/>
    <row r="14100" x14ac:dyDescent="0.2"/>
    <row r="14101" x14ac:dyDescent="0.2"/>
    <row r="14102" x14ac:dyDescent="0.2"/>
    <row r="14103" x14ac:dyDescent="0.2"/>
    <row r="14104" x14ac:dyDescent="0.2"/>
    <row r="14105" x14ac:dyDescent="0.2"/>
    <row r="14106" x14ac:dyDescent="0.2"/>
    <row r="14107" x14ac:dyDescent="0.2"/>
    <row r="14108" x14ac:dyDescent="0.2"/>
    <row r="14109" x14ac:dyDescent="0.2"/>
    <row r="14110" x14ac:dyDescent="0.2"/>
    <row r="14111" x14ac:dyDescent="0.2"/>
    <row r="14112" x14ac:dyDescent="0.2"/>
    <row r="14113" x14ac:dyDescent="0.2"/>
    <row r="14114" x14ac:dyDescent="0.2"/>
    <row r="14115" x14ac:dyDescent="0.2"/>
    <row r="14116" x14ac:dyDescent="0.2"/>
    <row r="14117" x14ac:dyDescent="0.2"/>
    <row r="14118" x14ac:dyDescent="0.2"/>
    <row r="14119" x14ac:dyDescent="0.2"/>
    <row r="14120" x14ac:dyDescent="0.2"/>
    <row r="14121" x14ac:dyDescent="0.2"/>
    <row r="14122" x14ac:dyDescent="0.2"/>
    <row r="14123" x14ac:dyDescent="0.2"/>
    <row r="14124" x14ac:dyDescent="0.2"/>
    <row r="14125" x14ac:dyDescent="0.2"/>
    <row r="14126" x14ac:dyDescent="0.2"/>
    <row r="14127" x14ac:dyDescent="0.2"/>
    <row r="14128" x14ac:dyDescent="0.2"/>
    <row r="14129" x14ac:dyDescent="0.2"/>
    <row r="14130" x14ac:dyDescent="0.2"/>
    <row r="14131" x14ac:dyDescent="0.2"/>
    <row r="14132" x14ac:dyDescent="0.2"/>
    <row r="14133" x14ac:dyDescent="0.2"/>
    <row r="14134" x14ac:dyDescent="0.2"/>
    <row r="14135" x14ac:dyDescent="0.2"/>
    <row r="14136" x14ac:dyDescent="0.2"/>
    <row r="14137" x14ac:dyDescent="0.2"/>
    <row r="14138" x14ac:dyDescent="0.2"/>
    <row r="14139" x14ac:dyDescent="0.2"/>
    <row r="14140" x14ac:dyDescent="0.2"/>
    <row r="14141" x14ac:dyDescent="0.2"/>
    <row r="14142" x14ac:dyDescent="0.2"/>
    <row r="14143" x14ac:dyDescent="0.2"/>
    <row r="14144" x14ac:dyDescent="0.2"/>
    <row r="14145" x14ac:dyDescent="0.2"/>
    <row r="14146" x14ac:dyDescent="0.2"/>
    <row r="14147" x14ac:dyDescent="0.2"/>
    <row r="14148" x14ac:dyDescent="0.2"/>
    <row r="14149" x14ac:dyDescent="0.2"/>
    <row r="14150" x14ac:dyDescent="0.2"/>
    <row r="14151" x14ac:dyDescent="0.2"/>
    <row r="14152" x14ac:dyDescent="0.2"/>
    <row r="14153" x14ac:dyDescent="0.2"/>
    <row r="14154" x14ac:dyDescent="0.2"/>
    <row r="14155" x14ac:dyDescent="0.2"/>
    <row r="14156" x14ac:dyDescent="0.2"/>
    <row r="14157" x14ac:dyDescent="0.2"/>
    <row r="14158" x14ac:dyDescent="0.2"/>
    <row r="14159" x14ac:dyDescent="0.2"/>
    <row r="14160" x14ac:dyDescent="0.2"/>
    <row r="14161" x14ac:dyDescent="0.2"/>
    <row r="14162" x14ac:dyDescent="0.2"/>
    <row r="14163" x14ac:dyDescent="0.2"/>
    <row r="14164" x14ac:dyDescent="0.2"/>
    <row r="14165" x14ac:dyDescent="0.2"/>
    <row r="14166" x14ac:dyDescent="0.2"/>
    <row r="14167" x14ac:dyDescent="0.2"/>
    <row r="14168" x14ac:dyDescent="0.2"/>
    <row r="14169" x14ac:dyDescent="0.2"/>
    <row r="14170" x14ac:dyDescent="0.2"/>
    <row r="14171" x14ac:dyDescent="0.2"/>
    <row r="14172" x14ac:dyDescent="0.2"/>
    <row r="14173" x14ac:dyDescent="0.2"/>
    <row r="14174" x14ac:dyDescent="0.2"/>
    <row r="14175" x14ac:dyDescent="0.2"/>
    <row r="14176" x14ac:dyDescent="0.2"/>
    <row r="14177" x14ac:dyDescent="0.2"/>
    <row r="14178" x14ac:dyDescent="0.2"/>
    <row r="14179" x14ac:dyDescent="0.2"/>
    <row r="14180" x14ac:dyDescent="0.2"/>
    <row r="14181" x14ac:dyDescent="0.2"/>
    <row r="14182" x14ac:dyDescent="0.2"/>
    <row r="14183" x14ac:dyDescent="0.2"/>
    <row r="14184" x14ac:dyDescent="0.2"/>
    <row r="14185" x14ac:dyDescent="0.2"/>
    <row r="14186" x14ac:dyDescent="0.2"/>
    <row r="14187" x14ac:dyDescent="0.2"/>
    <row r="14188" x14ac:dyDescent="0.2"/>
    <row r="14189" x14ac:dyDescent="0.2"/>
    <row r="14190" x14ac:dyDescent="0.2"/>
    <row r="14191" x14ac:dyDescent="0.2"/>
    <row r="14192" x14ac:dyDescent="0.2"/>
    <row r="14193" x14ac:dyDescent="0.2"/>
    <row r="14194" x14ac:dyDescent="0.2"/>
    <row r="14195" x14ac:dyDescent="0.2"/>
    <row r="14196" x14ac:dyDescent="0.2"/>
    <row r="14197" x14ac:dyDescent="0.2"/>
    <row r="14198" x14ac:dyDescent="0.2"/>
    <row r="14199" x14ac:dyDescent="0.2"/>
    <row r="14200" x14ac:dyDescent="0.2"/>
    <row r="14201" x14ac:dyDescent="0.2"/>
    <row r="14202" x14ac:dyDescent="0.2"/>
    <row r="14203" x14ac:dyDescent="0.2"/>
    <row r="14204" x14ac:dyDescent="0.2"/>
    <row r="14205" x14ac:dyDescent="0.2"/>
    <row r="14206" x14ac:dyDescent="0.2"/>
    <row r="14207" x14ac:dyDescent="0.2"/>
    <row r="14208" x14ac:dyDescent="0.2"/>
    <row r="14209" x14ac:dyDescent="0.2"/>
    <row r="14210" x14ac:dyDescent="0.2"/>
    <row r="14211" x14ac:dyDescent="0.2"/>
    <row r="14212" x14ac:dyDescent="0.2"/>
    <row r="14213" x14ac:dyDescent="0.2"/>
    <row r="14214" x14ac:dyDescent="0.2"/>
    <row r="14215" x14ac:dyDescent="0.2"/>
    <row r="14216" x14ac:dyDescent="0.2"/>
    <row r="14217" x14ac:dyDescent="0.2"/>
    <row r="14218" x14ac:dyDescent="0.2"/>
    <row r="14219" x14ac:dyDescent="0.2"/>
    <row r="14220" x14ac:dyDescent="0.2"/>
    <row r="14221" x14ac:dyDescent="0.2"/>
    <row r="14222" x14ac:dyDescent="0.2"/>
    <row r="14223" x14ac:dyDescent="0.2"/>
    <row r="14224" x14ac:dyDescent="0.2"/>
    <row r="14225" x14ac:dyDescent="0.2"/>
    <row r="14226" x14ac:dyDescent="0.2"/>
    <row r="14227" x14ac:dyDescent="0.2"/>
    <row r="14228" x14ac:dyDescent="0.2"/>
    <row r="14229" x14ac:dyDescent="0.2"/>
    <row r="14230" x14ac:dyDescent="0.2"/>
    <row r="14231" x14ac:dyDescent="0.2"/>
    <row r="14232" x14ac:dyDescent="0.2"/>
    <row r="14233" x14ac:dyDescent="0.2"/>
    <row r="14234" x14ac:dyDescent="0.2"/>
    <row r="14235" x14ac:dyDescent="0.2"/>
    <row r="14236" x14ac:dyDescent="0.2"/>
    <row r="14237" x14ac:dyDescent="0.2"/>
    <row r="14238" x14ac:dyDescent="0.2"/>
    <row r="14239" x14ac:dyDescent="0.2"/>
    <row r="14240" x14ac:dyDescent="0.2"/>
    <row r="14241" x14ac:dyDescent="0.2"/>
    <row r="14242" x14ac:dyDescent="0.2"/>
    <row r="14243" x14ac:dyDescent="0.2"/>
    <row r="14244" x14ac:dyDescent="0.2"/>
    <row r="14245" x14ac:dyDescent="0.2"/>
    <row r="14246" x14ac:dyDescent="0.2"/>
    <row r="14247" x14ac:dyDescent="0.2"/>
    <row r="14248" x14ac:dyDescent="0.2"/>
    <row r="14249" x14ac:dyDescent="0.2"/>
    <row r="14250" x14ac:dyDescent="0.2"/>
    <row r="14251" x14ac:dyDescent="0.2"/>
    <row r="14252" x14ac:dyDescent="0.2"/>
    <row r="14253" x14ac:dyDescent="0.2"/>
    <row r="14254" x14ac:dyDescent="0.2"/>
    <row r="14255" x14ac:dyDescent="0.2"/>
    <row r="14256" x14ac:dyDescent="0.2"/>
    <row r="14257" x14ac:dyDescent="0.2"/>
    <row r="14258" x14ac:dyDescent="0.2"/>
    <row r="14259" x14ac:dyDescent="0.2"/>
    <row r="14260" x14ac:dyDescent="0.2"/>
    <row r="14261" x14ac:dyDescent="0.2"/>
    <row r="14262" x14ac:dyDescent="0.2"/>
    <row r="14263" x14ac:dyDescent="0.2"/>
    <row r="14264" x14ac:dyDescent="0.2"/>
    <row r="14265" x14ac:dyDescent="0.2"/>
    <row r="14266" x14ac:dyDescent="0.2"/>
    <row r="14267" x14ac:dyDescent="0.2"/>
    <row r="14268" x14ac:dyDescent="0.2"/>
    <row r="14269" x14ac:dyDescent="0.2"/>
    <row r="14270" x14ac:dyDescent="0.2"/>
    <row r="14271" x14ac:dyDescent="0.2"/>
    <row r="14272" x14ac:dyDescent="0.2"/>
    <row r="14273" x14ac:dyDescent="0.2"/>
    <row r="14274" x14ac:dyDescent="0.2"/>
    <row r="14275" x14ac:dyDescent="0.2"/>
    <row r="14276" x14ac:dyDescent="0.2"/>
    <row r="14277" x14ac:dyDescent="0.2"/>
    <row r="14278" x14ac:dyDescent="0.2"/>
    <row r="14279" x14ac:dyDescent="0.2"/>
    <row r="14280" x14ac:dyDescent="0.2"/>
    <row r="14281" x14ac:dyDescent="0.2"/>
    <row r="14282" x14ac:dyDescent="0.2"/>
    <row r="14283" x14ac:dyDescent="0.2"/>
    <row r="14284" x14ac:dyDescent="0.2"/>
    <row r="14285" x14ac:dyDescent="0.2"/>
    <row r="14286" x14ac:dyDescent="0.2"/>
    <row r="14287" x14ac:dyDescent="0.2"/>
    <row r="14288" x14ac:dyDescent="0.2"/>
    <row r="14289" x14ac:dyDescent="0.2"/>
    <row r="14290" x14ac:dyDescent="0.2"/>
    <row r="14291" x14ac:dyDescent="0.2"/>
    <row r="14292" x14ac:dyDescent="0.2"/>
    <row r="14293" x14ac:dyDescent="0.2"/>
    <row r="14294" x14ac:dyDescent="0.2"/>
    <row r="14295" x14ac:dyDescent="0.2"/>
    <row r="14296" x14ac:dyDescent="0.2"/>
    <row r="14297" x14ac:dyDescent="0.2"/>
    <row r="14298" x14ac:dyDescent="0.2"/>
    <row r="14299" x14ac:dyDescent="0.2"/>
    <row r="14300" x14ac:dyDescent="0.2"/>
    <row r="14301" x14ac:dyDescent="0.2"/>
    <row r="14302" x14ac:dyDescent="0.2"/>
    <row r="14303" x14ac:dyDescent="0.2"/>
    <row r="14304" x14ac:dyDescent="0.2"/>
    <row r="14305" x14ac:dyDescent="0.2"/>
    <row r="14306" x14ac:dyDescent="0.2"/>
    <row r="14307" x14ac:dyDescent="0.2"/>
    <row r="14308" x14ac:dyDescent="0.2"/>
    <row r="14309" x14ac:dyDescent="0.2"/>
    <row r="14310" x14ac:dyDescent="0.2"/>
    <row r="14311" x14ac:dyDescent="0.2"/>
    <row r="14312" x14ac:dyDescent="0.2"/>
    <row r="14313" x14ac:dyDescent="0.2"/>
    <row r="14314" x14ac:dyDescent="0.2"/>
    <row r="14315" x14ac:dyDescent="0.2"/>
    <row r="14316" x14ac:dyDescent="0.2"/>
    <row r="14317" x14ac:dyDescent="0.2"/>
    <row r="14318" x14ac:dyDescent="0.2"/>
    <row r="14319" x14ac:dyDescent="0.2"/>
    <row r="14320" x14ac:dyDescent="0.2"/>
    <row r="14321" x14ac:dyDescent="0.2"/>
    <row r="14322" x14ac:dyDescent="0.2"/>
    <row r="14323" x14ac:dyDescent="0.2"/>
    <row r="14324" x14ac:dyDescent="0.2"/>
    <row r="14325" x14ac:dyDescent="0.2"/>
    <row r="14326" x14ac:dyDescent="0.2"/>
    <row r="14327" x14ac:dyDescent="0.2"/>
    <row r="14328" x14ac:dyDescent="0.2"/>
    <row r="14329" x14ac:dyDescent="0.2"/>
    <row r="14330" x14ac:dyDescent="0.2"/>
    <row r="14331" x14ac:dyDescent="0.2"/>
    <row r="14332" x14ac:dyDescent="0.2"/>
    <row r="14333" x14ac:dyDescent="0.2"/>
    <row r="14334" x14ac:dyDescent="0.2"/>
    <row r="14335" x14ac:dyDescent="0.2"/>
    <row r="14336" x14ac:dyDescent="0.2"/>
    <row r="14337" x14ac:dyDescent="0.2"/>
    <row r="14338" x14ac:dyDescent="0.2"/>
    <row r="14339" x14ac:dyDescent="0.2"/>
    <row r="14340" x14ac:dyDescent="0.2"/>
    <row r="14341" x14ac:dyDescent="0.2"/>
    <row r="14342" x14ac:dyDescent="0.2"/>
    <row r="14343" x14ac:dyDescent="0.2"/>
    <row r="14344" x14ac:dyDescent="0.2"/>
    <row r="14345" x14ac:dyDescent="0.2"/>
    <row r="14346" x14ac:dyDescent="0.2"/>
    <row r="14347" x14ac:dyDescent="0.2"/>
    <row r="14348" x14ac:dyDescent="0.2"/>
    <row r="14349" x14ac:dyDescent="0.2"/>
    <row r="14350" x14ac:dyDescent="0.2"/>
    <row r="14351" x14ac:dyDescent="0.2"/>
    <row r="14352" x14ac:dyDescent="0.2"/>
    <row r="14353" x14ac:dyDescent="0.2"/>
    <row r="14354" x14ac:dyDescent="0.2"/>
    <row r="14355" x14ac:dyDescent="0.2"/>
    <row r="14356" x14ac:dyDescent="0.2"/>
    <row r="14357" x14ac:dyDescent="0.2"/>
    <row r="14358" x14ac:dyDescent="0.2"/>
    <row r="14359" x14ac:dyDescent="0.2"/>
    <row r="14360" x14ac:dyDescent="0.2"/>
    <row r="14361" x14ac:dyDescent="0.2"/>
    <row r="14362" x14ac:dyDescent="0.2"/>
    <row r="14363" x14ac:dyDescent="0.2"/>
    <row r="14364" x14ac:dyDescent="0.2"/>
    <row r="14365" x14ac:dyDescent="0.2"/>
    <row r="14366" x14ac:dyDescent="0.2"/>
    <row r="14367" x14ac:dyDescent="0.2"/>
    <row r="14368" x14ac:dyDescent="0.2"/>
    <row r="14369" x14ac:dyDescent="0.2"/>
    <row r="14370" x14ac:dyDescent="0.2"/>
    <row r="14371" x14ac:dyDescent="0.2"/>
    <row r="14372" x14ac:dyDescent="0.2"/>
    <row r="14373" x14ac:dyDescent="0.2"/>
    <row r="14374" x14ac:dyDescent="0.2"/>
    <row r="14375" x14ac:dyDescent="0.2"/>
    <row r="14376" x14ac:dyDescent="0.2"/>
    <row r="14377" x14ac:dyDescent="0.2"/>
    <row r="14378" x14ac:dyDescent="0.2"/>
    <row r="14379" x14ac:dyDescent="0.2"/>
    <row r="14380" x14ac:dyDescent="0.2"/>
    <row r="14381" x14ac:dyDescent="0.2"/>
    <row r="14382" x14ac:dyDescent="0.2"/>
    <row r="14383" x14ac:dyDescent="0.2"/>
    <row r="14384" x14ac:dyDescent="0.2"/>
    <row r="14385" x14ac:dyDescent="0.2"/>
    <row r="14386" x14ac:dyDescent="0.2"/>
    <row r="14387" x14ac:dyDescent="0.2"/>
    <row r="14388" x14ac:dyDescent="0.2"/>
    <row r="14389" x14ac:dyDescent="0.2"/>
    <row r="14390" x14ac:dyDescent="0.2"/>
    <row r="14391" x14ac:dyDescent="0.2"/>
    <row r="14392" x14ac:dyDescent="0.2"/>
    <row r="14393" x14ac:dyDescent="0.2"/>
    <row r="14394" x14ac:dyDescent="0.2"/>
    <row r="14395" x14ac:dyDescent="0.2"/>
    <row r="14396" x14ac:dyDescent="0.2"/>
    <row r="14397" x14ac:dyDescent="0.2"/>
    <row r="14398" x14ac:dyDescent="0.2"/>
    <row r="14399" x14ac:dyDescent="0.2"/>
    <row r="14400" x14ac:dyDescent="0.2"/>
    <row r="14401" x14ac:dyDescent="0.2"/>
    <row r="14402" x14ac:dyDescent="0.2"/>
    <row r="14403" x14ac:dyDescent="0.2"/>
    <row r="14404" x14ac:dyDescent="0.2"/>
    <row r="14405" x14ac:dyDescent="0.2"/>
    <row r="14406" x14ac:dyDescent="0.2"/>
    <row r="14407" x14ac:dyDescent="0.2"/>
    <row r="14408" x14ac:dyDescent="0.2"/>
    <row r="14409" x14ac:dyDescent="0.2"/>
    <row r="14410" x14ac:dyDescent="0.2"/>
    <row r="14411" x14ac:dyDescent="0.2"/>
    <row r="14412" x14ac:dyDescent="0.2"/>
    <row r="14413" x14ac:dyDescent="0.2"/>
    <row r="14414" x14ac:dyDescent="0.2"/>
    <row r="14415" x14ac:dyDescent="0.2"/>
    <row r="14416" x14ac:dyDescent="0.2"/>
    <row r="14417" x14ac:dyDescent="0.2"/>
    <row r="14418" x14ac:dyDescent="0.2"/>
    <row r="14419" x14ac:dyDescent="0.2"/>
    <row r="14420" x14ac:dyDescent="0.2"/>
    <row r="14421" x14ac:dyDescent="0.2"/>
    <row r="14422" x14ac:dyDescent="0.2"/>
    <row r="14423" x14ac:dyDescent="0.2"/>
    <row r="14424" x14ac:dyDescent="0.2"/>
    <row r="14425" x14ac:dyDescent="0.2"/>
    <row r="14426" x14ac:dyDescent="0.2"/>
    <row r="14427" x14ac:dyDescent="0.2"/>
    <row r="14428" x14ac:dyDescent="0.2"/>
    <row r="14429" x14ac:dyDescent="0.2"/>
    <row r="14430" x14ac:dyDescent="0.2"/>
    <row r="14431" x14ac:dyDescent="0.2"/>
    <row r="14432" x14ac:dyDescent="0.2"/>
    <row r="14433" x14ac:dyDescent="0.2"/>
    <row r="14434" x14ac:dyDescent="0.2"/>
    <row r="14435" x14ac:dyDescent="0.2"/>
    <row r="14436" x14ac:dyDescent="0.2"/>
    <row r="14437" x14ac:dyDescent="0.2"/>
    <row r="14438" x14ac:dyDescent="0.2"/>
    <row r="14439" x14ac:dyDescent="0.2"/>
    <row r="14440" x14ac:dyDescent="0.2"/>
    <row r="14441" x14ac:dyDescent="0.2"/>
    <row r="14442" x14ac:dyDescent="0.2"/>
    <row r="14443" x14ac:dyDescent="0.2"/>
    <row r="14444" x14ac:dyDescent="0.2"/>
    <row r="14445" x14ac:dyDescent="0.2"/>
    <row r="14446" x14ac:dyDescent="0.2"/>
    <row r="14447" x14ac:dyDescent="0.2"/>
    <row r="14448" x14ac:dyDescent="0.2"/>
    <row r="14449" x14ac:dyDescent="0.2"/>
    <row r="14450" x14ac:dyDescent="0.2"/>
    <row r="14451" x14ac:dyDescent="0.2"/>
    <row r="14452" x14ac:dyDescent="0.2"/>
    <row r="14453" x14ac:dyDescent="0.2"/>
    <row r="14454" x14ac:dyDescent="0.2"/>
    <row r="14455" x14ac:dyDescent="0.2"/>
    <row r="14456" x14ac:dyDescent="0.2"/>
    <row r="14457" x14ac:dyDescent="0.2"/>
    <row r="14458" x14ac:dyDescent="0.2"/>
    <row r="14459" x14ac:dyDescent="0.2"/>
    <row r="14460" x14ac:dyDescent="0.2"/>
    <row r="14461" x14ac:dyDescent="0.2"/>
    <row r="14462" x14ac:dyDescent="0.2"/>
    <row r="14463" x14ac:dyDescent="0.2"/>
    <row r="14464" x14ac:dyDescent="0.2"/>
    <row r="14465" x14ac:dyDescent="0.2"/>
    <row r="14466" x14ac:dyDescent="0.2"/>
    <row r="14467" x14ac:dyDescent="0.2"/>
    <row r="14468" x14ac:dyDescent="0.2"/>
    <row r="14469" x14ac:dyDescent="0.2"/>
    <row r="14470" x14ac:dyDescent="0.2"/>
    <row r="14471" x14ac:dyDescent="0.2"/>
    <row r="14472" x14ac:dyDescent="0.2"/>
    <row r="14473" x14ac:dyDescent="0.2"/>
    <row r="14474" x14ac:dyDescent="0.2"/>
    <row r="14475" x14ac:dyDescent="0.2"/>
    <row r="14476" x14ac:dyDescent="0.2"/>
    <row r="14477" x14ac:dyDescent="0.2"/>
    <row r="14478" x14ac:dyDescent="0.2"/>
    <row r="14479" x14ac:dyDescent="0.2"/>
    <row r="14480" x14ac:dyDescent="0.2"/>
    <row r="14481" x14ac:dyDescent="0.2"/>
    <row r="14482" x14ac:dyDescent="0.2"/>
    <row r="14483" x14ac:dyDescent="0.2"/>
    <row r="14484" x14ac:dyDescent="0.2"/>
    <row r="14485" x14ac:dyDescent="0.2"/>
    <row r="14486" x14ac:dyDescent="0.2"/>
    <row r="14487" x14ac:dyDescent="0.2"/>
    <row r="14488" x14ac:dyDescent="0.2"/>
    <row r="14489" x14ac:dyDescent="0.2"/>
    <row r="14490" x14ac:dyDescent="0.2"/>
    <row r="14491" x14ac:dyDescent="0.2"/>
    <row r="14492" x14ac:dyDescent="0.2"/>
    <row r="14493" x14ac:dyDescent="0.2"/>
    <row r="14494" x14ac:dyDescent="0.2"/>
    <row r="14495" x14ac:dyDescent="0.2"/>
    <row r="14496" x14ac:dyDescent="0.2"/>
    <row r="14497" x14ac:dyDescent="0.2"/>
    <row r="14498" x14ac:dyDescent="0.2"/>
    <row r="14499" x14ac:dyDescent="0.2"/>
    <row r="14500" x14ac:dyDescent="0.2"/>
    <row r="14501" x14ac:dyDescent="0.2"/>
    <row r="14502" x14ac:dyDescent="0.2"/>
    <row r="14503" x14ac:dyDescent="0.2"/>
    <row r="14504" x14ac:dyDescent="0.2"/>
    <row r="14505" x14ac:dyDescent="0.2"/>
    <row r="14506" x14ac:dyDescent="0.2"/>
    <row r="14507" x14ac:dyDescent="0.2"/>
    <row r="14508" x14ac:dyDescent="0.2"/>
    <row r="14509" x14ac:dyDescent="0.2"/>
    <row r="14510" x14ac:dyDescent="0.2"/>
    <row r="14511" x14ac:dyDescent="0.2"/>
    <row r="14512" x14ac:dyDescent="0.2"/>
    <row r="14513" x14ac:dyDescent="0.2"/>
    <row r="14514" x14ac:dyDescent="0.2"/>
    <row r="14515" x14ac:dyDescent="0.2"/>
    <row r="14516" x14ac:dyDescent="0.2"/>
    <row r="14517" x14ac:dyDescent="0.2"/>
    <row r="14518" x14ac:dyDescent="0.2"/>
    <row r="14519" x14ac:dyDescent="0.2"/>
    <row r="14520" x14ac:dyDescent="0.2"/>
    <row r="14521" x14ac:dyDescent="0.2"/>
    <row r="14522" x14ac:dyDescent="0.2"/>
    <row r="14523" x14ac:dyDescent="0.2"/>
    <row r="14524" x14ac:dyDescent="0.2"/>
    <row r="14525" x14ac:dyDescent="0.2"/>
    <row r="14526" x14ac:dyDescent="0.2"/>
    <row r="14527" x14ac:dyDescent="0.2"/>
    <row r="14528" x14ac:dyDescent="0.2"/>
    <row r="14529" x14ac:dyDescent="0.2"/>
    <row r="14530" x14ac:dyDescent="0.2"/>
    <row r="14531" x14ac:dyDescent="0.2"/>
    <row r="14532" x14ac:dyDescent="0.2"/>
    <row r="14533" x14ac:dyDescent="0.2"/>
    <row r="14534" x14ac:dyDescent="0.2"/>
    <row r="14535" x14ac:dyDescent="0.2"/>
    <row r="14536" x14ac:dyDescent="0.2"/>
    <row r="14537" x14ac:dyDescent="0.2"/>
    <row r="14538" x14ac:dyDescent="0.2"/>
    <row r="14539" x14ac:dyDescent="0.2"/>
    <row r="14540" x14ac:dyDescent="0.2"/>
    <row r="14541" x14ac:dyDescent="0.2"/>
    <row r="14542" x14ac:dyDescent="0.2"/>
    <row r="14543" x14ac:dyDescent="0.2"/>
    <row r="14544" x14ac:dyDescent="0.2"/>
    <row r="14545" x14ac:dyDescent="0.2"/>
    <row r="14546" x14ac:dyDescent="0.2"/>
    <row r="14547" x14ac:dyDescent="0.2"/>
    <row r="14548" x14ac:dyDescent="0.2"/>
    <row r="14549" x14ac:dyDescent="0.2"/>
    <row r="14550" x14ac:dyDescent="0.2"/>
    <row r="14551" x14ac:dyDescent="0.2"/>
    <row r="14552" x14ac:dyDescent="0.2"/>
    <row r="14553" x14ac:dyDescent="0.2"/>
    <row r="14554" x14ac:dyDescent="0.2"/>
    <row r="14555" x14ac:dyDescent="0.2"/>
    <row r="14556" x14ac:dyDescent="0.2"/>
    <row r="14557" x14ac:dyDescent="0.2"/>
    <row r="14558" x14ac:dyDescent="0.2"/>
    <row r="14559" x14ac:dyDescent="0.2"/>
    <row r="14560" x14ac:dyDescent="0.2"/>
    <row r="14561" x14ac:dyDescent="0.2"/>
    <row r="14562" x14ac:dyDescent="0.2"/>
    <row r="14563" x14ac:dyDescent="0.2"/>
    <row r="14564" x14ac:dyDescent="0.2"/>
    <row r="14565" x14ac:dyDescent="0.2"/>
    <row r="14566" x14ac:dyDescent="0.2"/>
    <row r="14567" x14ac:dyDescent="0.2"/>
    <row r="14568" x14ac:dyDescent="0.2"/>
    <row r="14569" x14ac:dyDescent="0.2"/>
    <row r="14570" x14ac:dyDescent="0.2"/>
    <row r="14571" x14ac:dyDescent="0.2"/>
    <row r="14572" x14ac:dyDescent="0.2"/>
    <row r="14573" x14ac:dyDescent="0.2"/>
    <row r="14574" x14ac:dyDescent="0.2"/>
    <row r="14575" x14ac:dyDescent="0.2"/>
    <row r="14576" x14ac:dyDescent="0.2"/>
    <row r="14577" x14ac:dyDescent="0.2"/>
    <row r="14578" x14ac:dyDescent="0.2"/>
    <row r="14579" x14ac:dyDescent="0.2"/>
    <row r="14580" x14ac:dyDescent="0.2"/>
    <row r="14581" x14ac:dyDescent="0.2"/>
    <row r="14582" x14ac:dyDescent="0.2"/>
    <row r="14583" x14ac:dyDescent="0.2"/>
    <row r="14584" x14ac:dyDescent="0.2"/>
    <row r="14585" x14ac:dyDescent="0.2"/>
    <row r="14586" x14ac:dyDescent="0.2"/>
    <row r="14587" x14ac:dyDescent="0.2"/>
    <row r="14588" x14ac:dyDescent="0.2"/>
    <row r="14589" x14ac:dyDescent="0.2"/>
    <row r="14590" x14ac:dyDescent="0.2"/>
    <row r="14591" x14ac:dyDescent="0.2"/>
    <row r="14592" x14ac:dyDescent="0.2"/>
    <row r="14593" x14ac:dyDescent="0.2"/>
    <row r="14594" x14ac:dyDescent="0.2"/>
    <row r="14595" x14ac:dyDescent="0.2"/>
    <row r="14596" x14ac:dyDescent="0.2"/>
    <row r="14597" x14ac:dyDescent="0.2"/>
    <row r="14598" x14ac:dyDescent="0.2"/>
    <row r="14599" x14ac:dyDescent="0.2"/>
    <row r="14600" x14ac:dyDescent="0.2"/>
    <row r="14601" x14ac:dyDescent="0.2"/>
    <row r="14602" x14ac:dyDescent="0.2"/>
    <row r="14603" x14ac:dyDescent="0.2"/>
    <row r="14604" x14ac:dyDescent="0.2"/>
    <row r="14605" x14ac:dyDescent="0.2"/>
    <row r="14606" x14ac:dyDescent="0.2"/>
    <row r="14607" x14ac:dyDescent="0.2"/>
    <row r="14608" x14ac:dyDescent="0.2"/>
    <row r="14609" x14ac:dyDescent="0.2"/>
    <row r="14610" x14ac:dyDescent="0.2"/>
    <row r="14611" x14ac:dyDescent="0.2"/>
    <row r="14612" x14ac:dyDescent="0.2"/>
    <row r="14613" x14ac:dyDescent="0.2"/>
    <row r="14614" x14ac:dyDescent="0.2"/>
    <row r="14615" x14ac:dyDescent="0.2"/>
    <row r="14616" x14ac:dyDescent="0.2"/>
    <row r="14617" x14ac:dyDescent="0.2"/>
    <row r="14618" x14ac:dyDescent="0.2"/>
    <row r="14619" x14ac:dyDescent="0.2"/>
    <row r="14620" x14ac:dyDescent="0.2"/>
    <row r="14621" x14ac:dyDescent="0.2"/>
    <row r="14622" x14ac:dyDescent="0.2"/>
    <row r="14623" x14ac:dyDescent="0.2"/>
    <row r="14624" x14ac:dyDescent="0.2"/>
    <row r="14625" x14ac:dyDescent="0.2"/>
    <row r="14626" x14ac:dyDescent="0.2"/>
    <row r="14627" x14ac:dyDescent="0.2"/>
    <row r="14628" x14ac:dyDescent="0.2"/>
    <row r="14629" x14ac:dyDescent="0.2"/>
    <row r="14630" x14ac:dyDescent="0.2"/>
    <row r="14631" x14ac:dyDescent="0.2"/>
    <row r="14632" x14ac:dyDescent="0.2"/>
    <row r="14633" x14ac:dyDescent="0.2"/>
    <row r="14634" x14ac:dyDescent="0.2"/>
    <row r="14635" x14ac:dyDescent="0.2"/>
    <row r="14636" x14ac:dyDescent="0.2"/>
    <row r="14637" x14ac:dyDescent="0.2"/>
    <row r="14638" x14ac:dyDescent="0.2"/>
    <row r="14639" x14ac:dyDescent="0.2"/>
    <row r="14640" x14ac:dyDescent="0.2"/>
    <row r="14641" x14ac:dyDescent="0.2"/>
    <row r="14642" x14ac:dyDescent="0.2"/>
    <row r="14643" x14ac:dyDescent="0.2"/>
    <row r="14644" x14ac:dyDescent="0.2"/>
    <row r="14645" x14ac:dyDescent="0.2"/>
    <row r="14646" x14ac:dyDescent="0.2"/>
    <row r="14647" x14ac:dyDescent="0.2"/>
    <row r="14648" x14ac:dyDescent="0.2"/>
    <row r="14649" x14ac:dyDescent="0.2"/>
    <row r="14650" x14ac:dyDescent="0.2"/>
    <row r="14651" x14ac:dyDescent="0.2"/>
    <row r="14652" x14ac:dyDescent="0.2"/>
    <row r="14653" x14ac:dyDescent="0.2"/>
    <row r="14654" x14ac:dyDescent="0.2"/>
    <row r="14655" x14ac:dyDescent="0.2"/>
    <row r="14656" x14ac:dyDescent="0.2"/>
    <row r="14657" x14ac:dyDescent="0.2"/>
    <row r="14658" x14ac:dyDescent="0.2"/>
    <row r="14659" x14ac:dyDescent="0.2"/>
    <row r="14660" x14ac:dyDescent="0.2"/>
    <row r="14661" x14ac:dyDescent="0.2"/>
    <row r="14662" x14ac:dyDescent="0.2"/>
    <row r="14663" x14ac:dyDescent="0.2"/>
    <row r="14664" x14ac:dyDescent="0.2"/>
    <row r="14665" x14ac:dyDescent="0.2"/>
    <row r="14666" x14ac:dyDescent="0.2"/>
    <row r="14667" x14ac:dyDescent="0.2"/>
    <row r="14668" x14ac:dyDescent="0.2"/>
    <row r="14669" x14ac:dyDescent="0.2"/>
    <row r="14670" x14ac:dyDescent="0.2"/>
    <row r="14671" x14ac:dyDescent="0.2"/>
    <row r="14672" x14ac:dyDescent="0.2"/>
    <row r="14673" x14ac:dyDescent="0.2"/>
    <row r="14674" x14ac:dyDescent="0.2"/>
    <row r="14675" x14ac:dyDescent="0.2"/>
    <row r="14676" x14ac:dyDescent="0.2"/>
    <row r="14677" x14ac:dyDescent="0.2"/>
    <row r="14678" x14ac:dyDescent="0.2"/>
    <row r="14679" x14ac:dyDescent="0.2"/>
    <row r="14680" x14ac:dyDescent="0.2"/>
    <row r="14681" x14ac:dyDescent="0.2"/>
    <row r="14682" x14ac:dyDescent="0.2"/>
    <row r="14683" x14ac:dyDescent="0.2"/>
    <row r="14684" x14ac:dyDescent="0.2"/>
    <row r="14685" x14ac:dyDescent="0.2"/>
    <row r="14686" x14ac:dyDescent="0.2"/>
    <row r="14687" x14ac:dyDescent="0.2"/>
    <row r="14688" x14ac:dyDescent="0.2"/>
    <row r="14689" x14ac:dyDescent="0.2"/>
    <row r="14690" x14ac:dyDescent="0.2"/>
    <row r="14691" x14ac:dyDescent="0.2"/>
    <row r="14692" x14ac:dyDescent="0.2"/>
    <row r="14693" x14ac:dyDescent="0.2"/>
    <row r="14694" x14ac:dyDescent="0.2"/>
    <row r="14695" x14ac:dyDescent="0.2"/>
    <row r="14696" x14ac:dyDescent="0.2"/>
    <row r="14697" x14ac:dyDescent="0.2"/>
    <row r="14698" x14ac:dyDescent="0.2"/>
    <row r="14699" x14ac:dyDescent="0.2"/>
    <row r="14700" x14ac:dyDescent="0.2"/>
    <row r="14701" x14ac:dyDescent="0.2"/>
    <row r="14702" x14ac:dyDescent="0.2"/>
    <row r="14703" x14ac:dyDescent="0.2"/>
    <row r="14704" x14ac:dyDescent="0.2"/>
    <row r="14705" x14ac:dyDescent="0.2"/>
    <row r="14706" x14ac:dyDescent="0.2"/>
    <row r="14707" x14ac:dyDescent="0.2"/>
    <row r="14708" x14ac:dyDescent="0.2"/>
    <row r="14709" x14ac:dyDescent="0.2"/>
    <row r="14710" x14ac:dyDescent="0.2"/>
    <row r="14711" x14ac:dyDescent="0.2"/>
    <row r="14712" x14ac:dyDescent="0.2"/>
    <row r="14713" x14ac:dyDescent="0.2"/>
    <row r="14714" x14ac:dyDescent="0.2"/>
    <row r="14715" x14ac:dyDescent="0.2"/>
    <row r="14716" x14ac:dyDescent="0.2"/>
    <row r="14717" x14ac:dyDescent="0.2"/>
    <row r="14718" x14ac:dyDescent="0.2"/>
    <row r="14719" x14ac:dyDescent="0.2"/>
    <row r="14720" x14ac:dyDescent="0.2"/>
    <row r="14721" x14ac:dyDescent="0.2"/>
    <row r="14722" x14ac:dyDescent="0.2"/>
    <row r="14723" x14ac:dyDescent="0.2"/>
    <row r="14724" x14ac:dyDescent="0.2"/>
    <row r="14725" x14ac:dyDescent="0.2"/>
    <row r="14726" x14ac:dyDescent="0.2"/>
    <row r="14727" x14ac:dyDescent="0.2"/>
    <row r="14728" x14ac:dyDescent="0.2"/>
    <row r="14729" x14ac:dyDescent="0.2"/>
    <row r="14730" x14ac:dyDescent="0.2"/>
    <row r="14731" x14ac:dyDescent="0.2"/>
    <row r="14732" x14ac:dyDescent="0.2"/>
    <row r="14733" x14ac:dyDescent="0.2"/>
    <row r="14734" x14ac:dyDescent="0.2"/>
    <row r="14735" x14ac:dyDescent="0.2"/>
    <row r="14736" x14ac:dyDescent="0.2"/>
    <row r="14737" x14ac:dyDescent="0.2"/>
    <row r="14738" x14ac:dyDescent="0.2"/>
    <row r="14739" x14ac:dyDescent="0.2"/>
    <row r="14740" x14ac:dyDescent="0.2"/>
    <row r="14741" x14ac:dyDescent="0.2"/>
    <row r="14742" x14ac:dyDescent="0.2"/>
    <row r="14743" x14ac:dyDescent="0.2"/>
    <row r="14744" x14ac:dyDescent="0.2"/>
    <row r="14745" x14ac:dyDescent="0.2"/>
    <row r="14746" x14ac:dyDescent="0.2"/>
    <row r="14747" x14ac:dyDescent="0.2"/>
    <row r="14748" x14ac:dyDescent="0.2"/>
    <row r="14749" x14ac:dyDescent="0.2"/>
    <row r="14750" x14ac:dyDescent="0.2"/>
    <row r="14751" x14ac:dyDescent="0.2"/>
    <row r="14752" x14ac:dyDescent="0.2"/>
    <row r="14753" x14ac:dyDescent="0.2"/>
    <row r="14754" x14ac:dyDescent="0.2"/>
    <row r="14755" x14ac:dyDescent="0.2"/>
    <row r="14756" x14ac:dyDescent="0.2"/>
    <row r="14757" x14ac:dyDescent="0.2"/>
    <row r="14758" x14ac:dyDescent="0.2"/>
    <row r="14759" x14ac:dyDescent="0.2"/>
    <row r="14760" x14ac:dyDescent="0.2"/>
    <row r="14761" x14ac:dyDescent="0.2"/>
    <row r="14762" x14ac:dyDescent="0.2"/>
    <row r="14763" x14ac:dyDescent="0.2"/>
    <row r="14764" x14ac:dyDescent="0.2"/>
    <row r="14765" x14ac:dyDescent="0.2"/>
    <row r="14766" x14ac:dyDescent="0.2"/>
    <row r="14767" x14ac:dyDescent="0.2"/>
    <row r="14768" x14ac:dyDescent="0.2"/>
    <row r="14769" x14ac:dyDescent="0.2"/>
    <row r="14770" x14ac:dyDescent="0.2"/>
    <row r="14771" x14ac:dyDescent="0.2"/>
    <row r="14772" x14ac:dyDescent="0.2"/>
    <row r="14773" x14ac:dyDescent="0.2"/>
    <row r="14774" x14ac:dyDescent="0.2"/>
    <row r="14775" x14ac:dyDescent="0.2"/>
    <row r="14776" x14ac:dyDescent="0.2"/>
    <row r="14777" x14ac:dyDescent="0.2"/>
    <row r="14778" x14ac:dyDescent="0.2"/>
    <row r="14779" x14ac:dyDescent="0.2"/>
    <row r="14780" x14ac:dyDescent="0.2"/>
    <row r="14781" x14ac:dyDescent="0.2"/>
    <row r="14782" x14ac:dyDescent="0.2"/>
    <row r="14783" x14ac:dyDescent="0.2"/>
    <row r="14784" x14ac:dyDescent="0.2"/>
    <row r="14785" x14ac:dyDescent="0.2"/>
    <row r="14786" x14ac:dyDescent="0.2"/>
    <row r="14787" x14ac:dyDescent="0.2"/>
    <row r="14788" x14ac:dyDescent="0.2"/>
    <row r="14789" x14ac:dyDescent="0.2"/>
    <row r="14790" x14ac:dyDescent="0.2"/>
    <row r="14791" x14ac:dyDescent="0.2"/>
    <row r="14792" x14ac:dyDescent="0.2"/>
    <row r="14793" x14ac:dyDescent="0.2"/>
    <row r="14794" x14ac:dyDescent="0.2"/>
    <row r="14795" x14ac:dyDescent="0.2"/>
    <row r="14796" x14ac:dyDescent="0.2"/>
    <row r="14797" x14ac:dyDescent="0.2"/>
    <row r="14798" x14ac:dyDescent="0.2"/>
    <row r="14799" x14ac:dyDescent="0.2"/>
    <row r="14800" x14ac:dyDescent="0.2"/>
    <row r="14801" x14ac:dyDescent="0.2"/>
    <row r="14802" x14ac:dyDescent="0.2"/>
    <row r="14803" x14ac:dyDescent="0.2"/>
    <row r="14804" x14ac:dyDescent="0.2"/>
    <row r="14805" x14ac:dyDescent="0.2"/>
    <row r="14806" x14ac:dyDescent="0.2"/>
    <row r="14807" x14ac:dyDescent="0.2"/>
    <row r="14808" x14ac:dyDescent="0.2"/>
    <row r="14809" x14ac:dyDescent="0.2"/>
    <row r="14810" x14ac:dyDescent="0.2"/>
    <row r="14811" x14ac:dyDescent="0.2"/>
    <row r="14812" x14ac:dyDescent="0.2"/>
    <row r="14813" x14ac:dyDescent="0.2"/>
    <row r="14814" x14ac:dyDescent="0.2"/>
    <row r="14815" x14ac:dyDescent="0.2"/>
    <row r="14816" x14ac:dyDescent="0.2"/>
    <row r="14817" x14ac:dyDescent="0.2"/>
    <row r="14818" x14ac:dyDescent="0.2"/>
    <row r="14819" x14ac:dyDescent="0.2"/>
    <row r="14820" x14ac:dyDescent="0.2"/>
    <row r="14821" x14ac:dyDescent="0.2"/>
    <row r="14822" x14ac:dyDescent="0.2"/>
    <row r="14823" x14ac:dyDescent="0.2"/>
    <row r="14824" x14ac:dyDescent="0.2"/>
    <row r="14825" x14ac:dyDescent="0.2"/>
    <row r="14826" x14ac:dyDescent="0.2"/>
    <row r="14827" x14ac:dyDescent="0.2"/>
    <row r="14828" x14ac:dyDescent="0.2"/>
    <row r="14829" x14ac:dyDescent="0.2"/>
    <row r="14830" x14ac:dyDescent="0.2"/>
    <row r="14831" x14ac:dyDescent="0.2"/>
    <row r="14832" x14ac:dyDescent="0.2"/>
    <row r="14833" x14ac:dyDescent="0.2"/>
    <row r="14834" x14ac:dyDescent="0.2"/>
    <row r="14835" x14ac:dyDescent="0.2"/>
    <row r="14836" x14ac:dyDescent="0.2"/>
    <row r="14837" x14ac:dyDescent="0.2"/>
    <row r="14838" x14ac:dyDescent="0.2"/>
    <row r="14839" x14ac:dyDescent="0.2"/>
    <row r="14840" x14ac:dyDescent="0.2"/>
    <row r="14841" x14ac:dyDescent="0.2"/>
    <row r="14842" x14ac:dyDescent="0.2"/>
    <row r="14843" x14ac:dyDescent="0.2"/>
    <row r="14844" x14ac:dyDescent="0.2"/>
    <row r="14845" x14ac:dyDescent="0.2"/>
    <row r="14846" x14ac:dyDescent="0.2"/>
    <row r="14847" x14ac:dyDescent="0.2"/>
    <row r="14848" x14ac:dyDescent="0.2"/>
    <row r="14849" x14ac:dyDescent="0.2"/>
    <row r="14850" x14ac:dyDescent="0.2"/>
    <row r="14851" x14ac:dyDescent="0.2"/>
    <row r="14852" x14ac:dyDescent="0.2"/>
    <row r="14853" x14ac:dyDescent="0.2"/>
    <row r="14854" x14ac:dyDescent="0.2"/>
    <row r="14855" x14ac:dyDescent="0.2"/>
    <row r="14856" x14ac:dyDescent="0.2"/>
    <row r="14857" x14ac:dyDescent="0.2"/>
    <row r="14858" x14ac:dyDescent="0.2"/>
    <row r="14859" x14ac:dyDescent="0.2"/>
    <row r="14860" x14ac:dyDescent="0.2"/>
    <row r="14861" x14ac:dyDescent="0.2"/>
    <row r="14862" x14ac:dyDescent="0.2"/>
    <row r="14863" x14ac:dyDescent="0.2"/>
    <row r="14864" x14ac:dyDescent="0.2"/>
    <row r="14865" x14ac:dyDescent="0.2"/>
    <row r="14866" x14ac:dyDescent="0.2"/>
    <row r="14867" x14ac:dyDescent="0.2"/>
    <row r="14868" x14ac:dyDescent="0.2"/>
    <row r="14869" x14ac:dyDescent="0.2"/>
    <row r="14870" x14ac:dyDescent="0.2"/>
    <row r="14871" x14ac:dyDescent="0.2"/>
    <row r="14872" x14ac:dyDescent="0.2"/>
    <row r="14873" x14ac:dyDescent="0.2"/>
    <row r="14874" x14ac:dyDescent="0.2"/>
    <row r="14875" x14ac:dyDescent="0.2"/>
    <row r="14876" x14ac:dyDescent="0.2"/>
    <row r="14877" x14ac:dyDescent="0.2"/>
    <row r="14878" x14ac:dyDescent="0.2"/>
    <row r="14879" x14ac:dyDescent="0.2"/>
    <row r="14880" x14ac:dyDescent="0.2"/>
    <row r="14881" x14ac:dyDescent="0.2"/>
    <row r="14882" x14ac:dyDescent="0.2"/>
    <row r="14883" x14ac:dyDescent="0.2"/>
    <row r="14884" x14ac:dyDescent="0.2"/>
    <row r="14885" x14ac:dyDescent="0.2"/>
    <row r="14886" x14ac:dyDescent="0.2"/>
    <row r="14887" x14ac:dyDescent="0.2"/>
    <row r="14888" x14ac:dyDescent="0.2"/>
    <row r="14889" x14ac:dyDescent="0.2"/>
    <row r="14890" x14ac:dyDescent="0.2"/>
    <row r="14891" x14ac:dyDescent="0.2"/>
    <row r="14892" x14ac:dyDescent="0.2"/>
    <row r="14893" x14ac:dyDescent="0.2"/>
    <row r="14894" x14ac:dyDescent="0.2"/>
    <row r="14895" x14ac:dyDescent="0.2"/>
    <row r="14896" x14ac:dyDescent="0.2"/>
    <row r="14897" x14ac:dyDescent="0.2"/>
    <row r="14898" x14ac:dyDescent="0.2"/>
    <row r="14899" x14ac:dyDescent="0.2"/>
    <row r="14900" x14ac:dyDescent="0.2"/>
    <row r="14901" x14ac:dyDescent="0.2"/>
    <row r="14902" x14ac:dyDescent="0.2"/>
    <row r="14903" x14ac:dyDescent="0.2"/>
    <row r="14904" x14ac:dyDescent="0.2"/>
    <row r="14905" x14ac:dyDescent="0.2"/>
    <row r="14906" x14ac:dyDescent="0.2"/>
    <row r="14907" x14ac:dyDescent="0.2"/>
    <row r="14908" x14ac:dyDescent="0.2"/>
    <row r="14909" x14ac:dyDescent="0.2"/>
    <row r="14910" x14ac:dyDescent="0.2"/>
    <row r="14911" x14ac:dyDescent="0.2"/>
    <row r="14912" x14ac:dyDescent="0.2"/>
    <row r="14913" x14ac:dyDescent="0.2"/>
    <row r="14914" x14ac:dyDescent="0.2"/>
    <row r="14915" x14ac:dyDescent="0.2"/>
    <row r="14916" x14ac:dyDescent="0.2"/>
    <row r="14917" x14ac:dyDescent="0.2"/>
    <row r="14918" x14ac:dyDescent="0.2"/>
    <row r="14919" x14ac:dyDescent="0.2"/>
    <row r="14920" x14ac:dyDescent="0.2"/>
    <row r="14921" x14ac:dyDescent="0.2"/>
    <row r="14922" x14ac:dyDescent="0.2"/>
    <row r="14923" x14ac:dyDescent="0.2"/>
    <row r="14924" x14ac:dyDescent="0.2"/>
    <row r="14925" x14ac:dyDescent="0.2"/>
    <row r="14926" x14ac:dyDescent="0.2"/>
    <row r="14927" x14ac:dyDescent="0.2"/>
    <row r="14928" x14ac:dyDescent="0.2"/>
    <row r="14929" x14ac:dyDescent="0.2"/>
    <row r="14930" x14ac:dyDescent="0.2"/>
    <row r="14931" x14ac:dyDescent="0.2"/>
    <row r="14932" x14ac:dyDescent="0.2"/>
    <row r="14933" x14ac:dyDescent="0.2"/>
    <row r="14934" x14ac:dyDescent="0.2"/>
    <row r="14935" x14ac:dyDescent="0.2"/>
    <row r="14936" x14ac:dyDescent="0.2"/>
    <row r="14937" x14ac:dyDescent="0.2"/>
    <row r="14938" x14ac:dyDescent="0.2"/>
    <row r="14939" x14ac:dyDescent="0.2"/>
    <row r="14940" x14ac:dyDescent="0.2"/>
    <row r="14941" x14ac:dyDescent="0.2"/>
    <row r="14942" x14ac:dyDescent="0.2"/>
    <row r="14943" x14ac:dyDescent="0.2"/>
    <row r="14944" x14ac:dyDescent="0.2"/>
    <row r="14945" x14ac:dyDescent="0.2"/>
    <row r="14946" x14ac:dyDescent="0.2"/>
    <row r="14947" x14ac:dyDescent="0.2"/>
    <row r="14948" x14ac:dyDescent="0.2"/>
    <row r="14949" x14ac:dyDescent="0.2"/>
    <row r="14950" x14ac:dyDescent="0.2"/>
    <row r="14951" x14ac:dyDescent="0.2"/>
    <row r="14952" x14ac:dyDescent="0.2"/>
    <row r="14953" x14ac:dyDescent="0.2"/>
    <row r="14954" x14ac:dyDescent="0.2"/>
    <row r="14955" x14ac:dyDescent="0.2"/>
    <row r="14956" x14ac:dyDescent="0.2"/>
    <row r="14957" x14ac:dyDescent="0.2"/>
    <row r="14958" x14ac:dyDescent="0.2"/>
    <row r="14959" x14ac:dyDescent="0.2"/>
    <row r="14960" x14ac:dyDescent="0.2"/>
    <row r="14961" x14ac:dyDescent="0.2"/>
    <row r="14962" x14ac:dyDescent="0.2"/>
    <row r="14963" x14ac:dyDescent="0.2"/>
    <row r="14964" x14ac:dyDescent="0.2"/>
    <row r="14965" x14ac:dyDescent="0.2"/>
    <row r="14966" x14ac:dyDescent="0.2"/>
    <row r="14967" x14ac:dyDescent="0.2"/>
    <row r="14968" x14ac:dyDescent="0.2"/>
    <row r="14969" x14ac:dyDescent="0.2"/>
    <row r="14970" x14ac:dyDescent="0.2"/>
    <row r="14971" x14ac:dyDescent="0.2"/>
    <row r="14972" x14ac:dyDescent="0.2"/>
    <row r="14973" x14ac:dyDescent="0.2"/>
    <row r="14974" x14ac:dyDescent="0.2"/>
    <row r="14975" x14ac:dyDescent="0.2"/>
    <row r="14976" x14ac:dyDescent="0.2"/>
    <row r="14977" x14ac:dyDescent="0.2"/>
    <row r="14978" x14ac:dyDescent="0.2"/>
    <row r="14979" x14ac:dyDescent="0.2"/>
    <row r="14980" x14ac:dyDescent="0.2"/>
    <row r="14981" x14ac:dyDescent="0.2"/>
    <row r="14982" x14ac:dyDescent="0.2"/>
    <row r="14983" x14ac:dyDescent="0.2"/>
    <row r="14984" x14ac:dyDescent="0.2"/>
    <row r="14985" x14ac:dyDescent="0.2"/>
    <row r="14986" x14ac:dyDescent="0.2"/>
    <row r="14987" x14ac:dyDescent="0.2"/>
    <row r="14988" x14ac:dyDescent="0.2"/>
    <row r="14989" x14ac:dyDescent="0.2"/>
    <row r="14990" x14ac:dyDescent="0.2"/>
    <row r="14991" x14ac:dyDescent="0.2"/>
    <row r="14992" x14ac:dyDescent="0.2"/>
    <row r="14993" x14ac:dyDescent="0.2"/>
    <row r="14994" x14ac:dyDescent="0.2"/>
    <row r="14995" x14ac:dyDescent="0.2"/>
    <row r="14996" x14ac:dyDescent="0.2"/>
    <row r="14997" x14ac:dyDescent="0.2"/>
    <row r="14998" x14ac:dyDescent="0.2"/>
    <row r="14999" x14ac:dyDescent="0.2"/>
    <row r="15000" x14ac:dyDescent="0.2"/>
    <row r="15001" x14ac:dyDescent="0.2"/>
    <row r="15002" x14ac:dyDescent="0.2"/>
    <row r="15003" x14ac:dyDescent="0.2"/>
    <row r="15004" x14ac:dyDescent="0.2"/>
    <row r="15005" x14ac:dyDescent="0.2"/>
    <row r="15006" x14ac:dyDescent="0.2"/>
    <row r="15007" x14ac:dyDescent="0.2"/>
    <row r="15008" x14ac:dyDescent="0.2"/>
    <row r="15009" x14ac:dyDescent="0.2"/>
    <row r="15010" x14ac:dyDescent="0.2"/>
    <row r="15011" x14ac:dyDescent="0.2"/>
    <row r="15012" x14ac:dyDescent="0.2"/>
    <row r="15013" x14ac:dyDescent="0.2"/>
    <row r="15014" x14ac:dyDescent="0.2"/>
    <row r="15015" x14ac:dyDescent="0.2"/>
    <row r="15016" x14ac:dyDescent="0.2"/>
    <row r="15017" x14ac:dyDescent="0.2"/>
    <row r="15018" x14ac:dyDescent="0.2"/>
    <row r="15019" x14ac:dyDescent="0.2"/>
    <row r="15020" x14ac:dyDescent="0.2"/>
    <row r="15021" x14ac:dyDescent="0.2"/>
    <row r="15022" x14ac:dyDescent="0.2"/>
    <row r="15023" x14ac:dyDescent="0.2"/>
    <row r="15024" x14ac:dyDescent="0.2"/>
    <row r="15025" x14ac:dyDescent="0.2"/>
    <row r="15026" x14ac:dyDescent="0.2"/>
    <row r="15027" x14ac:dyDescent="0.2"/>
    <row r="15028" x14ac:dyDescent="0.2"/>
    <row r="15029" x14ac:dyDescent="0.2"/>
    <row r="15030" x14ac:dyDescent="0.2"/>
    <row r="15031" x14ac:dyDescent="0.2"/>
    <row r="15032" x14ac:dyDescent="0.2"/>
    <row r="15033" x14ac:dyDescent="0.2"/>
    <row r="15034" x14ac:dyDescent="0.2"/>
    <row r="15035" x14ac:dyDescent="0.2"/>
    <row r="15036" x14ac:dyDescent="0.2"/>
    <row r="15037" x14ac:dyDescent="0.2"/>
    <row r="15038" x14ac:dyDescent="0.2"/>
    <row r="15039" x14ac:dyDescent="0.2"/>
    <row r="15040" x14ac:dyDescent="0.2"/>
    <row r="15041" x14ac:dyDescent="0.2"/>
    <row r="15042" x14ac:dyDescent="0.2"/>
    <row r="15043" x14ac:dyDescent="0.2"/>
    <row r="15044" x14ac:dyDescent="0.2"/>
    <row r="15045" x14ac:dyDescent="0.2"/>
    <row r="15046" x14ac:dyDescent="0.2"/>
    <row r="15047" x14ac:dyDescent="0.2"/>
    <row r="15048" x14ac:dyDescent="0.2"/>
    <row r="15049" x14ac:dyDescent="0.2"/>
    <row r="15050" x14ac:dyDescent="0.2"/>
    <row r="15051" x14ac:dyDescent="0.2"/>
    <row r="15052" x14ac:dyDescent="0.2"/>
    <row r="15053" x14ac:dyDescent="0.2"/>
    <row r="15054" x14ac:dyDescent="0.2"/>
    <row r="15055" x14ac:dyDescent="0.2"/>
    <row r="15056" x14ac:dyDescent="0.2"/>
    <row r="15057" x14ac:dyDescent="0.2"/>
    <row r="15058" x14ac:dyDescent="0.2"/>
    <row r="15059" x14ac:dyDescent="0.2"/>
    <row r="15060" x14ac:dyDescent="0.2"/>
    <row r="15061" x14ac:dyDescent="0.2"/>
    <row r="15062" x14ac:dyDescent="0.2"/>
    <row r="15063" x14ac:dyDescent="0.2"/>
    <row r="15064" x14ac:dyDescent="0.2"/>
    <row r="15065" x14ac:dyDescent="0.2"/>
    <row r="15066" x14ac:dyDescent="0.2"/>
    <row r="15067" x14ac:dyDescent="0.2"/>
    <row r="15068" x14ac:dyDescent="0.2"/>
    <row r="15069" x14ac:dyDescent="0.2"/>
    <row r="15070" x14ac:dyDescent="0.2"/>
    <row r="15071" x14ac:dyDescent="0.2"/>
    <row r="15072" x14ac:dyDescent="0.2"/>
    <row r="15073" x14ac:dyDescent="0.2"/>
    <row r="15074" x14ac:dyDescent="0.2"/>
    <row r="15075" x14ac:dyDescent="0.2"/>
    <row r="15076" x14ac:dyDescent="0.2"/>
    <row r="15077" x14ac:dyDescent="0.2"/>
    <row r="15078" x14ac:dyDescent="0.2"/>
    <row r="15079" x14ac:dyDescent="0.2"/>
    <row r="15080" x14ac:dyDescent="0.2"/>
    <row r="15081" x14ac:dyDescent="0.2"/>
    <row r="15082" x14ac:dyDescent="0.2"/>
    <row r="15083" x14ac:dyDescent="0.2"/>
    <row r="15084" x14ac:dyDescent="0.2"/>
    <row r="15085" x14ac:dyDescent="0.2"/>
    <row r="15086" x14ac:dyDescent="0.2"/>
    <row r="15087" x14ac:dyDescent="0.2"/>
    <row r="15088" x14ac:dyDescent="0.2"/>
    <row r="15089" x14ac:dyDescent="0.2"/>
    <row r="15090" x14ac:dyDescent="0.2"/>
    <row r="15091" x14ac:dyDescent="0.2"/>
    <row r="15092" x14ac:dyDescent="0.2"/>
    <row r="15093" x14ac:dyDescent="0.2"/>
    <row r="15094" x14ac:dyDescent="0.2"/>
    <row r="15095" x14ac:dyDescent="0.2"/>
    <row r="15096" x14ac:dyDescent="0.2"/>
    <row r="15097" x14ac:dyDescent="0.2"/>
    <row r="15098" x14ac:dyDescent="0.2"/>
    <row r="15099" x14ac:dyDescent="0.2"/>
    <row r="15100" x14ac:dyDescent="0.2"/>
    <row r="15101" x14ac:dyDescent="0.2"/>
    <row r="15102" x14ac:dyDescent="0.2"/>
    <row r="15103" x14ac:dyDescent="0.2"/>
    <row r="15104" x14ac:dyDescent="0.2"/>
    <row r="15105" x14ac:dyDescent="0.2"/>
    <row r="15106" x14ac:dyDescent="0.2"/>
    <row r="15107" x14ac:dyDescent="0.2"/>
    <row r="15108" x14ac:dyDescent="0.2"/>
    <row r="15109" x14ac:dyDescent="0.2"/>
    <row r="15110" x14ac:dyDescent="0.2"/>
    <row r="15111" x14ac:dyDescent="0.2"/>
    <row r="15112" x14ac:dyDescent="0.2"/>
    <row r="15113" x14ac:dyDescent="0.2"/>
    <row r="15114" x14ac:dyDescent="0.2"/>
    <row r="15115" x14ac:dyDescent="0.2"/>
    <row r="15116" x14ac:dyDescent="0.2"/>
    <row r="15117" x14ac:dyDescent="0.2"/>
    <row r="15118" x14ac:dyDescent="0.2"/>
    <row r="15119" x14ac:dyDescent="0.2"/>
    <row r="15120" x14ac:dyDescent="0.2"/>
    <row r="15121" x14ac:dyDescent="0.2"/>
    <row r="15122" x14ac:dyDescent="0.2"/>
    <row r="15123" x14ac:dyDescent="0.2"/>
    <row r="15124" x14ac:dyDescent="0.2"/>
    <row r="15125" x14ac:dyDescent="0.2"/>
    <row r="15126" x14ac:dyDescent="0.2"/>
    <row r="15127" x14ac:dyDescent="0.2"/>
    <row r="15128" x14ac:dyDescent="0.2"/>
    <row r="15129" x14ac:dyDescent="0.2"/>
    <row r="15130" x14ac:dyDescent="0.2"/>
    <row r="15131" x14ac:dyDescent="0.2"/>
    <row r="15132" x14ac:dyDescent="0.2"/>
    <row r="15133" x14ac:dyDescent="0.2"/>
    <row r="15134" x14ac:dyDescent="0.2"/>
    <row r="15135" x14ac:dyDescent="0.2"/>
    <row r="15136" x14ac:dyDescent="0.2"/>
    <row r="15137" x14ac:dyDescent="0.2"/>
    <row r="15138" x14ac:dyDescent="0.2"/>
    <row r="15139" x14ac:dyDescent="0.2"/>
    <row r="15140" x14ac:dyDescent="0.2"/>
    <row r="15141" x14ac:dyDescent="0.2"/>
    <row r="15142" x14ac:dyDescent="0.2"/>
    <row r="15143" x14ac:dyDescent="0.2"/>
    <row r="15144" x14ac:dyDescent="0.2"/>
    <row r="15145" x14ac:dyDescent="0.2"/>
    <row r="15146" x14ac:dyDescent="0.2"/>
    <row r="15147" x14ac:dyDescent="0.2"/>
    <row r="15148" x14ac:dyDescent="0.2"/>
    <row r="15149" x14ac:dyDescent="0.2"/>
    <row r="15150" x14ac:dyDescent="0.2"/>
    <row r="15151" x14ac:dyDescent="0.2"/>
    <row r="15152" x14ac:dyDescent="0.2"/>
    <row r="15153" x14ac:dyDescent="0.2"/>
    <row r="15154" x14ac:dyDescent="0.2"/>
    <row r="15155" x14ac:dyDescent="0.2"/>
    <row r="15156" x14ac:dyDescent="0.2"/>
    <row r="15157" x14ac:dyDescent="0.2"/>
    <row r="15158" x14ac:dyDescent="0.2"/>
    <row r="15159" x14ac:dyDescent="0.2"/>
    <row r="15160" x14ac:dyDescent="0.2"/>
    <row r="15161" x14ac:dyDescent="0.2"/>
    <row r="15162" x14ac:dyDescent="0.2"/>
    <row r="15163" x14ac:dyDescent="0.2"/>
    <row r="15164" x14ac:dyDescent="0.2"/>
    <row r="15165" x14ac:dyDescent="0.2"/>
    <row r="15166" x14ac:dyDescent="0.2"/>
    <row r="15167" x14ac:dyDescent="0.2"/>
    <row r="15168" x14ac:dyDescent="0.2"/>
    <row r="15169" x14ac:dyDescent="0.2"/>
    <row r="15170" x14ac:dyDescent="0.2"/>
    <row r="15171" x14ac:dyDescent="0.2"/>
    <row r="15172" x14ac:dyDescent="0.2"/>
    <row r="15173" x14ac:dyDescent="0.2"/>
    <row r="15174" x14ac:dyDescent="0.2"/>
    <row r="15175" x14ac:dyDescent="0.2"/>
    <row r="15176" x14ac:dyDescent="0.2"/>
    <row r="15177" x14ac:dyDescent="0.2"/>
    <row r="15178" x14ac:dyDescent="0.2"/>
    <row r="15179" x14ac:dyDescent="0.2"/>
    <row r="15180" x14ac:dyDescent="0.2"/>
    <row r="15181" x14ac:dyDescent="0.2"/>
    <row r="15182" x14ac:dyDescent="0.2"/>
    <row r="15183" x14ac:dyDescent="0.2"/>
    <row r="15184" x14ac:dyDescent="0.2"/>
    <row r="15185" x14ac:dyDescent="0.2"/>
    <row r="15186" x14ac:dyDescent="0.2"/>
    <row r="15187" x14ac:dyDescent="0.2"/>
    <row r="15188" x14ac:dyDescent="0.2"/>
    <row r="15189" x14ac:dyDescent="0.2"/>
    <row r="15190" x14ac:dyDescent="0.2"/>
    <row r="15191" x14ac:dyDescent="0.2"/>
    <row r="15192" x14ac:dyDescent="0.2"/>
    <row r="15193" x14ac:dyDescent="0.2"/>
    <row r="15194" x14ac:dyDescent="0.2"/>
    <row r="15195" x14ac:dyDescent="0.2"/>
    <row r="15196" x14ac:dyDescent="0.2"/>
    <row r="15197" x14ac:dyDescent="0.2"/>
    <row r="15198" x14ac:dyDescent="0.2"/>
    <row r="15199" x14ac:dyDescent="0.2"/>
    <row r="15200" x14ac:dyDescent="0.2"/>
    <row r="15201" x14ac:dyDescent="0.2"/>
    <row r="15202" x14ac:dyDescent="0.2"/>
    <row r="15203" x14ac:dyDescent="0.2"/>
    <row r="15204" x14ac:dyDescent="0.2"/>
    <row r="15205" x14ac:dyDescent="0.2"/>
    <row r="15206" x14ac:dyDescent="0.2"/>
    <row r="15207" x14ac:dyDescent="0.2"/>
    <row r="15208" x14ac:dyDescent="0.2"/>
    <row r="15209" x14ac:dyDescent="0.2"/>
    <row r="15210" x14ac:dyDescent="0.2"/>
    <row r="15211" x14ac:dyDescent="0.2"/>
    <row r="15212" x14ac:dyDescent="0.2"/>
    <row r="15213" x14ac:dyDescent="0.2"/>
    <row r="15214" x14ac:dyDescent="0.2"/>
    <row r="15215" x14ac:dyDescent="0.2"/>
    <row r="15216" x14ac:dyDescent="0.2"/>
    <row r="15217" x14ac:dyDescent="0.2"/>
    <row r="15218" x14ac:dyDescent="0.2"/>
    <row r="15219" x14ac:dyDescent="0.2"/>
    <row r="15220" x14ac:dyDescent="0.2"/>
    <row r="15221" x14ac:dyDescent="0.2"/>
    <row r="15222" x14ac:dyDescent="0.2"/>
    <row r="15223" x14ac:dyDescent="0.2"/>
    <row r="15224" x14ac:dyDescent="0.2"/>
    <row r="15225" x14ac:dyDescent="0.2"/>
    <row r="15226" x14ac:dyDescent="0.2"/>
    <row r="15227" x14ac:dyDescent="0.2"/>
    <row r="15228" x14ac:dyDescent="0.2"/>
    <row r="15229" x14ac:dyDescent="0.2"/>
    <row r="15230" x14ac:dyDescent="0.2"/>
    <row r="15231" x14ac:dyDescent="0.2"/>
    <row r="15232" x14ac:dyDescent="0.2"/>
    <row r="15233" x14ac:dyDescent="0.2"/>
    <row r="15234" x14ac:dyDescent="0.2"/>
    <row r="15235" x14ac:dyDescent="0.2"/>
    <row r="15236" x14ac:dyDescent="0.2"/>
    <row r="15237" x14ac:dyDescent="0.2"/>
    <row r="15238" x14ac:dyDescent="0.2"/>
    <row r="15239" x14ac:dyDescent="0.2"/>
    <row r="15240" x14ac:dyDescent="0.2"/>
    <row r="15241" x14ac:dyDescent="0.2"/>
    <row r="15242" x14ac:dyDescent="0.2"/>
    <row r="15243" x14ac:dyDescent="0.2"/>
    <row r="15244" x14ac:dyDescent="0.2"/>
    <row r="15245" x14ac:dyDescent="0.2"/>
    <row r="15246" x14ac:dyDescent="0.2"/>
    <row r="15247" x14ac:dyDescent="0.2"/>
    <row r="15248" x14ac:dyDescent="0.2"/>
    <row r="15249" x14ac:dyDescent="0.2"/>
    <row r="15250" x14ac:dyDescent="0.2"/>
    <row r="15251" x14ac:dyDescent="0.2"/>
    <row r="15252" x14ac:dyDescent="0.2"/>
    <row r="15253" x14ac:dyDescent="0.2"/>
    <row r="15254" x14ac:dyDescent="0.2"/>
    <row r="15255" x14ac:dyDescent="0.2"/>
    <row r="15256" x14ac:dyDescent="0.2"/>
    <row r="15257" x14ac:dyDescent="0.2"/>
    <row r="15258" x14ac:dyDescent="0.2"/>
    <row r="15259" x14ac:dyDescent="0.2"/>
    <row r="15260" x14ac:dyDescent="0.2"/>
    <row r="15261" x14ac:dyDescent="0.2"/>
    <row r="15262" x14ac:dyDescent="0.2"/>
    <row r="15263" x14ac:dyDescent="0.2"/>
    <row r="15264" x14ac:dyDescent="0.2"/>
    <row r="15265" x14ac:dyDescent="0.2"/>
    <row r="15266" x14ac:dyDescent="0.2"/>
    <row r="15267" x14ac:dyDescent="0.2"/>
    <row r="15268" x14ac:dyDescent="0.2"/>
    <row r="15269" x14ac:dyDescent="0.2"/>
    <row r="15270" x14ac:dyDescent="0.2"/>
    <row r="15271" x14ac:dyDescent="0.2"/>
    <row r="15272" x14ac:dyDescent="0.2"/>
    <row r="15273" x14ac:dyDescent="0.2"/>
    <row r="15274" x14ac:dyDescent="0.2"/>
    <row r="15275" x14ac:dyDescent="0.2"/>
    <row r="15276" x14ac:dyDescent="0.2"/>
    <row r="15277" x14ac:dyDescent="0.2"/>
    <row r="15278" x14ac:dyDescent="0.2"/>
    <row r="15279" x14ac:dyDescent="0.2"/>
    <row r="15280" x14ac:dyDescent="0.2"/>
    <row r="15281" x14ac:dyDescent="0.2"/>
    <row r="15282" x14ac:dyDescent="0.2"/>
    <row r="15283" x14ac:dyDescent="0.2"/>
    <row r="15284" x14ac:dyDescent="0.2"/>
    <row r="15285" x14ac:dyDescent="0.2"/>
    <row r="15286" x14ac:dyDescent="0.2"/>
    <row r="15287" x14ac:dyDescent="0.2"/>
    <row r="15288" x14ac:dyDescent="0.2"/>
    <row r="15289" x14ac:dyDescent="0.2"/>
    <row r="15290" x14ac:dyDescent="0.2"/>
    <row r="15291" x14ac:dyDescent="0.2"/>
    <row r="15292" x14ac:dyDescent="0.2"/>
    <row r="15293" x14ac:dyDescent="0.2"/>
    <row r="15294" x14ac:dyDescent="0.2"/>
    <row r="15295" x14ac:dyDescent="0.2"/>
    <row r="15296" x14ac:dyDescent="0.2"/>
    <row r="15297" x14ac:dyDescent="0.2"/>
    <row r="15298" x14ac:dyDescent="0.2"/>
    <row r="15299" x14ac:dyDescent="0.2"/>
    <row r="15300" x14ac:dyDescent="0.2"/>
    <row r="15301" x14ac:dyDescent="0.2"/>
    <row r="15302" x14ac:dyDescent="0.2"/>
    <row r="15303" x14ac:dyDescent="0.2"/>
    <row r="15304" x14ac:dyDescent="0.2"/>
    <row r="15305" x14ac:dyDescent="0.2"/>
    <row r="15306" x14ac:dyDescent="0.2"/>
    <row r="15307" x14ac:dyDescent="0.2"/>
    <row r="15308" x14ac:dyDescent="0.2"/>
    <row r="15309" x14ac:dyDescent="0.2"/>
    <row r="15310" x14ac:dyDescent="0.2"/>
    <row r="15311" x14ac:dyDescent="0.2"/>
    <row r="15312" x14ac:dyDescent="0.2"/>
    <row r="15313" x14ac:dyDescent="0.2"/>
    <row r="15314" x14ac:dyDescent="0.2"/>
    <row r="15315" x14ac:dyDescent="0.2"/>
    <row r="15316" x14ac:dyDescent="0.2"/>
    <row r="15317" x14ac:dyDescent="0.2"/>
    <row r="15318" x14ac:dyDescent="0.2"/>
    <row r="15319" x14ac:dyDescent="0.2"/>
    <row r="15320" x14ac:dyDescent="0.2"/>
    <row r="15321" x14ac:dyDescent="0.2"/>
    <row r="15322" x14ac:dyDescent="0.2"/>
    <row r="15323" x14ac:dyDescent="0.2"/>
    <row r="15324" x14ac:dyDescent="0.2"/>
    <row r="15325" x14ac:dyDescent="0.2"/>
    <row r="15326" x14ac:dyDescent="0.2"/>
    <row r="15327" x14ac:dyDescent="0.2"/>
    <row r="15328" x14ac:dyDescent="0.2"/>
    <row r="15329" x14ac:dyDescent="0.2"/>
    <row r="15330" x14ac:dyDescent="0.2"/>
    <row r="15331" x14ac:dyDescent="0.2"/>
    <row r="15332" x14ac:dyDescent="0.2"/>
    <row r="15333" x14ac:dyDescent="0.2"/>
    <row r="15334" x14ac:dyDescent="0.2"/>
    <row r="15335" x14ac:dyDescent="0.2"/>
    <row r="15336" x14ac:dyDescent="0.2"/>
    <row r="15337" x14ac:dyDescent="0.2"/>
    <row r="15338" x14ac:dyDescent="0.2"/>
    <row r="15339" x14ac:dyDescent="0.2"/>
    <row r="15340" x14ac:dyDescent="0.2"/>
    <row r="15341" x14ac:dyDescent="0.2"/>
    <row r="15342" x14ac:dyDescent="0.2"/>
    <row r="15343" x14ac:dyDescent="0.2"/>
    <row r="15344" x14ac:dyDescent="0.2"/>
    <row r="15345" x14ac:dyDescent="0.2"/>
    <row r="15346" x14ac:dyDescent="0.2"/>
    <row r="15347" x14ac:dyDescent="0.2"/>
    <row r="15348" x14ac:dyDescent="0.2"/>
    <row r="15349" x14ac:dyDescent="0.2"/>
    <row r="15350" x14ac:dyDescent="0.2"/>
    <row r="15351" x14ac:dyDescent="0.2"/>
    <row r="15352" x14ac:dyDescent="0.2"/>
    <row r="15353" x14ac:dyDescent="0.2"/>
    <row r="15354" x14ac:dyDescent="0.2"/>
    <row r="15355" x14ac:dyDescent="0.2"/>
    <row r="15356" x14ac:dyDescent="0.2"/>
    <row r="15357" x14ac:dyDescent="0.2"/>
    <row r="15358" x14ac:dyDescent="0.2"/>
    <row r="15359" x14ac:dyDescent="0.2"/>
    <row r="15360" x14ac:dyDescent="0.2"/>
    <row r="15361" x14ac:dyDescent="0.2"/>
    <row r="15362" x14ac:dyDescent="0.2"/>
    <row r="15363" x14ac:dyDescent="0.2"/>
    <row r="15364" x14ac:dyDescent="0.2"/>
    <row r="15365" x14ac:dyDescent="0.2"/>
    <row r="15366" x14ac:dyDescent="0.2"/>
    <row r="15367" x14ac:dyDescent="0.2"/>
    <row r="15368" x14ac:dyDescent="0.2"/>
    <row r="15369" x14ac:dyDescent="0.2"/>
    <row r="15370" x14ac:dyDescent="0.2"/>
    <row r="15371" x14ac:dyDescent="0.2"/>
    <row r="15372" x14ac:dyDescent="0.2"/>
    <row r="15373" x14ac:dyDescent="0.2"/>
    <row r="15374" x14ac:dyDescent="0.2"/>
    <row r="15375" x14ac:dyDescent="0.2"/>
    <row r="15376" x14ac:dyDescent="0.2"/>
    <row r="15377" x14ac:dyDescent="0.2"/>
    <row r="15378" x14ac:dyDescent="0.2"/>
    <row r="15379" x14ac:dyDescent="0.2"/>
    <row r="15380" x14ac:dyDescent="0.2"/>
    <row r="15381" x14ac:dyDescent="0.2"/>
    <row r="15382" x14ac:dyDescent="0.2"/>
    <row r="15383" x14ac:dyDescent="0.2"/>
    <row r="15384" x14ac:dyDescent="0.2"/>
    <row r="15385" x14ac:dyDescent="0.2"/>
    <row r="15386" x14ac:dyDescent="0.2"/>
    <row r="15387" x14ac:dyDescent="0.2"/>
    <row r="15388" x14ac:dyDescent="0.2"/>
    <row r="15389" x14ac:dyDescent="0.2"/>
    <row r="15390" x14ac:dyDescent="0.2"/>
    <row r="15391" x14ac:dyDescent="0.2"/>
    <row r="15392" x14ac:dyDescent="0.2"/>
    <row r="15393" x14ac:dyDescent="0.2"/>
    <row r="15394" x14ac:dyDescent="0.2"/>
    <row r="15395" x14ac:dyDescent="0.2"/>
    <row r="15396" x14ac:dyDescent="0.2"/>
    <row r="15397" x14ac:dyDescent="0.2"/>
    <row r="15398" x14ac:dyDescent="0.2"/>
    <row r="15399" x14ac:dyDescent="0.2"/>
    <row r="15400" x14ac:dyDescent="0.2"/>
    <row r="15401" x14ac:dyDescent="0.2"/>
    <row r="15402" x14ac:dyDescent="0.2"/>
    <row r="15403" x14ac:dyDescent="0.2"/>
    <row r="15404" x14ac:dyDescent="0.2"/>
    <row r="15405" x14ac:dyDescent="0.2"/>
    <row r="15406" x14ac:dyDescent="0.2"/>
    <row r="15407" x14ac:dyDescent="0.2"/>
    <row r="15408" x14ac:dyDescent="0.2"/>
    <row r="15409" x14ac:dyDescent="0.2"/>
    <row r="15410" x14ac:dyDescent="0.2"/>
    <row r="15411" x14ac:dyDescent="0.2"/>
    <row r="15412" x14ac:dyDescent="0.2"/>
    <row r="15413" x14ac:dyDescent="0.2"/>
    <row r="15414" x14ac:dyDescent="0.2"/>
    <row r="15415" x14ac:dyDescent="0.2"/>
    <row r="15416" x14ac:dyDescent="0.2"/>
    <row r="15417" x14ac:dyDescent="0.2"/>
    <row r="15418" x14ac:dyDescent="0.2"/>
    <row r="15419" x14ac:dyDescent="0.2"/>
    <row r="15420" x14ac:dyDescent="0.2"/>
    <row r="15421" x14ac:dyDescent="0.2"/>
    <row r="15422" x14ac:dyDescent="0.2"/>
    <row r="15423" x14ac:dyDescent="0.2"/>
    <row r="15424" x14ac:dyDescent="0.2"/>
    <row r="15425" x14ac:dyDescent="0.2"/>
    <row r="15426" x14ac:dyDescent="0.2"/>
    <row r="15427" x14ac:dyDescent="0.2"/>
    <row r="15428" x14ac:dyDescent="0.2"/>
    <row r="15429" x14ac:dyDescent="0.2"/>
    <row r="15430" x14ac:dyDescent="0.2"/>
    <row r="15431" x14ac:dyDescent="0.2"/>
    <row r="15432" x14ac:dyDescent="0.2"/>
    <row r="15433" x14ac:dyDescent="0.2"/>
    <row r="15434" x14ac:dyDescent="0.2"/>
    <row r="15435" x14ac:dyDescent="0.2"/>
    <row r="15436" x14ac:dyDescent="0.2"/>
    <row r="15437" x14ac:dyDescent="0.2"/>
    <row r="15438" x14ac:dyDescent="0.2"/>
    <row r="15439" x14ac:dyDescent="0.2"/>
    <row r="15440" x14ac:dyDescent="0.2"/>
    <row r="15441" x14ac:dyDescent="0.2"/>
    <row r="15442" x14ac:dyDescent="0.2"/>
    <row r="15443" x14ac:dyDescent="0.2"/>
    <row r="15444" x14ac:dyDescent="0.2"/>
    <row r="15445" x14ac:dyDescent="0.2"/>
    <row r="15446" x14ac:dyDescent="0.2"/>
    <row r="15447" x14ac:dyDescent="0.2"/>
    <row r="15448" x14ac:dyDescent="0.2"/>
    <row r="15449" x14ac:dyDescent="0.2"/>
    <row r="15450" x14ac:dyDescent="0.2"/>
    <row r="15451" x14ac:dyDescent="0.2"/>
    <row r="15452" x14ac:dyDescent="0.2"/>
    <row r="15453" x14ac:dyDescent="0.2"/>
    <row r="15454" x14ac:dyDescent="0.2"/>
    <row r="15455" x14ac:dyDescent="0.2"/>
    <row r="15456" x14ac:dyDescent="0.2"/>
    <row r="15457" x14ac:dyDescent="0.2"/>
    <row r="15458" x14ac:dyDescent="0.2"/>
    <row r="15459" x14ac:dyDescent="0.2"/>
    <row r="15460" x14ac:dyDescent="0.2"/>
    <row r="15461" x14ac:dyDescent="0.2"/>
    <row r="15462" x14ac:dyDescent="0.2"/>
    <row r="15463" x14ac:dyDescent="0.2"/>
    <row r="15464" x14ac:dyDescent="0.2"/>
    <row r="15465" x14ac:dyDescent="0.2"/>
    <row r="15466" x14ac:dyDescent="0.2"/>
    <row r="15467" x14ac:dyDescent="0.2"/>
    <row r="15468" x14ac:dyDescent="0.2"/>
    <row r="15469" x14ac:dyDescent="0.2"/>
    <row r="15470" x14ac:dyDescent="0.2"/>
    <row r="15471" x14ac:dyDescent="0.2"/>
    <row r="15472" x14ac:dyDescent="0.2"/>
    <row r="15473" x14ac:dyDescent="0.2"/>
    <row r="15474" x14ac:dyDescent="0.2"/>
    <row r="15475" x14ac:dyDescent="0.2"/>
    <row r="15476" x14ac:dyDescent="0.2"/>
    <row r="15477" x14ac:dyDescent="0.2"/>
    <row r="15478" x14ac:dyDescent="0.2"/>
    <row r="15479" x14ac:dyDescent="0.2"/>
    <row r="15480" x14ac:dyDescent="0.2"/>
    <row r="15481" x14ac:dyDescent="0.2"/>
    <row r="15482" x14ac:dyDescent="0.2"/>
    <row r="15483" x14ac:dyDescent="0.2"/>
    <row r="15484" x14ac:dyDescent="0.2"/>
    <row r="15485" x14ac:dyDescent="0.2"/>
    <row r="15486" x14ac:dyDescent="0.2"/>
    <row r="15487" x14ac:dyDescent="0.2"/>
    <row r="15488" x14ac:dyDescent="0.2"/>
    <row r="15489" x14ac:dyDescent="0.2"/>
    <row r="15490" x14ac:dyDescent="0.2"/>
    <row r="15491" x14ac:dyDescent="0.2"/>
    <row r="15492" x14ac:dyDescent="0.2"/>
    <row r="15493" x14ac:dyDescent="0.2"/>
    <row r="15494" x14ac:dyDescent="0.2"/>
    <row r="15495" x14ac:dyDescent="0.2"/>
    <row r="15496" x14ac:dyDescent="0.2"/>
    <row r="15497" x14ac:dyDescent="0.2"/>
    <row r="15498" x14ac:dyDescent="0.2"/>
    <row r="15499" x14ac:dyDescent="0.2"/>
    <row r="15500" x14ac:dyDescent="0.2"/>
    <row r="15501" x14ac:dyDescent="0.2"/>
    <row r="15502" x14ac:dyDescent="0.2"/>
    <row r="15503" x14ac:dyDescent="0.2"/>
    <row r="15504" x14ac:dyDescent="0.2"/>
    <row r="15505" x14ac:dyDescent="0.2"/>
    <row r="15506" x14ac:dyDescent="0.2"/>
    <row r="15507" x14ac:dyDescent="0.2"/>
    <row r="15508" x14ac:dyDescent="0.2"/>
    <row r="15509" x14ac:dyDescent="0.2"/>
    <row r="15510" x14ac:dyDescent="0.2"/>
    <row r="15511" x14ac:dyDescent="0.2"/>
    <row r="15512" x14ac:dyDescent="0.2"/>
    <row r="15513" x14ac:dyDescent="0.2"/>
    <row r="15514" x14ac:dyDescent="0.2"/>
    <row r="15515" x14ac:dyDescent="0.2"/>
    <row r="15516" x14ac:dyDescent="0.2"/>
    <row r="15517" x14ac:dyDescent="0.2"/>
    <row r="15518" x14ac:dyDescent="0.2"/>
    <row r="15519" x14ac:dyDescent="0.2"/>
    <row r="15520" x14ac:dyDescent="0.2"/>
    <row r="15521" x14ac:dyDescent="0.2"/>
    <row r="15522" x14ac:dyDescent="0.2"/>
    <row r="15523" x14ac:dyDescent="0.2"/>
    <row r="15524" x14ac:dyDescent="0.2"/>
    <row r="15525" x14ac:dyDescent="0.2"/>
    <row r="15526" x14ac:dyDescent="0.2"/>
    <row r="15527" x14ac:dyDescent="0.2"/>
    <row r="15528" x14ac:dyDescent="0.2"/>
    <row r="15529" x14ac:dyDescent="0.2"/>
    <row r="15530" x14ac:dyDescent="0.2"/>
    <row r="15531" x14ac:dyDescent="0.2"/>
    <row r="15532" x14ac:dyDescent="0.2"/>
    <row r="15533" x14ac:dyDescent="0.2"/>
    <row r="15534" x14ac:dyDescent="0.2"/>
    <row r="15535" x14ac:dyDescent="0.2"/>
    <row r="15536" x14ac:dyDescent="0.2"/>
    <row r="15537" x14ac:dyDescent="0.2"/>
    <row r="15538" x14ac:dyDescent="0.2"/>
    <row r="15539" x14ac:dyDescent="0.2"/>
    <row r="15540" x14ac:dyDescent="0.2"/>
    <row r="15541" x14ac:dyDescent="0.2"/>
    <row r="15542" x14ac:dyDescent="0.2"/>
    <row r="15543" x14ac:dyDescent="0.2"/>
    <row r="15544" x14ac:dyDescent="0.2"/>
    <row r="15545" x14ac:dyDescent="0.2"/>
    <row r="15546" x14ac:dyDescent="0.2"/>
    <row r="15547" x14ac:dyDescent="0.2"/>
    <row r="15548" x14ac:dyDescent="0.2"/>
    <row r="15549" x14ac:dyDescent="0.2"/>
    <row r="15550" x14ac:dyDescent="0.2"/>
    <row r="15551" x14ac:dyDescent="0.2"/>
    <row r="15552" x14ac:dyDescent="0.2"/>
    <row r="15553" x14ac:dyDescent="0.2"/>
    <row r="15554" x14ac:dyDescent="0.2"/>
    <row r="15555" x14ac:dyDescent="0.2"/>
    <row r="15556" x14ac:dyDescent="0.2"/>
    <row r="15557" x14ac:dyDescent="0.2"/>
    <row r="15558" x14ac:dyDescent="0.2"/>
    <row r="15559" x14ac:dyDescent="0.2"/>
    <row r="15560" x14ac:dyDescent="0.2"/>
    <row r="15561" x14ac:dyDescent="0.2"/>
    <row r="15562" x14ac:dyDescent="0.2"/>
    <row r="15563" x14ac:dyDescent="0.2"/>
    <row r="15564" x14ac:dyDescent="0.2"/>
    <row r="15565" x14ac:dyDescent="0.2"/>
    <row r="15566" x14ac:dyDescent="0.2"/>
    <row r="15567" x14ac:dyDescent="0.2"/>
    <row r="15568" x14ac:dyDescent="0.2"/>
    <row r="15569" x14ac:dyDescent="0.2"/>
    <row r="15570" x14ac:dyDescent="0.2"/>
    <row r="15571" x14ac:dyDescent="0.2"/>
    <row r="15572" x14ac:dyDescent="0.2"/>
    <row r="15573" x14ac:dyDescent="0.2"/>
    <row r="15574" x14ac:dyDescent="0.2"/>
    <row r="15575" x14ac:dyDescent="0.2"/>
    <row r="15576" x14ac:dyDescent="0.2"/>
    <row r="15577" x14ac:dyDescent="0.2"/>
    <row r="15578" x14ac:dyDescent="0.2"/>
    <row r="15579" x14ac:dyDescent="0.2"/>
    <row r="15580" x14ac:dyDescent="0.2"/>
    <row r="15581" x14ac:dyDescent="0.2"/>
    <row r="15582" x14ac:dyDescent="0.2"/>
    <row r="15583" x14ac:dyDescent="0.2"/>
    <row r="15584" x14ac:dyDescent="0.2"/>
    <row r="15585" x14ac:dyDescent="0.2"/>
    <row r="15586" x14ac:dyDescent="0.2"/>
    <row r="15587" x14ac:dyDescent="0.2"/>
    <row r="15588" x14ac:dyDescent="0.2"/>
    <row r="15589" x14ac:dyDescent="0.2"/>
    <row r="15590" x14ac:dyDescent="0.2"/>
    <row r="15591" x14ac:dyDescent="0.2"/>
    <row r="15592" x14ac:dyDescent="0.2"/>
    <row r="15593" x14ac:dyDescent="0.2"/>
    <row r="15594" x14ac:dyDescent="0.2"/>
    <row r="15595" x14ac:dyDescent="0.2"/>
    <row r="15596" x14ac:dyDescent="0.2"/>
    <row r="15597" x14ac:dyDescent="0.2"/>
    <row r="15598" x14ac:dyDescent="0.2"/>
    <row r="15599" x14ac:dyDescent="0.2"/>
    <row r="15600" x14ac:dyDescent="0.2"/>
    <row r="15601" x14ac:dyDescent="0.2"/>
    <row r="15602" x14ac:dyDescent="0.2"/>
    <row r="15603" x14ac:dyDescent="0.2"/>
    <row r="15604" x14ac:dyDescent="0.2"/>
    <row r="15605" x14ac:dyDescent="0.2"/>
    <row r="15606" x14ac:dyDescent="0.2"/>
    <row r="15607" x14ac:dyDescent="0.2"/>
    <row r="15608" x14ac:dyDescent="0.2"/>
    <row r="15609" x14ac:dyDescent="0.2"/>
    <row r="15610" x14ac:dyDescent="0.2"/>
    <row r="15611" x14ac:dyDescent="0.2"/>
    <row r="15612" x14ac:dyDescent="0.2"/>
    <row r="15613" x14ac:dyDescent="0.2"/>
    <row r="15614" x14ac:dyDescent="0.2"/>
    <row r="15615" x14ac:dyDescent="0.2"/>
    <row r="15616" x14ac:dyDescent="0.2"/>
    <row r="15617" x14ac:dyDescent="0.2"/>
    <row r="15618" x14ac:dyDescent="0.2"/>
    <row r="15619" x14ac:dyDescent="0.2"/>
    <row r="15620" x14ac:dyDescent="0.2"/>
    <row r="15621" x14ac:dyDescent="0.2"/>
    <row r="15622" x14ac:dyDescent="0.2"/>
    <row r="15623" x14ac:dyDescent="0.2"/>
    <row r="15624" x14ac:dyDescent="0.2"/>
    <row r="15625" x14ac:dyDescent="0.2"/>
    <row r="15626" x14ac:dyDescent="0.2"/>
    <row r="15627" x14ac:dyDescent="0.2"/>
    <row r="15628" x14ac:dyDescent="0.2"/>
    <row r="15629" x14ac:dyDescent="0.2"/>
    <row r="15630" x14ac:dyDescent="0.2"/>
    <row r="15631" x14ac:dyDescent="0.2"/>
    <row r="15632" x14ac:dyDescent="0.2"/>
    <row r="15633" x14ac:dyDescent="0.2"/>
    <row r="15634" x14ac:dyDescent="0.2"/>
    <row r="15635" x14ac:dyDescent="0.2"/>
    <row r="15636" x14ac:dyDescent="0.2"/>
    <row r="15637" x14ac:dyDescent="0.2"/>
    <row r="15638" x14ac:dyDescent="0.2"/>
    <row r="15639" x14ac:dyDescent="0.2"/>
    <row r="15640" x14ac:dyDescent="0.2"/>
    <row r="15641" x14ac:dyDescent="0.2"/>
    <row r="15642" x14ac:dyDescent="0.2"/>
    <row r="15643" x14ac:dyDescent="0.2"/>
    <row r="15644" x14ac:dyDescent="0.2"/>
    <row r="15645" x14ac:dyDescent="0.2"/>
    <row r="15646" x14ac:dyDescent="0.2"/>
    <row r="15647" x14ac:dyDescent="0.2"/>
    <row r="15648" x14ac:dyDescent="0.2"/>
    <row r="15649" x14ac:dyDescent="0.2"/>
    <row r="15650" x14ac:dyDescent="0.2"/>
    <row r="15651" x14ac:dyDescent="0.2"/>
    <row r="15652" x14ac:dyDescent="0.2"/>
    <row r="15653" x14ac:dyDescent="0.2"/>
    <row r="15654" x14ac:dyDescent="0.2"/>
    <row r="15655" x14ac:dyDescent="0.2"/>
    <row r="15656" x14ac:dyDescent="0.2"/>
    <row r="15657" x14ac:dyDescent="0.2"/>
    <row r="15658" x14ac:dyDescent="0.2"/>
    <row r="15659" x14ac:dyDescent="0.2"/>
    <row r="15660" x14ac:dyDescent="0.2"/>
    <row r="15661" x14ac:dyDescent="0.2"/>
    <row r="15662" x14ac:dyDescent="0.2"/>
    <row r="15663" x14ac:dyDescent="0.2"/>
    <row r="15664" x14ac:dyDescent="0.2"/>
    <row r="15665" x14ac:dyDescent="0.2"/>
    <row r="15666" x14ac:dyDescent="0.2"/>
    <row r="15667" x14ac:dyDescent="0.2"/>
    <row r="15668" x14ac:dyDescent="0.2"/>
    <row r="15669" x14ac:dyDescent="0.2"/>
    <row r="15670" x14ac:dyDescent="0.2"/>
    <row r="15671" x14ac:dyDescent="0.2"/>
    <row r="15672" x14ac:dyDescent="0.2"/>
    <row r="15673" x14ac:dyDescent="0.2"/>
    <row r="15674" x14ac:dyDescent="0.2"/>
    <row r="15675" x14ac:dyDescent="0.2"/>
    <row r="15676" x14ac:dyDescent="0.2"/>
    <row r="15677" x14ac:dyDescent="0.2"/>
    <row r="15678" x14ac:dyDescent="0.2"/>
    <row r="15679" x14ac:dyDescent="0.2"/>
    <row r="15680" x14ac:dyDescent="0.2"/>
    <row r="15681" x14ac:dyDescent="0.2"/>
    <row r="15682" x14ac:dyDescent="0.2"/>
    <row r="15683" x14ac:dyDescent="0.2"/>
    <row r="15684" x14ac:dyDescent="0.2"/>
    <row r="15685" x14ac:dyDescent="0.2"/>
    <row r="15686" x14ac:dyDescent="0.2"/>
    <row r="15687" x14ac:dyDescent="0.2"/>
    <row r="15688" x14ac:dyDescent="0.2"/>
    <row r="15689" x14ac:dyDescent="0.2"/>
    <row r="15690" x14ac:dyDescent="0.2"/>
    <row r="15691" x14ac:dyDescent="0.2"/>
    <row r="15692" x14ac:dyDescent="0.2"/>
    <row r="15693" x14ac:dyDescent="0.2"/>
    <row r="15694" x14ac:dyDescent="0.2"/>
    <row r="15695" x14ac:dyDescent="0.2"/>
    <row r="15696" x14ac:dyDescent="0.2"/>
    <row r="15697" x14ac:dyDescent="0.2"/>
    <row r="15698" x14ac:dyDescent="0.2"/>
    <row r="15699" x14ac:dyDescent="0.2"/>
    <row r="15700" x14ac:dyDescent="0.2"/>
    <row r="15701" x14ac:dyDescent="0.2"/>
    <row r="15702" x14ac:dyDescent="0.2"/>
    <row r="15703" x14ac:dyDescent="0.2"/>
    <row r="15704" x14ac:dyDescent="0.2"/>
    <row r="15705" x14ac:dyDescent="0.2"/>
    <row r="15706" x14ac:dyDescent="0.2"/>
    <row r="15707" x14ac:dyDescent="0.2"/>
    <row r="15708" x14ac:dyDescent="0.2"/>
    <row r="15709" x14ac:dyDescent="0.2"/>
    <row r="15710" x14ac:dyDescent="0.2"/>
    <row r="15711" x14ac:dyDescent="0.2"/>
    <row r="15712" x14ac:dyDescent="0.2"/>
    <row r="15713" x14ac:dyDescent="0.2"/>
    <row r="15714" x14ac:dyDescent="0.2"/>
    <row r="15715" x14ac:dyDescent="0.2"/>
    <row r="15716" x14ac:dyDescent="0.2"/>
    <row r="15717" x14ac:dyDescent="0.2"/>
    <row r="15718" x14ac:dyDescent="0.2"/>
    <row r="15719" x14ac:dyDescent="0.2"/>
    <row r="15720" x14ac:dyDescent="0.2"/>
    <row r="15721" x14ac:dyDescent="0.2"/>
    <row r="15722" x14ac:dyDescent="0.2"/>
    <row r="15723" x14ac:dyDescent="0.2"/>
    <row r="15724" x14ac:dyDescent="0.2"/>
    <row r="15725" x14ac:dyDescent="0.2"/>
    <row r="15726" x14ac:dyDescent="0.2"/>
    <row r="15727" x14ac:dyDescent="0.2"/>
    <row r="15728" x14ac:dyDescent="0.2"/>
    <row r="15729" x14ac:dyDescent="0.2"/>
    <row r="15730" x14ac:dyDescent="0.2"/>
    <row r="15731" x14ac:dyDescent="0.2"/>
    <row r="15732" x14ac:dyDescent="0.2"/>
    <row r="15733" x14ac:dyDescent="0.2"/>
    <row r="15734" x14ac:dyDescent="0.2"/>
    <row r="15735" x14ac:dyDescent="0.2"/>
    <row r="15736" x14ac:dyDescent="0.2"/>
    <row r="15737" x14ac:dyDescent="0.2"/>
    <row r="15738" x14ac:dyDescent="0.2"/>
    <row r="15739" x14ac:dyDescent="0.2"/>
    <row r="15740" x14ac:dyDescent="0.2"/>
    <row r="15741" x14ac:dyDescent="0.2"/>
    <row r="15742" x14ac:dyDescent="0.2"/>
    <row r="15743" x14ac:dyDescent="0.2"/>
    <row r="15744" x14ac:dyDescent="0.2"/>
    <row r="15745" x14ac:dyDescent="0.2"/>
    <row r="15746" x14ac:dyDescent="0.2"/>
    <row r="15747" x14ac:dyDescent="0.2"/>
    <row r="15748" x14ac:dyDescent="0.2"/>
    <row r="15749" x14ac:dyDescent="0.2"/>
    <row r="15750" x14ac:dyDescent="0.2"/>
    <row r="15751" x14ac:dyDescent="0.2"/>
    <row r="15752" x14ac:dyDescent="0.2"/>
    <row r="15753" x14ac:dyDescent="0.2"/>
    <row r="15754" x14ac:dyDescent="0.2"/>
    <row r="15755" x14ac:dyDescent="0.2"/>
    <row r="15756" x14ac:dyDescent="0.2"/>
    <row r="15757" x14ac:dyDescent="0.2"/>
    <row r="15758" x14ac:dyDescent="0.2"/>
    <row r="15759" x14ac:dyDescent="0.2"/>
    <row r="15760" x14ac:dyDescent="0.2"/>
    <row r="15761" x14ac:dyDescent="0.2"/>
    <row r="15762" x14ac:dyDescent="0.2"/>
    <row r="15763" x14ac:dyDescent="0.2"/>
    <row r="15764" x14ac:dyDescent="0.2"/>
    <row r="15765" x14ac:dyDescent="0.2"/>
    <row r="15766" x14ac:dyDescent="0.2"/>
    <row r="15767" x14ac:dyDescent="0.2"/>
    <row r="15768" x14ac:dyDescent="0.2"/>
    <row r="15769" x14ac:dyDescent="0.2"/>
    <row r="15770" x14ac:dyDescent="0.2"/>
    <row r="15771" x14ac:dyDescent="0.2"/>
    <row r="15772" x14ac:dyDescent="0.2"/>
    <row r="15773" x14ac:dyDescent="0.2"/>
    <row r="15774" x14ac:dyDescent="0.2"/>
    <row r="15775" x14ac:dyDescent="0.2"/>
    <row r="15776" x14ac:dyDescent="0.2"/>
    <row r="15777" x14ac:dyDescent="0.2"/>
    <row r="15778" x14ac:dyDescent="0.2"/>
    <row r="15779" x14ac:dyDescent="0.2"/>
    <row r="15780" x14ac:dyDescent="0.2"/>
    <row r="15781" x14ac:dyDescent="0.2"/>
    <row r="15782" x14ac:dyDescent="0.2"/>
    <row r="15783" x14ac:dyDescent="0.2"/>
    <row r="15784" x14ac:dyDescent="0.2"/>
    <row r="15785" x14ac:dyDescent="0.2"/>
    <row r="15786" x14ac:dyDescent="0.2"/>
    <row r="15787" x14ac:dyDescent="0.2"/>
    <row r="15788" x14ac:dyDescent="0.2"/>
    <row r="15789" x14ac:dyDescent="0.2"/>
    <row r="15790" x14ac:dyDescent="0.2"/>
    <row r="15791" x14ac:dyDescent="0.2"/>
    <row r="15792" x14ac:dyDescent="0.2"/>
    <row r="15793" x14ac:dyDescent="0.2"/>
    <row r="15794" x14ac:dyDescent="0.2"/>
    <row r="15795" x14ac:dyDescent="0.2"/>
    <row r="15796" x14ac:dyDescent="0.2"/>
    <row r="15797" x14ac:dyDescent="0.2"/>
    <row r="15798" x14ac:dyDescent="0.2"/>
    <row r="15799" x14ac:dyDescent="0.2"/>
    <row r="15800" x14ac:dyDescent="0.2"/>
    <row r="15801" x14ac:dyDescent="0.2"/>
    <row r="15802" x14ac:dyDescent="0.2"/>
    <row r="15803" x14ac:dyDescent="0.2"/>
    <row r="15804" x14ac:dyDescent="0.2"/>
    <row r="15805" x14ac:dyDescent="0.2"/>
    <row r="15806" x14ac:dyDescent="0.2"/>
    <row r="15807" x14ac:dyDescent="0.2"/>
    <row r="15808" x14ac:dyDescent="0.2"/>
    <row r="15809" x14ac:dyDescent="0.2"/>
    <row r="15810" x14ac:dyDescent="0.2"/>
    <row r="15811" x14ac:dyDescent="0.2"/>
    <row r="15812" x14ac:dyDescent="0.2"/>
    <row r="15813" x14ac:dyDescent="0.2"/>
    <row r="15814" x14ac:dyDescent="0.2"/>
    <row r="15815" x14ac:dyDescent="0.2"/>
    <row r="15816" x14ac:dyDescent="0.2"/>
    <row r="15817" x14ac:dyDescent="0.2"/>
    <row r="15818" x14ac:dyDescent="0.2"/>
    <row r="15819" x14ac:dyDescent="0.2"/>
    <row r="15820" x14ac:dyDescent="0.2"/>
    <row r="15821" x14ac:dyDescent="0.2"/>
    <row r="15822" x14ac:dyDescent="0.2"/>
    <row r="15823" x14ac:dyDescent="0.2"/>
    <row r="15824" x14ac:dyDescent="0.2"/>
    <row r="15825" x14ac:dyDescent="0.2"/>
    <row r="15826" x14ac:dyDescent="0.2"/>
    <row r="15827" x14ac:dyDescent="0.2"/>
    <row r="15828" x14ac:dyDescent="0.2"/>
    <row r="15829" x14ac:dyDescent="0.2"/>
    <row r="15830" x14ac:dyDescent="0.2"/>
    <row r="15831" x14ac:dyDescent="0.2"/>
    <row r="15832" x14ac:dyDescent="0.2"/>
    <row r="15833" x14ac:dyDescent="0.2"/>
    <row r="15834" x14ac:dyDescent="0.2"/>
    <row r="15835" x14ac:dyDescent="0.2"/>
    <row r="15836" x14ac:dyDescent="0.2"/>
    <row r="15837" x14ac:dyDescent="0.2"/>
    <row r="15838" x14ac:dyDescent="0.2"/>
    <row r="15839" x14ac:dyDescent="0.2"/>
    <row r="15840" x14ac:dyDescent="0.2"/>
    <row r="15841" x14ac:dyDescent="0.2"/>
    <row r="15842" x14ac:dyDescent="0.2"/>
    <row r="15843" x14ac:dyDescent="0.2"/>
    <row r="15844" x14ac:dyDescent="0.2"/>
    <row r="15845" x14ac:dyDescent="0.2"/>
    <row r="15846" x14ac:dyDescent="0.2"/>
    <row r="15847" x14ac:dyDescent="0.2"/>
    <row r="15848" x14ac:dyDescent="0.2"/>
    <row r="15849" x14ac:dyDescent="0.2"/>
    <row r="15850" x14ac:dyDescent="0.2"/>
    <row r="15851" x14ac:dyDescent="0.2"/>
    <row r="15852" x14ac:dyDescent="0.2"/>
    <row r="15853" x14ac:dyDescent="0.2"/>
    <row r="15854" x14ac:dyDescent="0.2"/>
    <row r="15855" x14ac:dyDescent="0.2"/>
    <row r="15856" x14ac:dyDescent="0.2"/>
    <row r="15857" x14ac:dyDescent="0.2"/>
    <row r="15858" x14ac:dyDescent="0.2"/>
    <row r="15859" x14ac:dyDescent="0.2"/>
    <row r="15860" x14ac:dyDescent="0.2"/>
    <row r="15861" x14ac:dyDescent="0.2"/>
    <row r="15862" x14ac:dyDescent="0.2"/>
    <row r="15863" x14ac:dyDescent="0.2"/>
    <row r="15864" x14ac:dyDescent="0.2"/>
    <row r="15865" x14ac:dyDescent="0.2"/>
    <row r="15866" x14ac:dyDescent="0.2"/>
    <row r="15867" x14ac:dyDescent="0.2"/>
    <row r="15868" x14ac:dyDescent="0.2"/>
    <row r="15869" x14ac:dyDescent="0.2"/>
    <row r="15870" x14ac:dyDescent="0.2"/>
    <row r="15871" x14ac:dyDescent="0.2"/>
    <row r="15872" x14ac:dyDescent="0.2"/>
    <row r="15873" x14ac:dyDescent="0.2"/>
    <row r="15874" x14ac:dyDescent="0.2"/>
    <row r="15875" x14ac:dyDescent="0.2"/>
    <row r="15876" x14ac:dyDescent="0.2"/>
    <row r="15877" x14ac:dyDescent="0.2"/>
    <row r="15878" x14ac:dyDescent="0.2"/>
    <row r="15879" x14ac:dyDescent="0.2"/>
    <row r="15880" x14ac:dyDescent="0.2"/>
    <row r="15881" x14ac:dyDescent="0.2"/>
    <row r="15882" x14ac:dyDescent="0.2"/>
    <row r="15883" x14ac:dyDescent="0.2"/>
    <row r="15884" x14ac:dyDescent="0.2"/>
    <row r="15885" x14ac:dyDescent="0.2"/>
    <row r="15886" x14ac:dyDescent="0.2"/>
    <row r="15887" x14ac:dyDescent="0.2"/>
    <row r="15888" x14ac:dyDescent="0.2"/>
    <row r="15889" x14ac:dyDescent="0.2"/>
    <row r="15890" x14ac:dyDescent="0.2"/>
    <row r="15891" x14ac:dyDescent="0.2"/>
    <row r="15892" x14ac:dyDescent="0.2"/>
    <row r="15893" x14ac:dyDescent="0.2"/>
    <row r="15894" x14ac:dyDescent="0.2"/>
    <row r="15895" x14ac:dyDescent="0.2"/>
    <row r="15896" x14ac:dyDescent="0.2"/>
    <row r="15897" x14ac:dyDescent="0.2"/>
    <row r="15898" x14ac:dyDescent="0.2"/>
    <row r="15899" x14ac:dyDescent="0.2"/>
    <row r="15900" x14ac:dyDescent="0.2"/>
    <row r="15901" x14ac:dyDescent="0.2"/>
    <row r="15902" x14ac:dyDescent="0.2"/>
    <row r="15903" x14ac:dyDescent="0.2"/>
    <row r="15904" x14ac:dyDescent="0.2"/>
    <row r="15905" x14ac:dyDescent="0.2"/>
    <row r="15906" x14ac:dyDescent="0.2"/>
    <row r="15907" x14ac:dyDescent="0.2"/>
    <row r="15908" x14ac:dyDescent="0.2"/>
    <row r="15909" x14ac:dyDescent="0.2"/>
    <row r="15910" x14ac:dyDescent="0.2"/>
    <row r="15911" x14ac:dyDescent="0.2"/>
    <row r="15912" x14ac:dyDescent="0.2"/>
    <row r="15913" x14ac:dyDescent="0.2"/>
    <row r="15914" x14ac:dyDescent="0.2"/>
    <row r="15915" x14ac:dyDescent="0.2"/>
    <row r="15916" x14ac:dyDescent="0.2"/>
    <row r="15917" x14ac:dyDescent="0.2"/>
    <row r="15918" x14ac:dyDescent="0.2"/>
    <row r="15919" x14ac:dyDescent="0.2"/>
    <row r="15920" x14ac:dyDescent="0.2"/>
    <row r="15921" x14ac:dyDescent="0.2"/>
    <row r="15922" x14ac:dyDescent="0.2"/>
    <row r="15923" x14ac:dyDescent="0.2"/>
    <row r="15924" x14ac:dyDescent="0.2"/>
    <row r="15925" x14ac:dyDescent="0.2"/>
    <row r="15926" x14ac:dyDescent="0.2"/>
    <row r="15927" x14ac:dyDescent="0.2"/>
    <row r="15928" x14ac:dyDescent="0.2"/>
    <row r="15929" x14ac:dyDescent="0.2"/>
    <row r="15930" x14ac:dyDescent="0.2"/>
    <row r="15931" x14ac:dyDescent="0.2"/>
    <row r="15932" x14ac:dyDescent="0.2"/>
    <row r="15933" x14ac:dyDescent="0.2"/>
    <row r="15934" x14ac:dyDescent="0.2"/>
    <row r="15935" x14ac:dyDescent="0.2"/>
    <row r="15936" x14ac:dyDescent="0.2"/>
    <row r="15937" x14ac:dyDescent="0.2"/>
    <row r="15938" x14ac:dyDescent="0.2"/>
    <row r="15939" x14ac:dyDescent="0.2"/>
    <row r="15940" x14ac:dyDescent="0.2"/>
    <row r="15941" x14ac:dyDescent="0.2"/>
    <row r="15942" x14ac:dyDescent="0.2"/>
    <row r="15943" x14ac:dyDescent="0.2"/>
    <row r="15944" x14ac:dyDescent="0.2"/>
    <row r="15945" x14ac:dyDescent="0.2"/>
    <row r="15946" x14ac:dyDescent="0.2"/>
    <row r="15947" x14ac:dyDescent="0.2"/>
    <row r="15948" x14ac:dyDescent="0.2"/>
    <row r="15949" x14ac:dyDescent="0.2"/>
    <row r="15950" x14ac:dyDescent="0.2"/>
    <row r="15951" x14ac:dyDescent="0.2"/>
    <row r="15952" x14ac:dyDescent="0.2"/>
    <row r="15953" x14ac:dyDescent="0.2"/>
    <row r="15954" x14ac:dyDescent="0.2"/>
    <row r="15955" x14ac:dyDescent="0.2"/>
    <row r="15956" x14ac:dyDescent="0.2"/>
    <row r="15957" x14ac:dyDescent="0.2"/>
    <row r="15958" x14ac:dyDescent="0.2"/>
    <row r="15959" x14ac:dyDescent="0.2"/>
    <row r="15960" x14ac:dyDescent="0.2"/>
    <row r="15961" x14ac:dyDescent="0.2"/>
    <row r="15962" x14ac:dyDescent="0.2"/>
    <row r="15963" x14ac:dyDescent="0.2"/>
    <row r="15964" x14ac:dyDescent="0.2"/>
    <row r="15965" x14ac:dyDescent="0.2"/>
    <row r="15966" x14ac:dyDescent="0.2"/>
    <row r="15967" x14ac:dyDescent="0.2"/>
    <row r="15968" x14ac:dyDescent="0.2"/>
    <row r="15969" x14ac:dyDescent="0.2"/>
    <row r="15970" x14ac:dyDescent="0.2"/>
    <row r="15971" x14ac:dyDescent="0.2"/>
    <row r="15972" x14ac:dyDescent="0.2"/>
    <row r="15973" x14ac:dyDescent="0.2"/>
    <row r="15974" x14ac:dyDescent="0.2"/>
    <row r="15975" x14ac:dyDescent="0.2"/>
    <row r="15976" x14ac:dyDescent="0.2"/>
    <row r="15977" x14ac:dyDescent="0.2"/>
    <row r="15978" x14ac:dyDescent="0.2"/>
    <row r="15979" x14ac:dyDescent="0.2"/>
    <row r="15980" x14ac:dyDescent="0.2"/>
    <row r="15981" x14ac:dyDescent="0.2"/>
    <row r="15982" x14ac:dyDescent="0.2"/>
    <row r="15983" x14ac:dyDescent="0.2"/>
    <row r="15984" x14ac:dyDescent="0.2"/>
    <row r="15985" x14ac:dyDescent="0.2"/>
    <row r="15986" x14ac:dyDescent="0.2"/>
    <row r="15987" x14ac:dyDescent="0.2"/>
    <row r="15988" x14ac:dyDescent="0.2"/>
    <row r="15989" x14ac:dyDescent="0.2"/>
    <row r="15990" x14ac:dyDescent="0.2"/>
    <row r="15991" x14ac:dyDescent="0.2"/>
    <row r="15992" x14ac:dyDescent="0.2"/>
    <row r="15993" x14ac:dyDescent="0.2"/>
    <row r="15994" x14ac:dyDescent="0.2"/>
    <row r="15995" x14ac:dyDescent="0.2"/>
    <row r="15996" x14ac:dyDescent="0.2"/>
    <row r="15997" x14ac:dyDescent="0.2"/>
    <row r="15998" x14ac:dyDescent="0.2"/>
    <row r="15999" x14ac:dyDescent="0.2"/>
    <row r="16000" x14ac:dyDescent="0.2"/>
    <row r="16001" x14ac:dyDescent="0.2"/>
    <row r="16002" x14ac:dyDescent="0.2"/>
    <row r="16003" x14ac:dyDescent="0.2"/>
    <row r="16004" x14ac:dyDescent="0.2"/>
    <row r="16005" x14ac:dyDescent="0.2"/>
    <row r="16006" x14ac:dyDescent="0.2"/>
    <row r="16007" x14ac:dyDescent="0.2"/>
    <row r="16008" x14ac:dyDescent="0.2"/>
    <row r="16009" x14ac:dyDescent="0.2"/>
    <row r="16010" x14ac:dyDescent="0.2"/>
    <row r="16011" x14ac:dyDescent="0.2"/>
    <row r="16012" x14ac:dyDescent="0.2"/>
    <row r="16013" x14ac:dyDescent="0.2"/>
    <row r="16014" x14ac:dyDescent="0.2"/>
    <row r="16015" x14ac:dyDescent="0.2"/>
    <row r="16016" x14ac:dyDescent="0.2"/>
    <row r="16017" x14ac:dyDescent="0.2"/>
    <row r="16018" x14ac:dyDescent="0.2"/>
    <row r="16019" x14ac:dyDescent="0.2"/>
    <row r="16020" x14ac:dyDescent="0.2"/>
    <row r="16021" x14ac:dyDescent="0.2"/>
    <row r="16022" x14ac:dyDescent="0.2"/>
    <row r="16023" x14ac:dyDescent="0.2"/>
    <row r="16024" x14ac:dyDescent="0.2"/>
    <row r="16025" x14ac:dyDescent="0.2"/>
    <row r="16026" x14ac:dyDescent="0.2"/>
    <row r="16027" x14ac:dyDescent="0.2"/>
    <row r="16028" x14ac:dyDescent="0.2"/>
    <row r="16029" x14ac:dyDescent="0.2"/>
    <row r="16030" x14ac:dyDescent="0.2"/>
    <row r="16031" x14ac:dyDescent="0.2"/>
    <row r="16032" x14ac:dyDescent="0.2"/>
    <row r="16033" x14ac:dyDescent="0.2"/>
    <row r="16034" x14ac:dyDescent="0.2"/>
    <row r="16035" x14ac:dyDescent="0.2"/>
    <row r="16036" x14ac:dyDescent="0.2"/>
    <row r="16037" x14ac:dyDescent="0.2"/>
    <row r="16038" x14ac:dyDescent="0.2"/>
    <row r="16039" x14ac:dyDescent="0.2"/>
    <row r="16040" x14ac:dyDescent="0.2"/>
    <row r="16041" x14ac:dyDescent="0.2"/>
    <row r="16042" x14ac:dyDescent="0.2"/>
    <row r="16043" x14ac:dyDescent="0.2"/>
    <row r="16044" x14ac:dyDescent="0.2"/>
    <row r="16045" x14ac:dyDescent="0.2"/>
    <row r="16046" x14ac:dyDescent="0.2"/>
    <row r="16047" x14ac:dyDescent="0.2"/>
    <row r="16048" x14ac:dyDescent="0.2"/>
    <row r="16049" x14ac:dyDescent="0.2"/>
    <row r="16050" x14ac:dyDescent="0.2"/>
    <row r="16051" x14ac:dyDescent="0.2"/>
    <row r="16052" x14ac:dyDescent="0.2"/>
    <row r="16053" x14ac:dyDescent="0.2"/>
    <row r="16054" x14ac:dyDescent="0.2"/>
    <row r="16055" x14ac:dyDescent="0.2"/>
    <row r="16056" x14ac:dyDescent="0.2"/>
    <row r="16057" x14ac:dyDescent="0.2"/>
    <row r="16058" x14ac:dyDescent="0.2"/>
    <row r="16059" x14ac:dyDescent="0.2"/>
    <row r="16060" x14ac:dyDescent="0.2"/>
    <row r="16061" x14ac:dyDescent="0.2"/>
    <row r="16062" x14ac:dyDescent="0.2"/>
    <row r="16063" x14ac:dyDescent="0.2"/>
    <row r="16064" x14ac:dyDescent="0.2"/>
    <row r="16065" x14ac:dyDescent="0.2"/>
    <row r="16066" x14ac:dyDescent="0.2"/>
    <row r="16067" x14ac:dyDescent="0.2"/>
    <row r="16068" x14ac:dyDescent="0.2"/>
    <row r="16069" x14ac:dyDescent="0.2"/>
    <row r="16070" x14ac:dyDescent="0.2"/>
    <row r="16071" x14ac:dyDescent="0.2"/>
    <row r="16072" x14ac:dyDescent="0.2"/>
    <row r="16073" x14ac:dyDescent="0.2"/>
    <row r="16074" x14ac:dyDescent="0.2"/>
    <row r="16075" x14ac:dyDescent="0.2"/>
    <row r="16076" x14ac:dyDescent="0.2"/>
    <row r="16077" x14ac:dyDescent="0.2"/>
    <row r="16078" x14ac:dyDescent="0.2"/>
    <row r="16079" x14ac:dyDescent="0.2"/>
    <row r="16080" x14ac:dyDescent="0.2"/>
    <row r="16081" x14ac:dyDescent="0.2"/>
    <row r="16082" x14ac:dyDescent="0.2"/>
    <row r="16083" x14ac:dyDescent="0.2"/>
    <row r="16084" x14ac:dyDescent="0.2"/>
    <row r="16085" x14ac:dyDescent="0.2"/>
    <row r="16086" x14ac:dyDescent="0.2"/>
    <row r="16087" x14ac:dyDescent="0.2"/>
    <row r="16088" x14ac:dyDescent="0.2"/>
    <row r="16089" x14ac:dyDescent="0.2"/>
    <row r="16090" x14ac:dyDescent="0.2"/>
    <row r="16091" x14ac:dyDescent="0.2"/>
    <row r="16092" x14ac:dyDescent="0.2"/>
    <row r="16093" x14ac:dyDescent="0.2"/>
    <row r="16094" x14ac:dyDescent="0.2"/>
    <row r="16095" x14ac:dyDescent="0.2"/>
    <row r="16096" x14ac:dyDescent="0.2"/>
    <row r="16097" x14ac:dyDescent="0.2"/>
    <row r="16098" x14ac:dyDescent="0.2"/>
    <row r="16099" x14ac:dyDescent="0.2"/>
    <row r="16100" x14ac:dyDescent="0.2"/>
    <row r="16101" x14ac:dyDescent="0.2"/>
    <row r="16102" x14ac:dyDescent="0.2"/>
    <row r="16103" x14ac:dyDescent="0.2"/>
    <row r="16104" x14ac:dyDescent="0.2"/>
    <row r="16105" x14ac:dyDescent="0.2"/>
    <row r="16106" x14ac:dyDescent="0.2"/>
    <row r="16107" x14ac:dyDescent="0.2"/>
    <row r="16108" x14ac:dyDescent="0.2"/>
    <row r="16109" x14ac:dyDescent="0.2"/>
    <row r="16110" x14ac:dyDescent="0.2"/>
    <row r="16111" x14ac:dyDescent="0.2"/>
    <row r="16112" x14ac:dyDescent="0.2"/>
    <row r="16113" x14ac:dyDescent="0.2"/>
    <row r="16114" x14ac:dyDescent="0.2"/>
    <row r="16115" x14ac:dyDescent="0.2"/>
    <row r="16116" x14ac:dyDescent="0.2"/>
    <row r="16117" x14ac:dyDescent="0.2"/>
    <row r="16118" x14ac:dyDescent="0.2"/>
    <row r="16119" x14ac:dyDescent="0.2"/>
    <row r="16120" x14ac:dyDescent="0.2"/>
    <row r="16121" x14ac:dyDescent="0.2"/>
    <row r="16122" x14ac:dyDescent="0.2"/>
    <row r="16123" x14ac:dyDescent="0.2"/>
    <row r="16124" x14ac:dyDescent="0.2"/>
    <row r="16125" x14ac:dyDescent="0.2"/>
    <row r="16126" x14ac:dyDescent="0.2"/>
    <row r="16127" x14ac:dyDescent="0.2"/>
    <row r="16128" x14ac:dyDescent="0.2"/>
    <row r="16129" x14ac:dyDescent="0.2"/>
    <row r="16130" x14ac:dyDescent="0.2"/>
    <row r="16131" x14ac:dyDescent="0.2"/>
    <row r="16132" x14ac:dyDescent="0.2"/>
    <row r="16133" x14ac:dyDescent="0.2"/>
    <row r="16134" x14ac:dyDescent="0.2"/>
    <row r="16135" x14ac:dyDescent="0.2"/>
    <row r="16136" x14ac:dyDescent="0.2"/>
    <row r="16137" x14ac:dyDescent="0.2"/>
    <row r="16138" x14ac:dyDescent="0.2"/>
    <row r="16139" x14ac:dyDescent="0.2"/>
    <row r="16140" x14ac:dyDescent="0.2"/>
    <row r="16141" x14ac:dyDescent="0.2"/>
    <row r="16142" x14ac:dyDescent="0.2"/>
    <row r="16143" x14ac:dyDescent="0.2"/>
    <row r="16144" x14ac:dyDescent="0.2"/>
    <row r="16145" x14ac:dyDescent="0.2"/>
    <row r="16146" x14ac:dyDescent="0.2"/>
    <row r="16147" x14ac:dyDescent="0.2"/>
    <row r="16148" x14ac:dyDescent="0.2"/>
    <row r="16149" x14ac:dyDescent="0.2"/>
    <row r="16150" x14ac:dyDescent="0.2"/>
    <row r="16151" x14ac:dyDescent="0.2"/>
    <row r="16152" x14ac:dyDescent="0.2"/>
    <row r="16153" x14ac:dyDescent="0.2"/>
    <row r="16154" x14ac:dyDescent="0.2"/>
    <row r="16155" x14ac:dyDescent="0.2"/>
    <row r="16156" x14ac:dyDescent="0.2"/>
    <row r="16157" x14ac:dyDescent="0.2"/>
    <row r="16158" x14ac:dyDescent="0.2"/>
    <row r="16159" x14ac:dyDescent="0.2"/>
    <row r="16160" x14ac:dyDescent="0.2"/>
    <row r="16161" x14ac:dyDescent="0.2"/>
    <row r="16162" x14ac:dyDescent="0.2"/>
    <row r="16163" x14ac:dyDescent="0.2"/>
    <row r="16164" x14ac:dyDescent="0.2"/>
    <row r="16165" x14ac:dyDescent="0.2"/>
    <row r="16166" x14ac:dyDescent="0.2"/>
    <row r="16167" x14ac:dyDescent="0.2"/>
    <row r="16168" x14ac:dyDescent="0.2"/>
    <row r="16169" x14ac:dyDescent="0.2"/>
    <row r="16170" x14ac:dyDescent="0.2"/>
    <row r="16171" x14ac:dyDescent="0.2"/>
    <row r="16172" x14ac:dyDescent="0.2"/>
    <row r="16173" x14ac:dyDescent="0.2"/>
    <row r="16174" x14ac:dyDescent="0.2"/>
    <row r="16175" x14ac:dyDescent="0.2"/>
    <row r="16176" x14ac:dyDescent="0.2"/>
    <row r="16177" x14ac:dyDescent="0.2"/>
    <row r="16178" x14ac:dyDescent="0.2"/>
    <row r="16179" x14ac:dyDescent="0.2"/>
    <row r="16180" x14ac:dyDescent="0.2"/>
    <row r="16181" x14ac:dyDescent="0.2"/>
    <row r="16182" x14ac:dyDescent="0.2"/>
    <row r="16183" x14ac:dyDescent="0.2"/>
    <row r="16184" x14ac:dyDescent="0.2"/>
    <row r="16185" x14ac:dyDescent="0.2"/>
    <row r="16186" x14ac:dyDescent="0.2"/>
    <row r="16187" x14ac:dyDescent="0.2"/>
    <row r="16188" x14ac:dyDescent="0.2"/>
    <row r="16189" x14ac:dyDescent="0.2"/>
    <row r="16190" x14ac:dyDescent="0.2"/>
    <row r="16191" x14ac:dyDescent="0.2"/>
    <row r="16192" x14ac:dyDescent="0.2"/>
    <row r="16193" x14ac:dyDescent="0.2"/>
    <row r="16194" x14ac:dyDescent="0.2"/>
    <row r="16195" x14ac:dyDescent="0.2"/>
    <row r="16196" x14ac:dyDescent="0.2"/>
    <row r="16197" x14ac:dyDescent="0.2"/>
    <row r="16198" x14ac:dyDescent="0.2"/>
    <row r="16199" x14ac:dyDescent="0.2"/>
    <row r="16200" x14ac:dyDescent="0.2"/>
    <row r="16201" x14ac:dyDescent="0.2"/>
    <row r="16202" x14ac:dyDescent="0.2"/>
    <row r="16203" x14ac:dyDescent="0.2"/>
    <row r="16204" x14ac:dyDescent="0.2"/>
    <row r="16205" x14ac:dyDescent="0.2"/>
    <row r="16206" x14ac:dyDescent="0.2"/>
    <row r="16207" x14ac:dyDescent="0.2"/>
    <row r="16208" x14ac:dyDescent="0.2"/>
    <row r="16209" x14ac:dyDescent="0.2"/>
    <row r="16210" x14ac:dyDescent="0.2"/>
    <row r="16211" x14ac:dyDescent="0.2"/>
    <row r="16212" x14ac:dyDescent="0.2"/>
    <row r="16213" x14ac:dyDescent="0.2"/>
    <row r="16214" x14ac:dyDescent="0.2"/>
    <row r="16215" x14ac:dyDescent="0.2"/>
    <row r="16216" x14ac:dyDescent="0.2"/>
    <row r="16217" x14ac:dyDescent="0.2"/>
    <row r="16218" x14ac:dyDescent="0.2"/>
    <row r="16219" x14ac:dyDescent="0.2"/>
    <row r="16220" x14ac:dyDescent="0.2"/>
    <row r="16221" x14ac:dyDescent="0.2"/>
    <row r="16222" x14ac:dyDescent="0.2"/>
    <row r="16223" x14ac:dyDescent="0.2"/>
    <row r="16224" x14ac:dyDescent="0.2"/>
    <row r="16225" x14ac:dyDescent="0.2"/>
    <row r="16226" x14ac:dyDescent="0.2"/>
    <row r="16227" x14ac:dyDescent="0.2"/>
    <row r="16228" x14ac:dyDescent="0.2"/>
    <row r="16229" x14ac:dyDescent="0.2"/>
    <row r="16230" x14ac:dyDescent="0.2"/>
    <row r="16231" x14ac:dyDescent="0.2"/>
    <row r="16232" x14ac:dyDescent="0.2"/>
    <row r="16233" x14ac:dyDescent="0.2"/>
    <row r="16234" x14ac:dyDescent="0.2"/>
    <row r="16235" x14ac:dyDescent="0.2"/>
    <row r="16236" x14ac:dyDescent="0.2"/>
    <row r="16237" x14ac:dyDescent="0.2"/>
    <row r="16238" x14ac:dyDescent="0.2"/>
    <row r="16239" x14ac:dyDescent="0.2"/>
    <row r="16240" x14ac:dyDescent="0.2"/>
    <row r="16241" x14ac:dyDescent="0.2"/>
    <row r="16242" x14ac:dyDescent="0.2"/>
    <row r="16243" x14ac:dyDescent="0.2"/>
    <row r="16244" x14ac:dyDescent="0.2"/>
    <row r="16245" x14ac:dyDescent="0.2"/>
    <row r="16246" x14ac:dyDescent="0.2"/>
    <row r="16247" x14ac:dyDescent="0.2"/>
    <row r="16248" x14ac:dyDescent="0.2"/>
    <row r="16249" x14ac:dyDescent="0.2"/>
    <row r="16250" x14ac:dyDescent="0.2"/>
    <row r="16251" x14ac:dyDescent="0.2"/>
    <row r="16252" x14ac:dyDescent="0.2"/>
    <row r="16253" x14ac:dyDescent="0.2"/>
    <row r="16254" x14ac:dyDescent="0.2"/>
    <row r="16255" x14ac:dyDescent="0.2"/>
    <row r="16256" x14ac:dyDescent="0.2"/>
    <row r="16257" x14ac:dyDescent="0.2"/>
    <row r="16258" x14ac:dyDescent="0.2"/>
    <row r="16259" x14ac:dyDescent="0.2"/>
    <row r="16260" x14ac:dyDescent="0.2"/>
    <row r="16261" x14ac:dyDescent="0.2"/>
    <row r="16262" x14ac:dyDescent="0.2"/>
    <row r="16263" x14ac:dyDescent="0.2"/>
    <row r="16264" x14ac:dyDescent="0.2"/>
    <row r="16265" x14ac:dyDescent="0.2"/>
    <row r="16266" x14ac:dyDescent="0.2"/>
    <row r="16267" x14ac:dyDescent="0.2"/>
    <row r="16268" x14ac:dyDescent="0.2"/>
    <row r="16269" x14ac:dyDescent="0.2"/>
    <row r="16270" x14ac:dyDescent="0.2"/>
    <row r="16271" x14ac:dyDescent="0.2"/>
    <row r="16272" x14ac:dyDescent="0.2"/>
    <row r="16273" x14ac:dyDescent="0.2"/>
    <row r="16274" x14ac:dyDescent="0.2"/>
    <row r="16275" x14ac:dyDescent="0.2"/>
    <row r="16276" x14ac:dyDescent="0.2"/>
    <row r="16277" x14ac:dyDescent="0.2"/>
    <row r="16278" x14ac:dyDescent="0.2"/>
    <row r="16279" x14ac:dyDescent="0.2"/>
    <row r="16280" x14ac:dyDescent="0.2"/>
    <row r="16281" x14ac:dyDescent="0.2"/>
    <row r="16282" x14ac:dyDescent="0.2"/>
    <row r="16283" x14ac:dyDescent="0.2"/>
    <row r="16284" x14ac:dyDescent="0.2"/>
    <row r="16285" x14ac:dyDescent="0.2"/>
    <row r="16286" x14ac:dyDescent="0.2"/>
    <row r="16287" x14ac:dyDescent="0.2"/>
    <row r="16288" x14ac:dyDescent="0.2"/>
    <row r="16289" x14ac:dyDescent="0.2"/>
    <row r="16290" x14ac:dyDescent="0.2"/>
    <row r="16291" x14ac:dyDescent="0.2"/>
    <row r="16292" x14ac:dyDescent="0.2"/>
    <row r="16293" x14ac:dyDescent="0.2"/>
    <row r="16294" x14ac:dyDescent="0.2"/>
    <row r="16295" x14ac:dyDescent="0.2"/>
    <row r="16296" x14ac:dyDescent="0.2"/>
    <row r="16297" x14ac:dyDescent="0.2"/>
    <row r="16298" x14ac:dyDescent="0.2"/>
    <row r="16299" x14ac:dyDescent="0.2"/>
    <row r="16300" x14ac:dyDescent="0.2"/>
    <row r="16301" x14ac:dyDescent="0.2"/>
    <row r="16302" x14ac:dyDescent="0.2"/>
    <row r="16303" x14ac:dyDescent="0.2"/>
    <row r="16304" x14ac:dyDescent="0.2"/>
    <row r="16305" x14ac:dyDescent="0.2"/>
    <row r="16306" x14ac:dyDescent="0.2"/>
    <row r="16307" x14ac:dyDescent="0.2"/>
    <row r="16308" x14ac:dyDescent="0.2"/>
    <row r="16309" x14ac:dyDescent="0.2"/>
    <row r="16310" x14ac:dyDescent="0.2"/>
    <row r="16311" x14ac:dyDescent="0.2"/>
    <row r="16312" x14ac:dyDescent="0.2"/>
    <row r="16313" x14ac:dyDescent="0.2"/>
    <row r="16314" x14ac:dyDescent="0.2"/>
    <row r="16315" x14ac:dyDescent="0.2"/>
    <row r="16316" x14ac:dyDescent="0.2"/>
    <row r="16317" x14ac:dyDescent="0.2"/>
    <row r="16318" x14ac:dyDescent="0.2"/>
    <row r="16319" x14ac:dyDescent="0.2"/>
    <row r="16320" x14ac:dyDescent="0.2"/>
    <row r="16321" x14ac:dyDescent="0.2"/>
    <row r="16322" x14ac:dyDescent="0.2"/>
    <row r="16323" x14ac:dyDescent="0.2"/>
    <row r="16324" x14ac:dyDescent="0.2"/>
    <row r="16325" x14ac:dyDescent="0.2"/>
    <row r="16326" x14ac:dyDescent="0.2"/>
    <row r="16327" x14ac:dyDescent="0.2"/>
    <row r="16328" x14ac:dyDescent="0.2"/>
    <row r="16329" x14ac:dyDescent="0.2"/>
    <row r="16330" x14ac:dyDescent="0.2"/>
    <row r="16331" x14ac:dyDescent="0.2"/>
    <row r="16332" x14ac:dyDescent="0.2"/>
    <row r="16333" x14ac:dyDescent="0.2"/>
    <row r="16334" x14ac:dyDescent="0.2"/>
    <row r="16335" x14ac:dyDescent="0.2"/>
    <row r="16336" x14ac:dyDescent="0.2"/>
    <row r="16337" x14ac:dyDescent="0.2"/>
    <row r="16338" x14ac:dyDescent="0.2"/>
    <row r="16339" x14ac:dyDescent="0.2"/>
    <row r="16340" x14ac:dyDescent="0.2"/>
    <row r="16341" x14ac:dyDescent="0.2"/>
    <row r="16342" x14ac:dyDescent="0.2"/>
    <row r="16343" x14ac:dyDescent="0.2"/>
    <row r="16344" x14ac:dyDescent="0.2"/>
    <row r="16345" x14ac:dyDescent="0.2"/>
    <row r="16346" x14ac:dyDescent="0.2"/>
    <row r="16347" x14ac:dyDescent="0.2"/>
    <row r="16348" x14ac:dyDescent="0.2"/>
    <row r="16349" x14ac:dyDescent="0.2"/>
    <row r="16350" x14ac:dyDescent="0.2"/>
    <row r="16351" x14ac:dyDescent="0.2"/>
    <row r="16352" x14ac:dyDescent="0.2"/>
    <row r="16353" x14ac:dyDescent="0.2"/>
    <row r="16354" x14ac:dyDescent="0.2"/>
    <row r="16355" x14ac:dyDescent="0.2"/>
    <row r="16356" x14ac:dyDescent="0.2"/>
    <row r="16357" x14ac:dyDescent="0.2"/>
    <row r="16358" x14ac:dyDescent="0.2"/>
    <row r="16359" x14ac:dyDescent="0.2"/>
    <row r="16360" x14ac:dyDescent="0.2"/>
    <row r="16361" x14ac:dyDescent="0.2"/>
    <row r="16362" x14ac:dyDescent="0.2"/>
    <row r="16363" x14ac:dyDescent="0.2"/>
    <row r="16364" x14ac:dyDescent="0.2"/>
    <row r="16365" x14ac:dyDescent="0.2"/>
    <row r="16366" x14ac:dyDescent="0.2"/>
    <row r="16367" x14ac:dyDescent="0.2"/>
    <row r="16368" x14ac:dyDescent="0.2"/>
    <row r="16369" x14ac:dyDescent="0.2"/>
    <row r="16370" x14ac:dyDescent="0.2"/>
    <row r="16371" x14ac:dyDescent="0.2"/>
    <row r="16372" x14ac:dyDescent="0.2"/>
    <row r="16373" x14ac:dyDescent="0.2"/>
    <row r="16374" x14ac:dyDescent="0.2"/>
    <row r="16375" x14ac:dyDescent="0.2"/>
    <row r="16376" x14ac:dyDescent="0.2"/>
    <row r="16377" x14ac:dyDescent="0.2"/>
    <row r="16378" x14ac:dyDescent="0.2"/>
    <row r="16379" x14ac:dyDescent="0.2"/>
    <row r="16380" x14ac:dyDescent="0.2"/>
    <row r="16381" x14ac:dyDescent="0.2"/>
    <row r="16382" x14ac:dyDescent="0.2"/>
    <row r="16383" x14ac:dyDescent="0.2"/>
    <row r="16384" x14ac:dyDescent="0.2"/>
    <row r="16385" x14ac:dyDescent="0.2"/>
    <row r="16386" x14ac:dyDescent="0.2"/>
    <row r="16387" x14ac:dyDescent="0.2"/>
    <row r="16388" x14ac:dyDescent="0.2"/>
    <row r="16389" x14ac:dyDescent="0.2"/>
    <row r="16390" x14ac:dyDescent="0.2"/>
    <row r="16391" x14ac:dyDescent="0.2"/>
    <row r="16392" x14ac:dyDescent="0.2"/>
    <row r="16393" x14ac:dyDescent="0.2"/>
    <row r="16394" x14ac:dyDescent="0.2"/>
    <row r="16395" x14ac:dyDescent="0.2"/>
    <row r="16396" x14ac:dyDescent="0.2"/>
    <row r="16397" x14ac:dyDescent="0.2"/>
    <row r="16398" x14ac:dyDescent="0.2"/>
    <row r="16399" x14ac:dyDescent="0.2"/>
    <row r="16400" x14ac:dyDescent="0.2"/>
    <row r="16401" x14ac:dyDescent="0.2"/>
    <row r="16402" x14ac:dyDescent="0.2"/>
    <row r="16403" x14ac:dyDescent="0.2"/>
    <row r="16404" x14ac:dyDescent="0.2"/>
    <row r="16405" x14ac:dyDescent="0.2"/>
    <row r="16406" x14ac:dyDescent="0.2"/>
    <row r="16407" x14ac:dyDescent="0.2"/>
    <row r="16408" x14ac:dyDescent="0.2"/>
    <row r="16409" x14ac:dyDescent="0.2"/>
    <row r="16410" x14ac:dyDescent="0.2"/>
    <row r="16411" x14ac:dyDescent="0.2"/>
    <row r="16412" x14ac:dyDescent="0.2"/>
    <row r="16413" x14ac:dyDescent="0.2"/>
    <row r="16414" x14ac:dyDescent="0.2"/>
    <row r="16415" x14ac:dyDescent="0.2"/>
    <row r="16416" x14ac:dyDescent="0.2"/>
    <row r="16417" x14ac:dyDescent="0.2"/>
    <row r="16418" x14ac:dyDescent="0.2"/>
    <row r="16419" x14ac:dyDescent="0.2"/>
    <row r="16420" x14ac:dyDescent="0.2"/>
    <row r="16421" x14ac:dyDescent="0.2"/>
    <row r="16422" x14ac:dyDescent="0.2"/>
    <row r="16423" x14ac:dyDescent="0.2"/>
    <row r="16424" x14ac:dyDescent="0.2"/>
    <row r="16425" x14ac:dyDescent="0.2"/>
    <row r="16426" x14ac:dyDescent="0.2"/>
    <row r="16427" x14ac:dyDescent="0.2"/>
    <row r="16428" x14ac:dyDescent="0.2"/>
    <row r="16429" x14ac:dyDescent="0.2"/>
    <row r="16430" x14ac:dyDescent="0.2"/>
    <row r="16431" x14ac:dyDescent="0.2"/>
    <row r="16432" x14ac:dyDescent="0.2"/>
    <row r="16433" x14ac:dyDescent="0.2"/>
    <row r="16434" x14ac:dyDescent="0.2"/>
    <row r="16435" x14ac:dyDescent="0.2"/>
    <row r="16436" x14ac:dyDescent="0.2"/>
    <row r="16437" x14ac:dyDescent="0.2"/>
    <row r="16438" x14ac:dyDescent="0.2"/>
    <row r="16439" x14ac:dyDescent="0.2"/>
    <row r="16440" x14ac:dyDescent="0.2"/>
    <row r="16441" x14ac:dyDescent="0.2"/>
    <row r="16442" x14ac:dyDescent="0.2"/>
    <row r="16443" x14ac:dyDescent="0.2"/>
    <row r="16444" x14ac:dyDescent="0.2"/>
    <row r="16445" x14ac:dyDescent="0.2"/>
    <row r="16446" x14ac:dyDescent="0.2"/>
    <row r="16447" x14ac:dyDescent="0.2"/>
    <row r="16448" x14ac:dyDescent="0.2"/>
    <row r="16449" x14ac:dyDescent="0.2"/>
    <row r="16450" x14ac:dyDescent="0.2"/>
    <row r="16451" x14ac:dyDescent="0.2"/>
    <row r="16452" x14ac:dyDescent="0.2"/>
    <row r="16453" x14ac:dyDescent="0.2"/>
    <row r="16454" x14ac:dyDescent="0.2"/>
    <row r="16455" x14ac:dyDescent="0.2"/>
    <row r="16456" x14ac:dyDescent="0.2"/>
    <row r="16457" x14ac:dyDescent="0.2"/>
    <row r="16458" x14ac:dyDescent="0.2"/>
    <row r="16459" x14ac:dyDescent="0.2"/>
    <row r="16460" x14ac:dyDescent="0.2"/>
    <row r="16461" x14ac:dyDescent="0.2"/>
    <row r="16462" x14ac:dyDescent="0.2"/>
    <row r="16463" x14ac:dyDescent="0.2"/>
    <row r="16464" x14ac:dyDescent="0.2"/>
    <row r="16465" x14ac:dyDescent="0.2"/>
    <row r="16466" x14ac:dyDescent="0.2"/>
    <row r="16467" x14ac:dyDescent="0.2"/>
    <row r="16468" x14ac:dyDescent="0.2"/>
    <row r="16469" x14ac:dyDescent="0.2"/>
    <row r="16470" x14ac:dyDescent="0.2"/>
    <row r="16471" x14ac:dyDescent="0.2"/>
    <row r="16472" x14ac:dyDescent="0.2"/>
    <row r="16473" x14ac:dyDescent="0.2"/>
    <row r="16474" x14ac:dyDescent="0.2"/>
    <row r="16475" x14ac:dyDescent="0.2"/>
    <row r="16476" x14ac:dyDescent="0.2"/>
    <row r="16477" x14ac:dyDescent="0.2"/>
    <row r="16478" x14ac:dyDescent="0.2"/>
    <row r="16479" x14ac:dyDescent="0.2"/>
    <row r="16480" x14ac:dyDescent="0.2"/>
    <row r="16481" x14ac:dyDescent="0.2"/>
    <row r="16482" x14ac:dyDescent="0.2"/>
    <row r="16483" x14ac:dyDescent="0.2"/>
    <row r="16484" x14ac:dyDescent="0.2"/>
    <row r="16485" x14ac:dyDescent="0.2"/>
    <row r="16486" x14ac:dyDescent="0.2"/>
    <row r="16487" x14ac:dyDescent="0.2"/>
    <row r="16488" x14ac:dyDescent="0.2"/>
    <row r="16489" x14ac:dyDescent="0.2"/>
    <row r="16490" x14ac:dyDescent="0.2"/>
    <row r="16491" x14ac:dyDescent="0.2"/>
    <row r="16492" x14ac:dyDescent="0.2"/>
    <row r="16493" x14ac:dyDescent="0.2"/>
    <row r="16494" x14ac:dyDescent="0.2"/>
    <row r="16495" x14ac:dyDescent="0.2"/>
    <row r="16496" x14ac:dyDescent="0.2"/>
    <row r="16497" x14ac:dyDescent="0.2"/>
    <row r="16498" x14ac:dyDescent="0.2"/>
    <row r="16499" x14ac:dyDescent="0.2"/>
    <row r="16500" x14ac:dyDescent="0.2"/>
    <row r="16501" x14ac:dyDescent="0.2"/>
    <row r="16502" x14ac:dyDescent="0.2"/>
    <row r="16503" x14ac:dyDescent="0.2"/>
    <row r="16504" x14ac:dyDescent="0.2"/>
    <row r="16505" x14ac:dyDescent="0.2"/>
    <row r="16506" x14ac:dyDescent="0.2"/>
    <row r="16507" x14ac:dyDescent="0.2"/>
    <row r="16508" x14ac:dyDescent="0.2"/>
    <row r="16509" x14ac:dyDescent="0.2"/>
    <row r="16510" x14ac:dyDescent="0.2"/>
    <row r="16511" x14ac:dyDescent="0.2"/>
    <row r="16512" x14ac:dyDescent="0.2"/>
    <row r="16513" x14ac:dyDescent="0.2"/>
    <row r="16514" x14ac:dyDescent="0.2"/>
    <row r="16515" x14ac:dyDescent="0.2"/>
    <row r="16516" x14ac:dyDescent="0.2"/>
    <row r="16517" x14ac:dyDescent="0.2"/>
    <row r="16518" x14ac:dyDescent="0.2"/>
    <row r="16519" x14ac:dyDescent="0.2"/>
    <row r="16520" x14ac:dyDescent="0.2"/>
    <row r="16521" x14ac:dyDescent="0.2"/>
    <row r="16522" x14ac:dyDescent="0.2"/>
    <row r="16523" x14ac:dyDescent="0.2"/>
    <row r="16524" x14ac:dyDescent="0.2"/>
    <row r="16525" x14ac:dyDescent="0.2"/>
    <row r="16526" x14ac:dyDescent="0.2"/>
    <row r="16527" x14ac:dyDescent="0.2"/>
    <row r="16528" x14ac:dyDescent="0.2"/>
    <row r="16529" x14ac:dyDescent="0.2"/>
    <row r="16530" x14ac:dyDescent="0.2"/>
    <row r="16531" x14ac:dyDescent="0.2"/>
    <row r="16532" x14ac:dyDescent="0.2"/>
    <row r="16533" x14ac:dyDescent="0.2"/>
    <row r="16534" x14ac:dyDescent="0.2"/>
    <row r="16535" x14ac:dyDescent="0.2"/>
    <row r="16536" x14ac:dyDescent="0.2"/>
    <row r="16537" x14ac:dyDescent="0.2"/>
    <row r="16538" x14ac:dyDescent="0.2"/>
    <row r="16539" x14ac:dyDescent="0.2"/>
    <row r="16540" x14ac:dyDescent="0.2"/>
    <row r="16541" x14ac:dyDescent="0.2"/>
    <row r="16542" x14ac:dyDescent="0.2"/>
    <row r="16543" x14ac:dyDescent="0.2"/>
    <row r="16544" x14ac:dyDescent="0.2"/>
    <row r="16545" x14ac:dyDescent="0.2"/>
    <row r="16546" x14ac:dyDescent="0.2"/>
    <row r="16547" x14ac:dyDescent="0.2"/>
    <row r="16548" x14ac:dyDescent="0.2"/>
    <row r="16549" x14ac:dyDescent="0.2"/>
    <row r="16550" x14ac:dyDescent="0.2"/>
    <row r="16551" x14ac:dyDescent="0.2"/>
    <row r="16552" x14ac:dyDescent="0.2"/>
    <row r="16553" x14ac:dyDescent="0.2"/>
    <row r="16554" x14ac:dyDescent="0.2"/>
    <row r="16555" x14ac:dyDescent="0.2"/>
    <row r="16556" x14ac:dyDescent="0.2"/>
    <row r="16557" x14ac:dyDescent="0.2"/>
    <row r="16558" x14ac:dyDescent="0.2"/>
    <row r="16559" x14ac:dyDescent="0.2"/>
    <row r="16560" x14ac:dyDescent="0.2"/>
    <row r="16561" x14ac:dyDescent="0.2"/>
    <row r="16562" x14ac:dyDescent="0.2"/>
    <row r="16563" x14ac:dyDescent="0.2"/>
    <row r="16564" x14ac:dyDescent="0.2"/>
    <row r="16565" x14ac:dyDescent="0.2"/>
    <row r="16566" x14ac:dyDescent="0.2"/>
    <row r="16567" x14ac:dyDescent="0.2"/>
    <row r="16568" x14ac:dyDescent="0.2"/>
    <row r="16569" x14ac:dyDescent="0.2"/>
    <row r="16570" x14ac:dyDescent="0.2"/>
    <row r="16571" x14ac:dyDescent="0.2"/>
    <row r="16572" x14ac:dyDescent="0.2"/>
    <row r="16573" x14ac:dyDescent="0.2"/>
    <row r="16574" x14ac:dyDescent="0.2"/>
    <row r="16575" x14ac:dyDescent="0.2"/>
    <row r="16576" x14ac:dyDescent="0.2"/>
    <row r="16577" x14ac:dyDescent="0.2"/>
    <row r="16578" x14ac:dyDescent="0.2"/>
    <row r="16579" x14ac:dyDescent="0.2"/>
    <row r="16580" x14ac:dyDescent="0.2"/>
    <row r="16581" x14ac:dyDescent="0.2"/>
    <row r="16582" x14ac:dyDescent="0.2"/>
    <row r="16583" x14ac:dyDescent="0.2"/>
    <row r="16584" x14ac:dyDescent="0.2"/>
    <row r="16585" x14ac:dyDescent="0.2"/>
    <row r="16586" x14ac:dyDescent="0.2"/>
    <row r="16587" x14ac:dyDescent="0.2"/>
    <row r="16588" x14ac:dyDescent="0.2"/>
    <row r="16589" x14ac:dyDescent="0.2"/>
    <row r="16590" x14ac:dyDescent="0.2"/>
    <row r="16591" x14ac:dyDescent="0.2"/>
    <row r="16592" x14ac:dyDescent="0.2"/>
    <row r="16593" x14ac:dyDescent="0.2"/>
    <row r="16594" x14ac:dyDescent="0.2"/>
    <row r="16595" x14ac:dyDescent="0.2"/>
    <row r="16596" x14ac:dyDescent="0.2"/>
    <row r="16597" x14ac:dyDescent="0.2"/>
    <row r="16598" x14ac:dyDescent="0.2"/>
    <row r="16599" x14ac:dyDescent="0.2"/>
    <row r="16600" x14ac:dyDescent="0.2"/>
    <row r="16601" x14ac:dyDescent="0.2"/>
    <row r="16602" x14ac:dyDescent="0.2"/>
    <row r="16603" x14ac:dyDescent="0.2"/>
    <row r="16604" x14ac:dyDescent="0.2"/>
    <row r="16605" x14ac:dyDescent="0.2"/>
    <row r="16606" x14ac:dyDescent="0.2"/>
    <row r="16607" x14ac:dyDescent="0.2"/>
    <row r="16608" x14ac:dyDescent="0.2"/>
    <row r="16609" x14ac:dyDescent="0.2"/>
    <row r="16610" x14ac:dyDescent="0.2"/>
    <row r="16611" x14ac:dyDescent="0.2"/>
    <row r="16612" x14ac:dyDescent="0.2"/>
    <row r="16613" x14ac:dyDescent="0.2"/>
    <row r="16614" x14ac:dyDescent="0.2"/>
    <row r="16615" x14ac:dyDescent="0.2"/>
    <row r="16616" x14ac:dyDescent="0.2"/>
    <row r="16617" x14ac:dyDescent="0.2"/>
    <row r="16618" x14ac:dyDescent="0.2"/>
    <row r="16619" x14ac:dyDescent="0.2"/>
    <row r="16620" x14ac:dyDescent="0.2"/>
    <row r="16621" x14ac:dyDescent="0.2"/>
    <row r="16622" x14ac:dyDescent="0.2"/>
    <row r="16623" x14ac:dyDescent="0.2"/>
    <row r="16624" x14ac:dyDescent="0.2"/>
    <row r="16625" x14ac:dyDescent="0.2"/>
    <row r="16626" x14ac:dyDescent="0.2"/>
    <row r="16627" x14ac:dyDescent="0.2"/>
    <row r="16628" x14ac:dyDescent="0.2"/>
    <row r="16629" x14ac:dyDescent="0.2"/>
    <row r="16630" x14ac:dyDescent="0.2"/>
    <row r="16631" x14ac:dyDescent="0.2"/>
    <row r="16632" x14ac:dyDescent="0.2"/>
    <row r="16633" x14ac:dyDescent="0.2"/>
    <row r="16634" x14ac:dyDescent="0.2"/>
    <row r="16635" x14ac:dyDescent="0.2"/>
    <row r="16636" x14ac:dyDescent="0.2"/>
    <row r="16637" x14ac:dyDescent="0.2"/>
    <row r="16638" x14ac:dyDescent="0.2"/>
    <row r="16639" x14ac:dyDescent="0.2"/>
    <row r="16640" x14ac:dyDescent="0.2"/>
    <row r="16641" x14ac:dyDescent="0.2"/>
    <row r="16642" x14ac:dyDescent="0.2"/>
    <row r="16643" x14ac:dyDescent="0.2"/>
    <row r="16644" x14ac:dyDescent="0.2"/>
    <row r="16645" x14ac:dyDescent="0.2"/>
    <row r="16646" x14ac:dyDescent="0.2"/>
    <row r="16647" x14ac:dyDescent="0.2"/>
    <row r="16648" x14ac:dyDescent="0.2"/>
    <row r="16649" x14ac:dyDescent="0.2"/>
    <row r="16650" x14ac:dyDescent="0.2"/>
    <row r="16651" x14ac:dyDescent="0.2"/>
    <row r="16652" x14ac:dyDescent="0.2"/>
    <row r="16653" x14ac:dyDescent="0.2"/>
    <row r="16654" x14ac:dyDescent="0.2"/>
    <row r="16655" x14ac:dyDescent="0.2"/>
    <row r="16656" x14ac:dyDescent="0.2"/>
    <row r="16657" x14ac:dyDescent="0.2"/>
    <row r="16658" x14ac:dyDescent="0.2"/>
    <row r="16659" x14ac:dyDescent="0.2"/>
    <row r="16660" x14ac:dyDescent="0.2"/>
    <row r="16661" x14ac:dyDescent="0.2"/>
    <row r="16662" x14ac:dyDescent="0.2"/>
    <row r="16663" x14ac:dyDescent="0.2"/>
    <row r="16664" x14ac:dyDescent="0.2"/>
    <row r="16665" x14ac:dyDescent="0.2"/>
    <row r="16666" x14ac:dyDescent="0.2"/>
    <row r="16667" x14ac:dyDescent="0.2"/>
    <row r="16668" x14ac:dyDescent="0.2"/>
    <row r="16669" x14ac:dyDescent="0.2"/>
    <row r="16670" x14ac:dyDescent="0.2"/>
    <row r="16671" x14ac:dyDescent="0.2"/>
    <row r="16672" x14ac:dyDescent="0.2"/>
    <row r="16673" x14ac:dyDescent="0.2"/>
    <row r="16674" x14ac:dyDescent="0.2"/>
    <row r="16675" x14ac:dyDescent="0.2"/>
    <row r="16676" x14ac:dyDescent="0.2"/>
    <row r="16677" x14ac:dyDescent="0.2"/>
    <row r="16678" x14ac:dyDescent="0.2"/>
    <row r="16679" x14ac:dyDescent="0.2"/>
    <row r="16680" x14ac:dyDescent="0.2"/>
    <row r="16681" x14ac:dyDescent="0.2"/>
    <row r="16682" x14ac:dyDescent="0.2"/>
    <row r="16683" x14ac:dyDescent="0.2"/>
    <row r="16684" x14ac:dyDescent="0.2"/>
    <row r="16685" x14ac:dyDescent="0.2"/>
    <row r="16686" x14ac:dyDescent="0.2"/>
    <row r="16687" x14ac:dyDescent="0.2"/>
    <row r="16688" x14ac:dyDescent="0.2"/>
    <row r="16689" x14ac:dyDescent="0.2"/>
    <row r="16690" x14ac:dyDescent="0.2"/>
    <row r="16691" x14ac:dyDescent="0.2"/>
    <row r="16692" x14ac:dyDescent="0.2"/>
    <row r="16693" x14ac:dyDescent="0.2"/>
    <row r="16694" x14ac:dyDescent="0.2"/>
    <row r="16695" x14ac:dyDescent="0.2"/>
    <row r="16696" x14ac:dyDescent="0.2"/>
    <row r="16697" x14ac:dyDescent="0.2"/>
    <row r="16698" x14ac:dyDescent="0.2"/>
    <row r="16699" x14ac:dyDescent="0.2"/>
    <row r="16700" x14ac:dyDescent="0.2"/>
    <row r="16701" x14ac:dyDescent="0.2"/>
    <row r="16702" x14ac:dyDescent="0.2"/>
    <row r="16703" x14ac:dyDescent="0.2"/>
    <row r="16704" x14ac:dyDescent="0.2"/>
    <row r="16705" x14ac:dyDescent="0.2"/>
    <row r="16706" x14ac:dyDescent="0.2"/>
    <row r="16707" x14ac:dyDescent="0.2"/>
    <row r="16708" x14ac:dyDescent="0.2"/>
    <row r="16709" x14ac:dyDescent="0.2"/>
    <row r="16710" x14ac:dyDescent="0.2"/>
    <row r="16711" x14ac:dyDescent="0.2"/>
    <row r="16712" x14ac:dyDescent="0.2"/>
    <row r="16713" x14ac:dyDescent="0.2"/>
    <row r="16714" x14ac:dyDescent="0.2"/>
    <row r="16715" x14ac:dyDescent="0.2"/>
    <row r="16716" x14ac:dyDescent="0.2"/>
    <row r="16717" x14ac:dyDescent="0.2"/>
    <row r="16718" x14ac:dyDescent="0.2"/>
    <row r="16719" x14ac:dyDescent="0.2"/>
    <row r="16720" x14ac:dyDescent="0.2"/>
    <row r="16721" x14ac:dyDescent="0.2"/>
    <row r="16722" x14ac:dyDescent="0.2"/>
    <row r="16723" x14ac:dyDescent="0.2"/>
    <row r="16724" x14ac:dyDescent="0.2"/>
    <row r="16725" x14ac:dyDescent="0.2"/>
    <row r="16726" x14ac:dyDescent="0.2"/>
    <row r="16727" x14ac:dyDescent="0.2"/>
    <row r="16728" x14ac:dyDescent="0.2"/>
    <row r="16729" x14ac:dyDescent="0.2"/>
    <row r="16730" x14ac:dyDescent="0.2"/>
    <row r="16731" x14ac:dyDescent="0.2"/>
    <row r="16732" x14ac:dyDescent="0.2"/>
    <row r="16733" x14ac:dyDescent="0.2"/>
    <row r="16734" x14ac:dyDescent="0.2"/>
    <row r="16735" x14ac:dyDescent="0.2"/>
    <row r="16736" x14ac:dyDescent="0.2"/>
    <row r="16737" x14ac:dyDescent="0.2"/>
    <row r="16738" x14ac:dyDescent="0.2"/>
    <row r="16739" x14ac:dyDescent="0.2"/>
    <row r="16740" x14ac:dyDescent="0.2"/>
    <row r="16741" x14ac:dyDescent="0.2"/>
    <row r="16742" x14ac:dyDescent="0.2"/>
    <row r="16743" x14ac:dyDescent="0.2"/>
    <row r="16744" x14ac:dyDescent="0.2"/>
    <row r="16745" x14ac:dyDescent="0.2"/>
    <row r="16746" x14ac:dyDescent="0.2"/>
    <row r="16747" x14ac:dyDescent="0.2"/>
    <row r="16748" x14ac:dyDescent="0.2"/>
    <row r="16749" x14ac:dyDescent="0.2"/>
    <row r="16750" x14ac:dyDescent="0.2"/>
    <row r="16751" x14ac:dyDescent="0.2"/>
    <row r="16752" x14ac:dyDescent="0.2"/>
    <row r="16753" x14ac:dyDescent="0.2"/>
    <row r="16754" x14ac:dyDescent="0.2"/>
    <row r="16755" x14ac:dyDescent="0.2"/>
    <row r="16756" x14ac:dyDescent="0.2"/>
    <row r="16757" x14ac:dyDescent="0.2"/>
    <row r="16758" x14ac:dyDescent="0.2"/>
    <row r="16759" x14ac:dyDescent="0.2"/>
    <row r="16760" x14ac:dyDescent="0.2"/>
    <row r="16761" x14ac:dyDescent="0.2"/>
    <row r="16762" x14ac:dyDescent="0.2"/>
    <row r="16763" x14ac:dyDescent="0.2"/>
    <row r="16764" x14ac:dyDescent="0.2"/>
    <row r="16765" x14ac:dyDescent="0.2"/>
    <row r="16766" x14ac:dyDescent="0.2"/>
    <row r="16767" x14ac:dyDescent="0.2"/>
    <row r="16768" x14ac:dyDescent="0.2"/>
    <row r="16769" x14ac:dyDescent="0.2"/>
    <row r="16770" x14ac:dyDescent="0.2"/>
    <row r="16771" x14ac:dyDescent="0.2"/>
    <row r="16772" x14ac:dyDescent="0.2"/>
    <row r="16773" x14ac:dyDescent="0.2"/>
    <row r="16774" x14ac:dyDescent="0.2"/>
    <row r="16775" x14ac:dyDescent="0.2"/>
    <row r="16776" x14ac:dyDescent="0.2"/>
    <row r="16777" x14ac:dyDescent="0.2"/>
    <row r="16778" x14ac:dyDescent="0.2"/>
    <row r="16779" x14ac:dyDescent="0.2"/>
    <row r="16780" x14ac:dyDescent="0.2"/>
    <row r="16781" x14ac:dyDescent="0.2"/>
    <row r="16782" x14ac:dyDescent="0.2"/>
    <row r="16783" x14ac:dyDescent="0.2"/>
    <row r="16784" x14ac:dyDescent="0.2"/>
    <row r="16785" x14ac:dyDescent="0.2"/>
    <row r="16786" x14ac:dyDescent="0.2"/>
    <row r="16787" x14ac:dyDescent="0.2"/>
    <row r="16788" x14ac:dyDescent="0.2"/>
    <row r="16789" x14ac:dyDescent="0.2"/>
    <row r="16790" x14ac:dyDescent="0.2"/>
    <row r="16791" x14ac:dyDescent="0.2"/>
    <row r="16792" x14ac:dyDescent="0.2"/>
    <row r="16793" x14ac:dyDescent="0.2"/>
    <row r="16794" x14ac:dyDescent="0.2"/>
    <row r="16795" x14ac:dyDescent="0.2"/>
    <row r="16796" x14ac:dyDescent="0.2"/>
    <row r="16797" x14ac:dyDescent="0.2"/>
    <row r="16798" x14ac:dyDescent="0.2"/>
    <row r="16799" x14ac:dyDescent="0.2"/>
    <row r="16800" x14ac:dyDescent="0.2"/>
    <row r="16801" x14ac:dyDescent="0.2"/>
    <row r="16802" x14ac:dyDescent="0.2"/>
    <row r="16803" x14ac:dyDescent="0.2"/>
    <row r="16804" x14ac:dyDescent="0.2"/>
    <row r="16805" x14ac:dyDescent="0.2"/>
    <row r="16806" x14ac:dyDescent="0.2"/>
    <row r="16807" x14ac:dyDescent="0.2"/>
    <row r="16808" x14ac:dyDescent="0.2"/>
    <row r="16809" x14ac:dyDescent="0.2"/>
    <row r="16810" x14ac:dyDescent="0.2"/>
    <row r="16811" x14ac:dyDescent="0.2"/>
    <row r="16812" x14ac:dyDescent="0.2"/>
    <row r="16813" x14ac:dyDescent="0.2"/>
    <row r="16814" x14ac:dyDescent="0.2"/>
    <row r="16815" x14ac:dyDescent="0.2"/>
    <row r="16816" x14ac:dyDescent="0.2"/>
    <row r="16817" x14ac:dyDescent="0.2"/>
    <row r="16818" x14ac:dyDescent="0.2"/>
    <row r="16819" x14ac:dyDescent="0.2"/>
    <row r="16820" x14ac:dyDescent="0.2"/>
    <row r="16821" x14ac:dyDescent="0.2"/>
    <row r="16822" x14ac:dyDescent="0.2"/>
    <row r="16823" x14ac:dyDescent="0.2"/>
    <row r="16824" x14ac:dyDescent="0.2"/>
    <row r="16825" x14ac:dyDescent="0.2"/>
    <row r="16826" x14ac:dyDescent="0.2"/>
    <row r="16827" x14ac:dyDescent="0.2"/>
    <row r="16828" x14ac:dyDescent="0.2"/>
    <row r="16829" x14ac:dyDescent="0.2"/>
    <row r="16830" x14ac:dyDescent="0.2"/>
    <row r="16831" x14ac:dyDescent="0.2"/>
    <row r="16832" x14ac:dyDescent="0.2"/>
    <row r="16833" x14ac:dyDescent="0.2"/>
    <row r="16834" x14ac:dyDescent="0.2"/>
    <row r="16835" x14ac:dyDescent="0.2"/>
    <row r="16836" x14ac:dyDescent="0.2"/>
    <row r="16837" x14ac:dyDescent="0.2"/>
    <row r="16838" x14ac:dyDescent="0.2"/>
    <row r="16839" x14ac:dyDescent="0.2"/>
    <row r="16840" x14ac:dyDescent="0.2"/>
    <row r="16841" x14ac:dyDescent="0.2"/>
    <row r="16842" x14ac:dyDescent="0.2"/>
    <row r="16843" x14ac:dyDescent="0.2"/>
    <row r="16844" x14ac:dyDescent="0.2"/>
    <row r="16845" x14ac:dyDescent="0.2"/>
    <row r="16846" x14ac:dyDescent="0.2"/>
    <row r="16847" x14ac:dyDescent="0.2"/>
    <row r="16848" x14ac:dyDescent="0.2"/>
    <row r="16849" x14ac:dyDescent="0.2"/>
    <row r="16850" x14ac:dyDescent="0.2"/>
    <row r="16851" x14ac:dyDescent="0.2"/>
    <row r="16852" x14ac:dyDescent="0.2"/>
    <row r="16853" x14ac:dyDescent="0.2"/>
    <row r="16854" x14ac:dyDescent="0.2"/>
    <row r="16855" x14ac:dyDescent="0.2"/>
    <row r="16856" x14ac:dyDescent="0.2"/>
    <row r="16857" x14ac:dyDescent="0.2"/>
    <row r="16858" x14ac:dyDescent="0.2"/>
    <row r="16859" x14ac:dyDescent="0.2"/>
    <row r="16860" x14ac:dyDescent="0.2"/>
    <row r="16861" x14ac:dyDescent="0.2"/>
    <row r="16862" x14ac:dyDescent="0.2"/>
    <row r="16863" x14ac:dyDescent="0.2"/>
    <row r="16864" x14ac:dyDescent="0.2"/>
    <row r="16865" x14ac:dyDescent="0.2"/>
    <row r="16866" x14ac:dyDescent="0.2"/>
    <row r="16867" x14ac:dyDescent="0.2"/>
    <row r="16868" x14ac:dyDescent="0.2"/>
    <row r="16869" x14ac:dyDescent="0.2"/>
    <row r="16870" x14ac:dyDescent="0.2"/>
    <row r="16871" x14ac:dyDescent="0.2"/>
    <row r="16872" x14ac:dyDescent="0.2"/>
    <row r="16873" x14ac:dyDescent="0.2"/>
    <row r="16874" x14ac:dyDescent="0.2"/>
    <row r="16875" x14ac:dyDescent="0.2"/>
    <row r="16876" x14ac:dyDescent="0.2"/>
    <row r="16877" x14ac:dyDescent="0.2"/>
    <row r="16878" x14ac:dyDescent="0.2"/>
    <row r="16879" x14ac:dyDescent="0.2"/>
    <row r="16880" x14ac:dyDescent="0.2"/>
    <row r="16881" x14ac:dyDescent="0.2"/>
    <row r="16882" x14ac:dyDescent="0.2"/>
    <row r="16883" x14ac:dyDescent="0.2"/>
    <row r="16884" x14ac:dyDescent="0.2"/>
    <row r="16885" x14ac:dyDescent="0.2"/>
    <row r="16886" x14ac:dyDescent="0.2"/>
    <row r="16887" x14ac:dyDescent="0.2"/>
    <row r="16888" x14ac:dyDescent="0.2"/>
    <row r="16889" x14ac:dyDescent="0.2"/>
    <row r="16890" x14ac:dyDescent="0.2"/>
    <row r="16891" x14ac:dyDescent="0.2"/>
    <row r="16892" x14ac:dyDescent="0.2"/>
    <row r="16893" x14ac:dyDescent="0.2"/>
    <row r="16894" x14ac:dyDescent="0.2"/>
    <row r="16895" x14ac:dyDescent="0.2"/>
    <row r="16896" x14ac:dyDescent="0.2"/>
    <row r="16897" x14ac:dyDescent="0.2"/>
    <row r="16898" x14ac:dyDescent="0.2"/>
    <row r="16899" x14ac:dyDescent="0.2"/>
    <row r="16900" x14ac:dyDescent="0.2"/>
    <row r="16901" x14ac:dyDescent="0.2"/>
    <row r="16902" x14ac:dyDescent="0.2"/>
    <row r="16903" x14ac:dyDescent="0.2"/>
    <row r="16904" x14ac:dyDescent="0.2"/>
    <row r="16905" x14ac:dyDescent="0.2"/>
    <row r="16906" x14ac:dyDescent="0.2"/>
    <row r="16907" x14ac:dyDescent="0.2"/>
    <row r="16908" x14ac:dyDescent="0.2"/>
    <row r="16909" x14ac:dyDescent="0.2"/>
    <row r="16910" x14ac:dyDescent="0.2"/>
    <row r="16911" x14ac:dyDescent="0.2"/>
    <row r="16912" x14ac:dyDescent="0.2"/>
    <row r="16913" x14ac:dyDescent="0.2"/>
    <row r="16914" x14ac:dyDescent="0.2"/>
    <row r="16915" x14ac:dyDescent="0.2"/>
    <row r="16916" x14ac:dyDescent="0.2"/>
    <row r="16917" x14ac:dyDescent="0.2"/>
    <row r="16918" x14ac:dyDescent="0.2"/>
    <row r="16919" x14ac:dyDescent="0.2"/>
    <row r="16920" x14ac:dyDescent="0.2"/>
    <row r="16921" x14ac:dyDescent="0.2"/>
    <row r="16922" x14ac:dyDescent="0.2"/>
    <row r="16923" x14ac:dyDescent="0.2"/>
    <row r="16924" x14ac:dyDescent="0.2"/>
    <row r="16925" x14ac:dyDescent="0.2"/>
    <row r="16926" x14ac:dyDescent="0.2"/>
    <row r="16927" x14ac:dyDescent="0.2"/>
    <row r="16928" x14ac:dyDescent="0.2"/>
    <row r="16929" x14ac:dyDescent="0.2"/>
    <row r="16930" x14ac:dyDescent="0.2"/>
    <row r="16931" x14ac:dyDescent="0.2"/>
    <row r="16932" x14ac:dyDescent="0.2"/>
    <row r="16933" x14ac:dyDescent="0.2"/>
    <row r="16934" x14ac:dyDescent="0.2"/>
    <row r="16935" x14ac:dyDescent="0.2"/>
    <row r="16936" x14ac:dyDescent="0.2"/>
    <row r="16937" x14ac:dyDescent="0.2"/>
    <row r="16938" x14ac:dyDescent="0.2"/>
    <row r="16939" x14ac:dyDescent="0.2"/>
    <row r="16940" x14ac:dyDescent="0.2"/>
    <row r="16941" x14ac:dyDescent="0.2"/>
    <row r="16942" x14ac:dyDescent="0.2"/>
    <row r="16943" x14ac:dyDescent="0.2"/>
    <row r="16944" x14ac:dyDescent="0.2"/>
    <row r="16945" x14ac:dyDescent="0.2"/>
    <row r="16946" x14ac:dyDescent="0.2"/>
    <row r="16947" x14ac:dyDescent="0.2"/>
    <row r="16948" x14ac:dyDescent="0.2"/>
    <row r="16949" x14ac:dyDescent="0.2"/>
    <row r="16950" x14ac:dyDescent="0.2"/>
    <row r="16951" x14ac:dyDescent="0.2"/>
    <row r="16952" x14ac:dyDescent="0.2"/>
    <row r="16953" x14ac:dyDescent="0.2"/>
    <row r="16954" x14ac:dyDescent="0.2"/>
    <row r="16955" x14ac:dyDescent="0.2"/>
    <row r="16956" x14ac:dyDescent="0.2"/>
    <row r="16957" x14ac:dyDescent="0.2"/>
    <row r="16958" x14ac:dyDescent="0.2"/>
    <row r="16959" x14ac:dyDescent="0.2"/>
    <row r="16960" x14ac:dyDescent="0.2"/>
    <row r="16961" x14ac:dyDescent="0.2"/>
    <row r="16962" x14ac:dyDescent="0.2"/>
    <row r="16963" x14ac:dyDescent="0.2"/>
    <row r="16964" x14ac:dyDescent="0.2"/>
    <row r="16965" x14ac:dyDescent="0.2"/>
    <row r="16966" x14ac:dyDescent="0.2"/>
    <row r="16967" x14ac:dyDescent="0.2"/>
    <row r="16968" x14ac:dyDescent="0.2"/>
    <row r="16969" x14ac:dyDescent="0.2"/>
    <row r="16970" x14ac:dyDescent="0.2"/>
    <row r="16971" x14ac:dyDescent="0.2"/>
    <row r="16972" x14ac:dyDescent="0.2"/>
    <row r="16973" x14ac:dyDescent="0.2"/>
    <row r="16974" x14ac:dyDescent="0.2"/>
    <row r="16975" x14ac:dyDescent="0.2"/>
    <row r="16976" x14ac:dyDescent="0.2"/>
    <row r="16977" x14ac:dyDescent="0.2"/>
    <row r="16978" x14ac:dyDescent="0.2"/>
    <row r="16979" x14ac:dyDescent="0.2"/>
    <row r="16980" x14ac:dyDescent="0.2"/>
    <row r="16981" x14ac:dyDescent="0.2"/>
    <row r="16982" x14ac:dyDescent="0.2"/>
    <row r="16983" x14ac:dyDescent="0.2"/>
    <row r="16984" x14ac:dyDescent="0.2"/>
    <row r="16985" x14ac:dyDescent="0.2"/>
    <row r="16986" x14ac:dyDescent="0.2"/>
    <row r="16987" x14ac:dyDescent="0.2"/>
    <row r="16988" x14ac:dyDescent="0.2"/>
    <row r="16989" x14ac:dyDescent="0.2"/>
    <row r="16990" x14ac:dyDescent="0.2"/>
    <row r="16991" x14ac:dyDescent="0.2"/>
    <row r="16992" x14ac:dyDescent="0.2"/>
    <row r="16993" x14ac:dyDescent="0.2"/>
    <row r="16994" x14ac:dyDescent="0.2"/>
    <row r="16995" x14ac:dyDescent="0.2"/>
    <row r="16996" x14ac:dyDescent="0.2"/>
    <row r="16997" x14ac:dyDescent="0.2"/>
    <row r="16998" x14ac:dyDescent="0.2"/>
    <row r="16999" x14ac:dyDescent="0.2"/>
    <row r="17000" x14ac:dyDescent="0.2"/>
    <row r="17001" x14ac:dyDescent="0.2"/>
    <row r="17002" x14ac:dyDescent="0.2"/>
    <row r="17003" x14ac:dyDescent="0.2"/>
    <row r="17004" x14ac:dyDescent="0.2"/>
    <row r="17005" x14ac:dyDescent="0.2"/>
    <row r="17006" x14ac:dyDescent="0.2"/>
    <row r="17007" x14ac:dyDescent="0.2"/>
    <row r="17008" x14ac:dyDescent="0.2"/>
    <row r="17009" x14ac:dyDescent="0.2"/>
    <row r="17010" x14ac:dyDescent="0.2"/>
    <row r="17011" x14ac:dyDescent="0.2"/>
    <row r="17012" x14ac:dyDescent="0.2"/>
    <row r="17013" x14ac:dyDescent="0.2"/>
    <row r="17014" x14ac:dyDescent="0.2"/>
    <row r="17015" x14ac:dyDescent="0.2"/>
    <row r="17016" x14ac:dyDescent="0.2"/>
    <row r="17017" x14ac:dyDescent="0.2"/>
    <row r="17018" x14ac:dyDescent="0.2"/>
    <row r="17019" x14ac:dyDescent="0.2"/>
    <row r="17020" x14ac:dyDescent="0.2"/>
    <row r="17021" x14ac:dyDescent="0.2"/>
    <row r="17022" x14ac:dyDescent="0.2"/>
    <row r="17023" x14ac:dyDescent="0.2"/>
    <row r="17024" x14ac:dyDescent="0.2"/>
    <row r="17025" x14ac:dyDescent="0.2"/>
    <row r="17026" x14ac:dyDescent="0.2"/>
    <row r="17027" x14ac:dyDescent="0.2"/>
    <row r="17028" x14ac:dyDescent="0.2"/>
    <row r="17029" x14ac:dyDescent="0.2"/>
    <row r="17030" x14ac:dyDescent="0.2"/>
    <row r="17031" x14ac:dyDescent="0.2"/>
    <row r="17032" x14ac:dyDescent="0.2"/>
    <row r="17033" x14ac:dyDescent="0.2"/>
    <row r="17034" x14ac:dyDescent="0.2"/>
    <row r="17035" x14ac:dyDescent="0.2"/>
    <row r="17036" x14ac:dyDescent="0.2"/>
    <row r="17037" x14ac:dyDescent="0.2"/>
    <row r="17038" x14ac:dyDescent="0.2"/>
    <row r="17039" x14ac:dyDescent="0.2"/>
    <row r="17040" x14ac:dyDescent="0.2"/>
    <row r="17041" x14ac:dyDescent="0.2"/>
    <row r="17042" x14ac:dyDescent="0.2"/>
    <row r="17043" x14ac:dyDescent="0.2"/>
    <row r="17044" x14ac:dyDescent="0.2"/>
    <row r="17045" x14ac:dyDescent="0.2"/>
    <row r="17046" x14ac:dyDescent="0.2"/>
    <row r="17047" x14ac:dyDescent="0.2"/>
    <row r="17048" x14ac:dyDescent="0.2"/>
    <row r="17049" x14ac:dyDescent="0.2"/>
    <row r="17050" x14ac:dyDescent="0.2"/>
    <row r="17051" x14ac:dyDescent="0.2"/>
    <row r="17052" x14ac:dyDescent="0.2"/>
    <row r="17053" x14ac:dyDescent="0.2"/>
    <row r="17054" x14ac:dyDescent="0.2"/>
    <row r="17055" x14ac:dyDescent="0.2"/>
    <row r="17056" x14ac:dyDescent="0.2"/>
    <row r="17057" x14ac:dyDescent="0.2"/>
    <row r="17058" x14ac:dyDescent="0.2"/>
    <row r="17059" x14ac:dyDescent="0.2"/>
    <row r="17060" x14ac:dyDescent="0.2"/>
    <row r="17061" x14ac:dyDescent="0.2"/>
    <row r="17062" x14ac:dyDescent="0.2"/>
    <row r="17063" x14ac:dyDescent="0.2"/>
    <row r="17064" x14ac:dyDescent="0.2"/>
    <row r="17065" x14ac:dyDescent="0.2"/>
    <row r="17066" x14ac:dyDescent="0.2"/>
    <row r="17067" x14ac:dyDescent="0.2"/>
    <row r="17068" x14ac:dyDescent="0.2"/>
    <row r="17069" x14ac:dyDescent="0.2"/>
    <row r="17070" x14ac:dyDescent="0.2"/>
    <row r="17071" x14ac:dyDescent="0.2"/>
    <row r="17072" x14ac:dyDescent="0.2"/>
    <row r="17073" x14ac:dyDescent="0.2"/>
    <row r="17074" x14ac:dyDescent="0.2"/>
    <row r="17075" x14ac:dyDescent="0.2"/>
    <row r="17076" x14ac:dyDescent="0.2"/>
    <row r="17077" x14ac:dyDescent="0.2"/>
    <row r="17078" x14ac:dyDescent="0.2"/>
    <row r="17079" x14ac:dyDescent="0.2"/>
    <row r="17080" x14ac:dyDescent="0.2"/>
    <row r="17081" x14ac:dyDescent="0.2"/>
    <row r="17082" x14ac:dyDescent="0.2"/>
    <row r="17083" x14ac:dyDescent="0.2"/>
    <row r="17084" x14ac:dyDescent="0.2"/>
    <row r="17085" x14ac:dyDescent="0.2"/>
    <row r="17086" x14ac:dyDescent="0.2"/>
    <row r="17087" x14ac:dyDescent="0.2"/>
    <row r="17088" x14ac:dyDescent="0.2"/>
    <row r="17089" x14ac:dyDescent="0.2"/>
    <row r="17090" x14ac:dyDescent="0.2"/>
    <row r="17091" x14ac:dyDescent="0.2"/>
    <row r="17092" x14ac:dyDescent="0.2"/>
    <row r="17093" x14ac:dyDescent="0.2"/>
    <row r="17094" x14ac:dyDescent="0.2"/>
    <row r="17095" x14ac:dyDescent="0.2"/>
    <row r="17096" x14ac:dyDescent="0.2"/>
    <row r="17097" x14ac:dyDescent="0.2"/>
    <row r="17098" x14ac:dyDescent="0.2"/>
    <row r="17099" x14ac:dyDescent="0.2"/>
    <row r="17100" x14ac:dyDescent="0.2"/>
    <row r="17101" x14ac:dyDescent="0.2"/>
    <row r="17102" x14ac:dyDescent="0.2"/>
    <row r="17103" x14ac:dyDescent="0.2"/>
    <row r="17104" x14ac:dyDescent="0.2"/>
    <row r="17105" x14ac:dyDescent="0.2"/>
    <row r="17106" x14ac:dyDescent="0.2"/>
    <row r="17107" x14ac:dyDescent="0.2"/>
    <row r="17108" x14ac:dyDescent="0.2"/>
    <row r="17109" x14ac:dyDescent="0.2"/>
    <row r="17110" x14ac:dyDescent="0.2"/>
    <row r="17111" x14ac:dyDescent="0.2"/>
    <row r="17112" x14ac:dyDescent="0.2"/>
    <row r="17113" x14ac:dyDescent="0.2"/>
    <row r="17114" x14ac:dyDescent="0.2"/>
    <row r="17115" x14ac:dyDescent="0.2"/>
    <row r="17116" x14ac:dyDescent="0.2"/>
    <row r="17117" x14ac:dyDescent="0.2"/>
    <row r="17118" x14ac:dyDescent="0.2"/>
    <row r="17119" x14ac:dyDescent="0.2"/>
    <row r="17120" x14ac:dyDescent="0.2"/>
    <row r="17121" x14ac:dyDescent="0.2"/>
    <row r="17122" x14ac:dyDescent="0.2"/>
    <row r="17123" x14ac:dyDescent="0.2"/>
    <row r="17124" x14ac:dyDescent="0.2"/>
    <row r="17125" x14ac:dyDescent="0.2"/>
    <row r="17126" x14ac:dyDescent="0.2"/>
    <row r="17127" x14ac:dyDescent="0.2"/>
    <row r="17128" x14ac:dyDescent="0.2"/>
    <row r="17129" x14ac:dyDescent="0.2"/>
    <row r="17130" x14ac:dyDescent="0.2"/>
    <row r="17131" x14ac:dyDescent="0.2"/>
    <row r="17132" x14ac:dyDescent="0.2"/>
    <row r="17133" x14ac:dyDescent="0.2"/>
    <row r="17134" x14ac:dyDescent="0.2"/>
    <row r="17135" x14ac:dyDescent="0.2"/>
    <row r="17136" x14ac:dyDescent="0.2"/>
    <row r="17137" x14ac:dyDescent="0.2"/>
    <row r="17138" x14ac:dyDescent="0.2"/>
    <row r="17139" x14ac:dyDescent="0.2"/>
    <row r="17140" x14ac:dyDescent="0.2"/>
    <row r="17141" x14ac:dyDescent="0.2"/>
    <row r="17142" x14ac:dyDescent="0.2"/>
    <row r="17143" x14ac:dyDescent="0.2"/>
    <row r="17144" x14ac:dyDescent="0.2"/>
    <row r="17145" x14ac:dyDescent="0.2"/>
    <row r="17146" x14ac:dyDescent="0.2"/>
    <row r="17147" x14ac:dyDescent="0.2"/>
    <row r="17148" x14ac:dyDescent="0.2"/>
    <row r="17149" x14ac:dyDescent="0.2"/>
    <row r="17150" x14ac:dyDescent="0.2"/>
    <row r="17151" x14ac:dyDescent="0.2"/>
    <row r="17152" x14ac:dyDescent="0.2"/>
    <row r="17153" x14ac:dyDescent="0.2"/>
    <row r="17154" x14ac:dyDescent="0.2"/>
    <row r="17155" x14ac:dyDescent="0.2"/>
    <row r="17156" x14ac:dyDescent="0.2"/>
    <row r="17157" x14ac:dyDescent="0.2"/>
    <row r="17158" x14ac:dyDescent="0.2"/>
    <row r="17159" x14ac:dyDescent="0.2"/>
    <row r="17160" x14ac:dyDescent="0.2"/>
    <row r="17161" x14ac:dyDescent="0.2"/>
    <row r="17162" x14ac:dyDescent="0.2"/>
    <row r="17163" x14ac:dyDescent="0.2"/>
    <row r="17164" x14ac:dyDescent="0.2"/>
    <row r="17165" x14ac:dyDescent="0.2"/>
    <row r="17166" x14ac:dyDescent="0.2"/>
    <row r="17167" x14ac:dyDescent="0.2"/>
    <row r="17168" x14ac:dyDescent="0.2"/>
    <row r="17169" x14ac:dyDescent="0.2"/>
    <row r="17170" x14ac:dyDescent="0.2"/>
    <row r="17171" x14ac:dyDescent="0.2"/>
    <row r="17172" x14ac:dyDescent="0.2"/>
    <row r="17173" x14ac:dyDescent="0.2"/>
    <row r="17174" x14ac:dyDescent="0.2"/>
    <row r="17175" x14ac:dyDescent="0.2"/>
    <row r="17176" x14ac:dyDescent="0.2"/>
    <row r="17177" x14ac:dyDescent="0.2"/>
    <row r="17178" x14ac:dyDescent="0.2"/>
    <row r="17179" x14ac:dyDescent="0.2"/>
    <row r="17180" x14ac:dyDescent="0.2"/>
    <row r="17181" x14ac:dyDescent="0.2"/>
    <row r="17182" x14ac:dyDescent="0.2"/>
    <row r="17183" x14ac:dyDescent="0.2"/>
    <row r="17184" x14ac:dyDescent="0.2"/>
    <row r="17185" x14ac:dyDescent="0.2"/>
    <row r="17186" x14ac:dyDescent="0.2"/>
    <row r="17187" x14ac:dyDescent="0.2"/>
    <row r="17188" x14ac:dyDescent="0.2"/>
    <row r="17189" x14ac:dyDescent="0.2"/>
    <row r="17190" x14ac:dyDescent="0.2"/>
    <row r="17191" x14ac:dyDescent="0.2"/>
    <row r="17192" x14ac:dyDescent="0.2"/>
    <row r="17193" x14ac:dyDescent="0.2"/>
    <row r="17194" x14ac:dyDescent="0.2"/>
    <row r="17195" x14ac:dyDescent="0.2"/>
    <row r="17196" x14ac:dyDescent="0.2"/>
    <row r="17197" x14ac:dyDescent="0.2"/>
    <row r="17198" x14ac:dyDescent="0.2"/>
    <row r="17199" x14ac:dyDescent="0.2"/>
    <row r="17200" x14ac:dyDescent="0.2"/>
    <row r="17201" x14ac:dyDescent="0.2"/>
    <row r="17202" x14ac:dyDescent="0.2"/>
    <row r="17203" x14ac:dyDescent="0.2"/>
    <row r="17204" x14ac:dyDescent="0.2"/>
    <row r="17205" x14ac:dyDescent="0.2"/>
    <row r="17206" x14ac:dyDescent="0.2"/>
    <row r="17207" x14ac:dyDescent="0.2"/>
    <row r="17208" x14ac:dyDescent="0.2"/>
    <row r="17209" x14ac:dyDescent="0.2"/>
    <row r="17210" x14ac:dyDescent="0.2"/>
    <row r="17211" x14ac:dyDescent="0.2"/>
    <row r="17212" x14ac:dyDescent="0.2"/>
    <row r="17213" x14ac:dyDescent="0.2"/>
    <row r="17214" x14ac:dyDescent="0.2"/>
    <row r="17215" x14ac:dyDescent="0.2"/>
    <row r="17216" x14ac:dyDescent="0.2"/>
    <row r="17217" x14ac:dyDescent="0.2"/>
    <row r="17218" x14ac:dyDescent="0.2"/>
    <row r="17219" x14ac:dyDescent="0.2"/>
    <row r="17220" x14ac:dyDescent="0.2"/>
    <row r="17221" x14ac:dyDescent="0.2"/>
    <row r="17222" x14ac:dyDescent="0.2"/>
    <row r="17223" x14ac:dyDescent="0.2"/>
    <row r="17224" x14ac:dyDescent="0.2"/>
    <row r="17225" x14ac:dyDescent="0.2"/>
    <row r="17226" x14ac:dyDescent="0.2"/>
    <row r="17227" x14ac:dyDescent="0.2"/>
    <row r="17228" x14ac:dyDescent="0.2"/>
    <row r="17229" x14ac:dyDescent="0.2"/>
    <row r="17230" x14ac:dyDescent="0.2"/>
    <row r="17231" x14ac:dyDescent="0.2"/>
    <row r="17232" x14ac:dyDescent="0.2"/>
    <row r="17233" x14ac:dyDescent="0.2"/>
    <row r="17234" x14ac:dyDescent="0.2"/>
    <row r="17235" x14ac:dyDescent="0.2"/>
    <row r="17236" x14ac:dyDescent="0.2"/>
    <row r="17237" x14ac:dyDescent="0.2"/>
    <row r="17238" x14ac:dyDescent="0.2"/>
    <row r="17239" x14ac:dyDescent="0.2"/>
    <row r="17240" x14ac:dyDescent="0.2"/>
    <row r="17241" x14ac:dyDescent="0.2"/>
    <row r="17242" x14ac:dyDescent="0.2"/>
    <row r="17243" x14ac:dyDescent="0.2"/>
    <row r="17244" x14ac:dyDescent="0.2"/>
    <row r="17245" x14ac:dyDescent="0.2"/>
    <row r="17246" x14ac:dyDescent="0.2"/>
    <row r="17247" x14ac:dyDescent="0.2"/>
    <row r="17248" x14ac:dyDescent="0.2"/>
    <row r="17249" x14ac:dyDescent="0.2"/>
    <row r="17250" x14ac:dyDescent="0.2"/>
    <row r="17251" x14ac:dyDescent="0.2"/>
    <row r="17252" x14ac:dyDescent="0.2"/>
    <row r="17253" x14ac:dyDescent="0.2"/>
    <row r="17254" x14ac:dyDescent="0.2"/>
    <row r="17255" x14ac:dyDescent="0.2"/>
    <row r="17256" x14ac:dyDescent="0.2"/>
    <row r="17257" x14ac:dyDescent="0.2"/>
    <row r="17258" x14ac:dyDescent="0.2"/>
    <row r="17259" x14ac:dyDescent="0.2"/>
    <row r="17260" x14ac:dyDescent="0.2"/>
    <row r="17261" x14ac:dyDescent="0.2"/>
    <row r="17262" x14ac:dyDescent="0.2"/>
    <row r="17263" x14ac:dyDescent="0.2"/>
    <row r="17264" x14ac:dyDescent="0.2"/>
    <row r="17265" x14ac:dyDescent="0.2"/>
    <row r="17266" x14ac:dyDescent="0.2"/>
    <row r="17267" x14ac:dyDescent="0.2"/>
    <row r="17268" x14ac:dyDescent="0.2"/>
    <row r="17269" x14ac:dyDescent="0.2"/>
    <row r="17270" x14ac:dyDescent="0.2"/>
    <row r="17271" x14ac:dyDescent="0.2"/>
    <row r="17272" x14ac:dyDescent="0.2"/>
    <row r="17273" x14ac:dyDescent="0.2"/>
    <row r="17274" x14ac:dyDescent="0.2"/>
    <row r="17275" x14ac:dyDescent="0.2"/>
    <row r="17276" x14ac:dyDescent="0.2"/>
    <row r="17277" x14ac:dyDescent="0.2"/>
    <row r="17278" x14ac:dyDescent="0.2"/>
    <row r="17279" x14ac:dyDescent="0.2"/>
    <row r="17280" x14ac:dyDescent="0.2"/>
    <row r="17281" x14ac:dyDescent="0.2"/>
    <row r="17282" x14ac:dyDescent="0.2"/>
    <row r="17283" x14ac:dyDescent="0.2"/>
    <row r="17284" x14ac:dyDescent="0.2"/>
    <row r="17285" x14ac:dyDescent="0.2"/>
    <row r="17286" x14ac:dyDescent="0.2"/>
    <row r="17287" x14ac:dyDescent="0.2"/>
    <row r="17288" x14ac:dyDescent="0.2"/>
    <row r="17289" x14ac:dyDescent="0.2"/>
    <row r="17290" x14ac:dyDescent="0.2"/>
    <row r="17291" x14ac:dyDescent="0.2"/>
    <row r="17292" x14ac:dyDescent="0.2"/>
    <row r="17293" x14ac:dyDescent="0.2"/>
    <row r="17294" x14ac:dyDescent="0.2"/>
    <row r="17295" x14ac:dyDescent="0.2"/>
    <row r="17296" x14ac:dyDescent="0.2"/>
    <row r="17297" x14ac:dyDescent="0.2"/>
    <row r="17298" x14ac:dyDescent="0.2"/>
    <row r="17299" x14ac:dyDescent="0.2"/>
    <row r="17300" x14ac:dyDescent="0.2"/>
    <row r="17301" x14ac:dyDescent="0.2"/>
    <row r="17302" x14ac:dyDescent="0.2"/>
    <row r="17303" x14ac:dyDescent="0.2"/>
    <row r="17304" x14ac:dyDescent="0.2"/>
    <row r="17305" x14ac:dyDescent="0.2"/>
    <row r="17306" x14ac:dyDescent="0.2"/>
    <row r="17307" x14ac:dyDescent="0.2"/>
    <row r="17308" x14ac:dyDescent="0.2"/>
    <row r="17309" x14ac:dyDescent="0.2"/>
    <row r="17310" x14ac:dyDescent="0.2"/>
    <row r="17311" x14ac:dyDescent="0.2"/>
    <row r="17312" x14ac:dyDescent="0.2"/>
    <row r="17313" x14ac:dyDescent="0.2"/>
    <row r="17314" x14ac:dyDescent="0.2"/>
    <row r="17315" x14ac:dyDescent="0.2"/>
    <row r="17316" x14ac:dyDescent="0.2"/>
    <row r="17317" x14ac:dyDescent="0.2"/>
    <row r="17318" x14ac:dyDescent="0.2"/>
    <row r="17319" x14ac:dyDescent="0.2"/>
    <row r="17320" x14ac:dyDescent="0.2"/>
    <row r="17321" x14ac:dyDescent="0.2"/>
    <row r="17322" x14ac:dyDescent="0.2"/>
    <row r="17323" x14ac:dyDescent="0.2"/>
    <row r="17324" x14ac:dyDescent="0.2"/>
    <row r="17325" x14ac:dyDescent="0.2"/>
    <row r="17326" x14ac:dyDescent="0.2"/>
    <row r="17327" x14ac:dyDescent="0.2"/>
    <row r="17328" x14ac:dyDescent="0.2"/>
    <row r="17329" x14ac:dyDescent="0.2"/>
    <row r="17330" x14ac:dyDescent="0.2"/>
    <row r="17331" x14ac:dyDescent="0.2"/>
    <row r="17332" x14ac:dyDescent="0.2"/>
    <row r="17333" x14ac:dyDescent="0.2"/>
    <row r="17334" x14ac:dyDescent="0.2"/>
    <row r="17335" x14ac:dyDescent="0.2"/>
    <row r="17336" x14ac:dyDescent="0.2"/>
    <row r="17337" x14ac:dyDescent="0.2"/>
    <row r="17338" x14ac:dyDescent="0.2"/>
    <row r="17339" x14ac:dyDescent="0.2"/>
    <row r="17340" x14ac:dyDescent="0.2"/>
    <row r="17341" x14ac:dyDescent="0.2"/>
    <row r="17342" x14ac:dyDescent="0.2"/>
    <row r="17343" x14ac:dyDescent="0.2"/>
    <row r="17344" x14ac:dyDescent="0.2"/>
    <row r="17345" x14ac:dyDescent="0.2"/>
    <row r="17346" x14ac:dyDescent="0.2"/>
    <row r="17347" x14ac:dyDescent="0.2"/>
    <row r="17348" x14ac:dyDescent="0.2"/>
    <row r="17349" x14ac:dyDescent="0.2"/>
    <row r="17350" x14ac:dyDescent="0.2"/>
    <row r="17351" x14ac:dyDescent="0.2"/>
    <row r="17352" x14ac:dyDescent="0.2"/>
    <row r="17353" x14ac:dyDescent="0.2"/>
    <row r="17354" x14ac:dyDescent="0.2"/>
    <row r="17355" x14ac:dyDescent="0.2"/>
    <row r="17356" x14ac:dyDescent="0.2"/>
    <row r="17357" x14ac:dyDescent="0.2"/>
    <row r="17358" x14ac:dyDescent="0.2"/>
    <row r="17359" x14ac:dyDescent="0.2"/>
    <row r="17360" x14ac:dyDescent="0.2"/>
    <row r="17361" x14ac:dyDescent="0.2"/>
    <row r="17362" x14ac:dyDescent="0.2"/>
    <row r="17363" x14ac:dyDescent="0.2"/>
    <row r="17364" x14ac:dyDescent="0.2"/>
    <row r="17365" x14ac:dyDescent="0.2"/>
    <row r="17366" x14ac:dyDescent="0.2"/>
    <row r="17367" x14ac:dyDescent="0.2"/>
    <row r="17368" x14ac:dyDescent="0.2"/>
    <row r="17369" x14ac:dyDescent="0.2"/>
    <row r="17370" x14ac:dyDescent="0.2"/>
    <row r="17371" x14ac:dyDescent="0.2"/>
    <row r="17372" x14ac:dyDescent="0.2"/>
    <row r="17373" x14ac:dyDescent="0.2"/>
    <row r="17374" x14ac:dyDescent="0.2"/>
    <row r="17375" x14ac:dyDescent="0.2"/>
    <row r="17376" x14ac:dyDescent="0.2"/>
    <row r="17377" x14ac:dyDescent="0.2"/>
    <row r="17378" x14ac:dyDescent="0.2"/>
    <row r="17379" x14ac:dyDescent="0.2"/>
    <row r="17380" x14ac:dyDescent="0.2"/>
    <row r="17381" x14ac:dyDescent="0.2"/>
    <row r="17382" x14ac:dyDescent="0.2"/>
    <row r="17383" x14ac:dyDescent="0.2"/>
    <row r="17384" x14ac:dyDescent="0.2"/>
    <row r="17385" x14ac:dyDescent="0.2"/>
    <row r="17386" x14ac:dyDescent="0.2"/>
    <row r="17387" x14ac:dyDescent="0.2"/>
    <row r="17388" x14ac:dyDescent="0.2"/>
    <row r="17389" x14ac:dyDescent="0.2"/>
    <row r="17390" x14ac:dyDescent="0.2"/>
    <row r="17391" x14ac:dyDescent="0.2"/>
    <row r="17392" x14ac:dyDescent="0.2"/>
    <row r="17393" x14ac:dyDescent="0.2"/>
    <row r="17394" x14ac:dyDescent="0.2"/>
    <row r="17395" x14ac:dyDescent="0.2"/>
    <row r="17396" x14ac:dyDescent="0.2"/>
    <row r="17397" x14ac:dyDescent="0.2"/>
    <row r="17398" x14ac:dyDescent="0.2"/>
    <row r="17399" x14ac:dyDescent="0.2"/>
    <row r="17400" x14ac:dyDescent="0.2"/>
    <row r="17401" x14ac:dyDescent="0.2"/>
    <row r="17402" x14ac:dyDescent="0.2"/>
    <row r="17403" x14ac:dyDescent="0.2"/>
    <row r="17404" x14ac:dyDescent="0.2"/>
    <row r="17405" x14ac:dyDescent="0.2"/>
    <row r="17406" x14ac:dyDescent="0.2"/>
    <row r="17407" x14ac:dyDescent="0.2"/>
    <row r="17408" x14ac:dyDescent="0.2"/>
    <row r="17409" x14ac:dyDescent="0.2"/>
    <row r="17410" x14ac:dyDescent="0.2"/>
    <row r="17411" x14ac:dyDescent="0.2"/>
    <row r="17412" x14ac:dyDescent="0.2"/>
    <row r="17413" x14ac:dyDescent="0.2"/>
    <row r="17414" x14ac:dyDescent="0.2"/>
    <row r="17415" x14ac:dyDescent="0.2"/>
    <row r="17416" x14ac:dyDescent="0.2"/>
    <row r="17417" x14ac:dyDescent="0.2"/>
    <row r="17418" x14ac:dyDescent="0.2"/>
    <row r="17419" x14ac:dyDescent="0.2"/>
    <row r="17420" x14ac:dyDescent="0.2"/>
    <row r="17421" x14ac:dyDescent="0.2"/>
    <row r="17422" x14ac:dyDescent="0.2"/>
    <row r="17423" x14ac:dyDescent="0.2"/>
    <row r="17424" x14ac:dyDescent="0.2"/>
    <row r="17425" x14ac:dyDescent="0.2"/>
    <row r="17426" x14ac:dyDescent="0.2"/>
    <row r="17427" x14ac:dyDescent="0.2"/>
    <row r="17428" x14ac:dyDescent="0.2"/>
    <row r="17429" x14ac:dyDescent="0.2"/>
    <row r="17430" x14ac:dyDescent="0.2"/>
    <row r="17431" x14ac:dyDescent="0.2"/>
    <row r="17432" x14ac:dyDescent="0.2"/>
    <row r="17433" x14ac:dyDescent="0.2"/>
    <row r="17434" x14ac:dyDescent="0.2"/>
    <row r="17435" x14ac:dyDescent="0.2"/>
    <row r="17436" x14ac:dyDescent="0.2"/>
    <row r="17437" x14ac:dyDescent="0.2"/>
    <row r="17438" x14ac:dyDescent="0.2"/>
    <row r="17439" x14ac:dyDescent="0.2"/>
    <row r="17440" x14ac:dyDescent="0.2"/>
    <row r="17441" x14ac:dyDescent="0.2"/>
    <row r="17442" x14ac:dyDescent="0.2"/>
    <row r="17443" x14ac:dyDescent="0.2"/>
    <row r="17444" x14ac:dyDescent="0.2"/>
    <row r="17445" x14ac:dyDescent="0.2"/>
    <row r="17446" x14ac:dyDescent="0.2"/>
    <row r="17447" x14ac:dyDescent="0.2"/>
    <row r="17448" x14ac:dyDescent="0.2"/>
    <row r="17449" x14ac:dyDescent="0.2"/>
    <row r="17450" x14ac:dyDescent="0.2"/>
    <row r="17451" x14ac:dyDescent="0.2"/>
    <row r="17452" x14ac:dyDescent="0.2"/>
    <row r="17453" x14ac:dyDescent="0.2"/>
    <row r="17454" x14ac:dyDescent="0.2"/>
    <row r="17455" x14ac:dyDescent="0.2"/>
    <row r="17456" x14ac:dyDescent="0.2"/>
    <row r="17457" x14ac:dyDescent="0.2"/>
    <row r="17458" x14ac:dyDescent="0.2"/>
    <row r="17459" x14ac:dyDescent="0.2"/>
    <row r="17460" x14ac:dyDescent="0.2"/>
    <row r="17461" x14ac:dyDescent="0.2"/>
    <row r="17462" x14ac:dyDescent="0.2"/>
    <row r="17463" x14ac:dyDescent="0.2"/>
    <row r="17464" x14ac:dyDescent="0.2"/>
    <row r="17465" x14ac:dyDescent="0.2"/>
    <row r="17466" x14ac:dyDescent="0.2"/>
    <row r="17467" x14ac:dyDescent="0.2"/>
    <row r="17468" x14ac:dyDescent="0.2"/>
    <row r="17469" x14ac:dyDescent="0.2"/>
    <row r="17470" x14ac:dyDescent="0.2"/>
    <row r="17471" x14ac:dyDescent="0.2"/>
    <row r="17472" x14ac:dyDescent="0.2"/>
    <row r="17473" x14ac:dyDescent="0.2"/>
    <row r="17474" x14ac:dyDescent="0.2"/>
    <row r="17475" x14ac:dyDescent="0.2"/>
    <row r="17476" x14ac:dyDescent="0.2"/>
    <row r="17477" x14ac:dyDescent="0.2"/>
    <row r="17478" x14ac:dyDescent="0.2"/>
    <row r="17479" x14ac:dyDescent="0.2"/>
    <row r="17480" x14ac:dyDescent="0.2"/>
    <row r="17481" x14ac:dyDescent="0.2"/>
    <row r="17482" x14ac:dyDescent="0.2"/>
    <row r="17483" x14ac:dyDescent="0.2"/>
    <row r="17484" x14ac:dyDescent="0.2"/>
    <row r="17485" x14ac:dyDescent="0.2"/>
    <row r="17486" x14ac:dyDescent="0.2"/>
    <row r="17487" x14ac:dyDescent="0.2"/>
    <row r="17488" x14ac:dyDescent="0.2"/>
    <row r="17489" x14ac:dyDescent="0.2"/>
    <row r="17490" x14ac:dyDescent="0.2"/>
    <row r="17491" x14ac:dyDescent="0.2"/>
    <row r="17492" x14ac:dyDescent="0.2"/>
    <row r="17493" x14ac:dyDescent="0.2"/>
    <row r="17494" x14ac:dyDescent="0.2"/>
    <row r="17495" x14ac:dyDescent="0.2"/>
    <row r="17496" x14ac:dyDescent="0.2"/>
    <row r="17497" x14ac:dyDescent="0.2"/>
    <row r="17498" x14ac:dyDescent="0.2"/>
    <row r="17499" x14ac:dyDescent="0.2"/>
    <row r="17500" x14ac:dyDescent="0.2"/>
    <row r="17501" x14ac:dyDescent="0.2"/>
    <row r="17502" x14ac:dyDescent="0.2"/>
    <row r="17503" x14ac:dyDescent="0.2"/>
    <row r="17504" x14ac:dyDescent="0.2"/>
    <row r="17505" x14ac:dyDescent="0.2"/>
    <row r="17506" x14ac:dyDescent="0.2"/>
    <row r="17507" x14ac:dyDescent="0.2"/>
    <row r="17508" x14ac:dyDescent="0.2"/>
    <row r="17509" x14ac:dyDescent="0.2"/>
    <row r="17510" x14ac:dyDescent="0.2"/>
    <row r="17511" x14ac:dyDescent="0.2"/>
    <row r="17512" x14ac:dyDescent="0.2"/>
    <row r="17513" x14ac:dyDescent="0.2"/>
    <row r="17514" x14ac:dyDescent="0.2"/>
    <row r="17515" x14ac:dyDescent="0.2"/>
    <row r="17516" x14ac:dyDescent="0.2"/>
    <row r="17517" x14ac:dyDescent="0.2"/>
    <row r="17518" x14ac:dyDescent="0.2"/>
    <row r="17519" x14ac:dyDescent="0.2"/>
    <row r="17520" x14ac:dyDescent="0.2"/>
    <row r="17521" x14ac:dyDescent="0.2"/>
    <row r="17522" x14ac:dyDescent="0.2"/>
    <row r="17523" x14ac:dyDescent="0.2"/>
    <row r="17524" x14ac:dyDescent="0.2"/>
    <row r="17525" x14ac:dyDescent="0.2"/>
    <row r="17526" x14ac:dyDescent="0.2"/>
    <row r="17527" x14ac:dyDescent="0.2"/>
    <row r="17528" x14ac:dyDescent="0.2"/>
    <row r="17529" x14ac:dyDescent="0.2"/>
    <row r="17530" x14ac:dyDescent="0.2"/>
    <row r="17531" x14ac:dyDescent="0.2"/>
    <row r="17532" x14ac:dyDescent="0.2"/>
    <row r="17533" x14ac:dyDescent="0.2"/>
    <row r="17534" x14ac:dyDescent="0.2"/>
    <row r="17535" x14ac:dyDescent="0.2"/>
    <row r="17536" x14ac:dyDescent="0.2"/>
    <row r="17537" x14ac:dyDescent="0.2"/>
    <row r="17538" x14ac:dyDescent="0.2"/>
    <row r="17539" x14ac:dyDescent="0.2"/>
    <row r="17540" x14ac:dyDescent="0.2"/>
    <row r="17541" x14ac:dyDescent="0.2"/>
    <row r="17542" x14ac:dyDescent="0.2"/>
    <row r="17543" x14ac:dyDescent="0.2"/>
    <row r="17544" x14ac:dyDescent="0.2"/>
    <row r="17545" x14ac:dyDescent="0.2"/>
    <row r="17546" x14ac:dyDescent="0.2"/>
    <row r="17547" x14ac:dyDescent="0.2"/>
    <row r="17548" x14ac:dyDescent="0.2"/>
    <row r="17549" x14ac:dyDescent="0.2"/>
    <row r="17550" x14ac:dyDescent="0.2"/>
    <row r="17551" x14ac:dyDescent="0.2"/>
    <row r="17552" x14ac:dyDescent="0.2"/>
    <row r="17553" x14ac:dyDescent="0.2"/>
    <row r="17554" x14ac:dyDescent="0.2"/>
    <row r="17555" x14ac:dyDescent="0.2"/>
    <row r="17556" x14ac:dyDescent="0.2"/>
    <row r="17557" x14ac:dyDescent="0.2"/>
    <row r="17558" x14ac:dyDescent="0.2"/>
    <row r="17559" x14ac:dyDescent="0.2"/>
    <row r="17560" x14ac:dyDescent="0.2"/>
    <row r="17561" x14ac:dyDescent="0.2"/>
    <row r="17562" x14ac:dyDescent="0.2"/>
    <row r="17563" x14ac:dyDescent="0.2"/>
    <row r="17564" x14ac:dyDescent="0.2"/>
    <row r="17565" x14ac:dyDescent="0.2"/>
    <row r="17566" x14ac:dyDescent="0.2"/>
    <row r="17567" x14ac:dyDescent="0.2"/>
    <row r="17568" x14ac:dyDescent="0.2"/>
    <row r="17569" x14ac:dyDescent="0.2"/>
    <row r="17570" x14ac:dyDescent="0.2"/>
    <row r="17571" x14ac:dyDescent="0.2"/>
    <row r="17572" x14ac:dyDescent="0.2"/>
    <row r="17573" x14ac:dyDescent="0.2"/>
    <row r="17574" x14ac:dyDescent="0.2"/>
    <row r="17575" x14ac:dyDescent="0.2"/>
    <row r="17576" x14ac:dyDescent="0.2"/>
    <row r="17577" x14ac:dyDescent="0.2"/>
    <row r="17578" x14ac:dyDescent="0.2"/>
    <row r="17579" x14ac:dyDescent="0.2"/>
    <row r="17580" x14ac:dyDescent="0.2"/>
    <row r="17581" x14ac:dyDescent="0.2"/>
    <row r="17582" x14ac:dyDescent="0.2"/>
    <row r="17583" x14ac:dyDescent="0.2"/>
    <row r="17584" x14ac:dyDescent="0.2"/>
    <row r="17585" x14ac:dyDescent="0.2"/>
    <row r="17586" x14ac:dyDescent="0.2"/>
    <row r="17587" x14ac:dyDescent="0.2"/>
    <row r="17588" x14ac:dyDescent="0.2"/>
    <row r="17589" x14ac:dyDescent="0.2"/>
    <row r="17590" x14ac:dyDescent="0.2"/>
    <row r="17591" x14ac:dyDescent="0.2"/>
    <row r="17592" x14ac:dyDescent="0.2"/>
    <row r="17593" x14ac:dyDescent="0.2"/>
    <row r="17594" x14ac:dyDescent="0.2"/>
    <row r="17595" x14ac:dyDescent="0.2"/>
    <row r="17596" x14ac:dyDescent="0.2"/>
    <row r="17597" x14ac:dyDescent="0.2"/>
    <row r="17598" x14ac:dyDescent="0.2"/>
    <row r="17599" x14ac:dyDescent="0.2"/>
    <row r="17600" x14ac:dyDescent="0.2"/>
    <row r="17601" x14ac:dyDescent="0.2"/>
    <row r="17602" x14ac:dyDescent="0.2"/>
    <row r="17603" x14ac:dyDescent="0.2"/>
    <row r="17604" x14ac:dyDescent="0.2"/>
    <row r="17605" x14ac:dyDescent="0.2"/>
    <row r="17606" x14ac:dyDescent="0.2"/>
    <row r="17607" x14ac:dyDescent="0.2"/>
    <row r="17608" x14ac:dyDescent="0.2"/>
    <row r="17609" x14ac:dyDescent="0.2"/>
    <row r="17610" x14ac:dyDescent="0.2"/>
    <row r="17611" x14ac:dyDescent="0.2"/>
    <row r="17612" x14ac:dyDescent="0.2"/>
    <row r="17613" x14ac:dyDescent="0.2"/>
    <row r="17614" x14ac:dyDescent="0.2"/>
    <row r="17615" x14ac:dyDescent="0.2"/>
    <row r="17616" x14ac:dyDescent="0.2"/>
    <row r="17617" x14ac:dyDescent="0.2"/>
    <row r="17618" x14ac:dyDescent="0.2"/>
    <row r="17619" x14ac:dyDescent="0.2"/>
    <row r="17620" x14ac:dyDescent="0.2"/>
    <row r="17621" x14ac:dyDescent="0.2"/>
    <row r="17622" x14ac:dyDescent="0.2"/>
    <row r="17623" x14ac:dyDescent="0.2"/>
    <row r="17624" x14ac:dyDescent="0.2"/>
    <row r="17625" x14ac:dyDescent="0.2"/>
    <row r="17626" x14ac:dyDescent="0.2"/>
    <row r="17627" x14ac:dyDescent="0.2"/>
    <row r="17628" x14ac:dyDescent="0.2"/>
    <row r="17629" x14ac:dyDescent="0.2"/>
    <row r="17630" x14ac:dyDescent="0.2"/>
    <row r="17631" x14ac:dyDescent="0.2"/>
    <row r="17632" x14ac:dyDescent="0.2"/>
    <row r="17633" x14ac:dyDescent="0.2"/>
    <row r="17634" x14ac:dyDescent="0.2"/>
    <row r="17635" x14ac:dyDescent="0.2"/>
    <row r="17636" x14ac:dyDescent="0.2"/>
    <row r="17637" x14ac:dyDescent="0.2"/>
    <row r="17638" x14ac:dyDescent="0.2"/>
    <row r="17639" x14ac:dyDescent="0.2"/>
    <row r="17640" x14ac:dyDescent="0.2"/>
    <row r="17641" x14ac:dyDescent="0.2"/>
    <row r="17642" x14ac:dyDescent="0.2"/>
    <row r="17643" x14ac:dyDescent="0.2"/>
    <row r="17644" x14ac:dyDescent="0.2"/>
    <row r="17645" x14ac:dyDescent="0.2"/>
    <row r="17646" x14ac:dyDescent="0.2"/>
    <row r="17647" x14ac:dyDescent="0.2"/>
    <row r="17648" x14ac:dyDescent="0.2"/>
    <row r="17649" x14ac:dyDescent="0.2"/>
    <row r="17650" x14ac:dyDescent="0.2"/>
    <row r="17651" x14ac:dyDescent="0.2"/>
    <row r="17652" x14ac:dyDescent="0.2"/>
    <row r="17653" x14ac:dyDescent="0.2"/>
    <row r="17654" x14ac:dyDescent="0.2"/>
    <row r="17655" x14ac:dyDescent="0.2"/>
    <row r="17656" x14ac:dyDescent="0.2"/>
    <row r="17657" x14ac:dyDescent="0.2"/>
    <row r="17658" x14ac:dyDescent="0.2"/>
    <row r="17659" x14ac:dyDescent="0.2"/>
    <row r="17660" x14ac:dyDescent="0.2"/>
    <row r="17661" x14ac:dyDescent="0.2"/>
    <row r="17662" x14ac:dyDescent="0.2"/>
    <row r="17663" x14ac:dyDescent="0.2"/>
    <row r="17664" x14ac:dyDescent="0.2"/>
    <row r="17665" x14ac:dyDescent="0.2"/>
    <row r="17666" x14ac:dyDescent="0.2"/>
    <row r="17667" x14ac:dyDescent="0.2"/>
    <row r="17668" x14ac:dyDescent="0.2"/>
    <row r="17669" x14ac:dyDescent="0.2"/>
    <row r="17670" x14ac:dyDescent="0.2"/>
    <row r="17671" x14ac:dyDescent="0.2"/>
    <row r="17672" x14ac:dyDescent="0.2"/>
    <row r="17673" x14ac:dyDescent="0.2"/>
    <row r="17674" x14ac:dyDescent="0.2"/>
    <row r="17675" x14ac:dyDescent="0.2"/>
    <row r="17676" x14ac:dyDescent="0.2"/>
    <row r="17677" x14ac:dyDescent="0.2"/>
    <row r="17678" x14ac:dyDescent="0.2"/>
    <row r="17679" x14ac:dyDescent="0.2"/>
    <row r="17680" x14ac:dyDescent="0.2"/>
    <row r="17681" x14ac:dyDescent="0.2"/>
    <row r="17682" x14ac:dyDescent="0.2"/>
    <row r="17683" x14ac:dyDescent="0.2"/>
    <row r="17684" x14ac:dyDescent="0.2"/>
    <row r="17685" x14ac:dyDescent="0.2"/>
    <row r="17686" x14ac:dyDescent="0.2"/>
    <row r="17687" x14ac:dyDescent="0.2"/>
    <row r="17688" x14ac:dyDescent="0.2"/>
    <row r="17689" x14ac:dyDescent="0.2"/>
    <row r="17690" x14ac:dyDescent="0.2"/>
    <row r="17691" x14ac:dyDescent="0.2"/>
    <row r="17692" x14ac:dyDescent="0.2"/>
    <row r="17693" x14ac:dyDescent="0.2"/>
    <row r="17694" x14ac:dyDescent="0.2"/>
    <row r="17695" x14ac:dyDescent="0.2"/>
    <row r="17696" x14ac:dyDescent="0.2"/>
    <row r="17697" x14ac:dyDescent="0.2"/>
    <row r="17698" x14ac:dyDescent="0.2"/>
    <row r="17699" x14ac:dyDescent="0.2"/>
    <row r="17700" x14ac:dyDescent="0.2"/>
    <row r="17701" x14ac:dyDescent="0.2"/>
    <row r="17702" x14ac:dyDescent="0.2"/>
    <row r="17703" x14ac:dyDescent="0.2"/>
    <row r="17704" x14ac:dyDescent="0.2"/>
    <row r="17705" x14ac:dyDescent="0.2"/>
    <row r="17706" x14ac:dyDescent="0.2"/>
    <row r="17707" x14ac:dyDescent="0.2"/>
    <row r="17708" x14ac:dyDescent="0.2"/>
    <row r="17709" x14ac:dyDescent="0.2"/>
    <row r="17710" x14ac:dyDescent="0.2"/>
    <row r="17711" x14ac:dyDescent="0.2"/>
    <row r="17712" x14ac:dyDescent="0.2"/>
    <row r="17713" x14ac:dyDescent="0.2"/>
    <row r="17714" x14ac:dyDescent="0.2"/>
    <row r="17715" x14ac:dyDescent="0.2"/>
    <row r="17716" x14ac:dyDescent="0.2"/>
    <row r="17717" x14ac:dyDescent="0.2"/>
    <row r="17718" x14ac:dyDescent="0.2"/>
    <row r="17719" x14ac:dyDescent="0.2"/>
    <row r="17720" x14ac:dyDescent="0.2"/>
    <row r="17721" x14ac:dyDescent="0.2"/>
    <row r="17722" x14ac:dyDescent="0.2"/>
    <row r="17723" x14ac:dyDescent="0.2"/>
    <row r="17724" x14ac:dyDescent="0.2"/>
    <row r="17725" x14ac:dyDescent="0.2"/>
    <row r="17726" x14ac:dyDescent="0.2"/>
    <row r="17727" x14ac:dyDescent="0.2"/>
    <row r="17728" x14ac:dyDescent="0.2"/>
    <row r="17729" x14ac:dyDescent="0.2"/>
    <row r="17730" x14ac:dyDescent="0.2"/>
    <row r="17731" x14ac:dyDescent="0.2"/>
    <row r="17732" x14ac:dyDescent="0.2"/>
    <row r="17733" x14ac:dyDescent="0.2"/>
    <row r="17734" x14ac:dyDescent="0.2"/>
    <row r="17735" x14ac:dyDescent="0.2"/>
    <row r="17736" x14ac:dyDescent="0.2"/>
    <row r="17737" x14ac:dyDescent="0.2"/>
    <row r="17738" x14ac:dyDescent="0.2"/>
    <row r="17739" x14ac:dyDescent="0.2"/>
    <row r="17740" x14ac:dyDescent="0.2"/>
    <row r="17741" x14ac:dyDescent="0.2"/>
    <row r="17742" x14ac:dyDescent="0.2"/>
    <row r="17743" x14ac:dyDescent="0.2"/>
    <row r="17744" x14ac:dyDescent="0.2"/>
    <row r="17745" x14ac:dyDescent="0.2"/>
    <row r="17746" x14ac:dyDescent="0.2"/>
    <row r="17747" x14ac:dyDescent="0.2"/>
    <row r="17748" x14ac:dyDescent="0.2"/>
    <row r="17749" x14ac:dyDescent="0.2"/>
    <row r="17750" x14ac:dyDescent="0.2"/>
    <row r="17751" x14ac:dyDescent="0.2"/>
    <row r="17752" x14ac:dyDescent="0.2"/>
    <row r="17753" x14ac:dyDescent="0.2"/>
    <row r="17754" x14ac:dyDescent="0.2"/>
    <row r="17755" x14ac:dyDescent="0.2"/>
    <row r="17756" x14ac:dyDescent="0.2"/>
    <row r="17757" x14ac:dyDescent="0.2"/>
    <row r="17758" x14ac:dyDescent="0.2"/>
    <row r="17759" x14ac:dyDescent="0.2"/>
    <row r="17760" x14ac:dyDescent="0.2"/>
    <row r="17761" x14ac:dyDescent="0.2"/>
    <row r="17762" x14ac:dyDescent="0.2"/>
    <row r="17763" x14ac:dyDescent="0.2"/>
    <row r="17764" x14ac:dyDescent="0.2"/>
    <row r="17765" x14ac:dyDescent="0.2"/>
    <row r="17766" x14ac:dyDescent="0.2"/>
    <row r="17767" x14ac:dyDescent="0.2"/>
    <row r="17768" x14ac:dyDescent="0.2"/>
    <row r="17769" x14ac:dyDescent="0.2"/>
    <row r="17770" x14ac:dyDescent="0.2"/>
    <row r="17771" x14ac:dyDescent="0.2"/>
    <row r="17772" x14ac:dyDescent="0.2"/>
    <row r="17773" x14ac:dyDescent="0.2"/>
    <row r="17774" x14ac:dyDescent="0.2"/>
    <row r="17775" x14ac:dyDescent="0.2"/>
    <row r="17776" x14ac:dyDescent="0.2"/>
    <row r="17777" x14ac:dyDescent="0.2"/>
    <row r="17778" x14ac:dyDescent="0.2"/>
    <row r="17779" x14ac:dyDescent="0.2"/>
    <row r="17780" x14ac:dyDescent="0.2"/>
    <row r="17781" x14ac:dyDescent="0.2"/>
    <row r="17782" x14ac:dyDescent="0.2"/>
    <row r="17783" x14ac:dyDescent="0.2"/>
    <row r="17784" x14ac:dyDescent="0.2"/>
    <row r="17785" x14ac:dyDescent="0.2"/>
    <row r="17786" x14ac:dyDescent="0.2"/>
    <row r="17787" x14ac:dyDescent="0.2"/>
    <row r="17788" x14ac:dyDescent="0.2"/>
    <row r="17789" x14ac:dyDescent="0.2"/>
    <row r="17790" x14ac:dyDescent="0.2"/>
    <row r="17791" x14ac:dyDescent="0.2"/>
    <row r="17792" x14ac:dyDescent="0.2"/>
    <row r="17793" x14ac:dyDescent="0.2"/>
    <row r="17794" x14ac:dyDescent="0.2"/>
    <row r="17795" x14ac:dyDescent="0.2"/>
    <row r="17796" x14ac:dyDescent="0.2"/>
    <row r="17797" x14ac:dyDescent="0.2"/>
    <row r="17798" x14ac:dyDescent="0.2"/>
    <row r="17799" x14ac:dyDescent="0.2"/>
    <row r="17800" x14ac:dyDescent="0.2"/>
    <row r="17801" x14ac:dyDescent="0.2"/>
    <row r="17802" x14ac:dyDescent="0.2"/>
    <row r="17803" x14ac:dyDescent="0.2"/>
    <row r="17804" x14ac:dyDescent="0.2"/>
    <row r="17805" x14ac:dyDescent="0.2"/>
    <row r="17806" x14ac:dyDescent="0.2"/>
    <row r="17807" x14ac:dyDescent="0.2"/>
    <row r="17808" x14ac:dyDescent="0.2"/>
    <row r="17809" x14ac:dyDescent="0.2"/>
    <row r="17810" x14ac:dyDescent="0.2"/>
    <row r="17811" x14ac:dyDescent="0.2"/>
    <row r="17812" x14ac:dyDescent="0.2"/>
    <row r="17813" x14ac:dyDescent="0.2"/>
    <row r="17814" x14ac:dyDescent="0.2"/>
    <row r="17815" x14ac:dyDescent="0.2"/>
    <row r="17816" x14ac:dyDescent="0.2"/>
    <row r="17817" x14ac:dyDescent="0.2"/>
    <row r="17818" x14ac:dyDescent="0.2"/>
    <row r="17819" x14ac:dyDescent="0.2"/>
    <row r="17820" x14ac:dyDescent="0.2"/>
    <row r="17821" x14ac:dyDescent="0.2"/>
    <row r="17822" x14ac:dyDescent="0.2"/>
    <row r="17823" x14ac:dyDescent="0.2"/>
    <row r="17824" x14ac:dyDescent="0.2"/>
    <row r="17825" x14ac:dyDescent="0.2"/>
    <row r="17826" x14ac:dyDescent="0.2"/>
    <row r="17827" x14ac:dyDescent="0.2"/>
    <row r="17828" x14ac:dyDescent="0.2"/>
    <row r="17829" x14ac:dyDescent="0.2"/>
    <row r="17830" x14ac:dyDescent="0.2"/>
    <row r="17831" x14ac:dyDescent="0.2"/>
    <row r="17832" x14ac:dyDescent="0.2"/>
    <row r="17833" x14ac:dyDescent="0.2"/>
    <row r="17834" x14ac:dyDescent="0.2"/>
    <row r="17835" x14ac:dyDescent="0.2"/>
    <row r="17836" x14ac:dyDescent="0.2"/>
    <row r="17837" x14ac:dyDescent="0.2"/>
    <row r="17838" x14ac:dyDescent="0.2"/>
    <row r="17839" x14ac:dyDescent="0.2"/>
    <row r="17840" x14ac:dyDescent="0.2"/>
    <row r="17841" x14ac:dyDescent="0.2"/>
    <row r="17842" x14ac:dyDescent="0.2"/>
    <row r="17843" x14ac:dyDescent="0.2"/>
    <row r="17844" x14ac:dyDescent="0.2"/>
    <row r="17845" x14ac:dyDescent="0.2"/>
    <row r="17846" x14ac:dyDescent="0.2"/>
    <row r="17847" x14ac:dyDescent="0.2"/>
    <row r="17848" x14ac:dyDescent="0.2"/>
    <row r="17849" x14ac:dyDescent="0.2"/>
    <row r="17850" x14ac:dyDescent="0.2"/>
    <row r="17851" x14ac:dyDescent="0.2"/>
    <row r="17852" x14ac:dyDescent="0.2"/>
    <row r="17853" x14ac:dyDescent="0.2"/>
    <row r="17854" x14ac:dyDescent="0.2"/>
    <row r="17855" x14ac:dyDescent="0.2"/>
    <row r="17856" x14ac:dyDescent="0.2"/>
    <row r="17857" x14ac:dyDescent="0.2"/>
    <row r="17858" x14ac:dyDescent="0.2"/>
    <row r="17859" x14ac:dyDescent="0.2"/>
    <row r="17860" x14ac:dyDescent="0.2"/>
    <row r="17861" x14ac:dyDescent="0.2"/>
    <row r="17862" x14ac:dyDescent="0.2"/>
    <row r="17863" x14ac:dyDescent="0.2"/>
    <row r="17864" x14ac:dyDescent="0.2"/>
    <row r="17865" x14ac:dyDescent="0.2"/>
    <row r="17866" x14ac:dyDescent="0.2"/>
    <row r="17867" x14ac:dyDescent="0.2"/>
    <row r="17868" x14ac:dyDescent="0.2"/>
    <row r="17869" x14ac:dyDescent="0.2"/>
    <row r="17870" x14ac:dyDescent="0.2"/>
    <row r="17871" x14ac:dyDescent="0.2"/>
    <row r="17872" x14ac:dyDescent="0.2"/>
    <row r="17873" x14ac:dyDescent="0.2"/>
    <row r="17874" x14ac:dyDescent="0.2"/>
    <row r="17875" x14ac:dyDescent="0.2"/>
    <row r="17876" x14ac:dyDescent="0.2"/>
    <row r="17877" x14ac:dyDescent="0.2"/>
    <row r="17878" x14ac:dyDescent="0.2"/>
    <row r="17879" x14ac:dyDescent="0.2"/>
    <row r="17880" x14ac:dyDescent="0.2"/>
    <row r="17881" x14ac:dyDescent="0.2"/>
    <row r="17882" x14ac:dyDescent="0.2"/>
    <row r="17883" x14ac:dyDescent="0.2"/>
    <row r="17884" x14ac:dyDescent="0.2"/>
    <row r="17885" x14ac:dyDescent="0.2"/>
    <row r="17886" x14ac:dyDescent="0.2"/>
    <row r="17887" x14ac:dyDescent="0.2"/>
    <row r="17888" x14ac:dyDescent="0.2"/>
    <row r="17889" x14ac:dyDescent="0.2"/>
    <row r="17890" x14ac:dyDescent="0.2"/>
    <row r="17891" x14ac:dyDescent="0.2"/>
    <row r="17892" x14ac:dyDescent="0.2"/>
    <row r="17893" x14ac:dyDescent="0.2"/>
    <row r="17894" x14ac:dyDescent="0.2"/>
    <row r="17895" x14ac:dyDescent="0.2"/>
    <row r="17896" x14ac:dyDescent="0.2"/>
    <row r="17897" x14ac:dyDescent="0.2"/>
    <row r="17898" x14ac:dyDescent="0.2"/>
    <row r="17899" x14ac:dyDescent="0.2"/>
    <row r="17900" x14ac:dyDescent="0.2"/>
    <row r="17901" x14ac:dyDescent="0.2"/>
    <row r="17902" x14ac:dyDescent="0.2"/>
    <row r="17903" x14ac:dyDescent="0.2"/>
    <row r="17904" x14ac:dyDescent="0.2"/>
    <row r="17905" x14ac:dyDescent="0.2"/>
    <row r="17906" x14ac:dyDescent="0.2"/>
    <row r="17907" x14ac:dyDescent="0.2"/>
    <row r="17908" x14ac:dyDescent="0.2"/>
    <row r="17909" x14ac:dyDescent="0.2"/>
    <row r="17910" x14ac:dyDescent="0.2"/>
    <row r="17911" x14ac:dyDescent="0.2"/>
    <row r="17912" x14ac:dyDescent="0.2"/>
    <row r="17913" x14ac:dyDescent="0.2"/>
    <row r="17914" x14ac:dyDescent="0.2"/>
    <row r="17915" x14ac:dyDescent="0.2"/>
    <row r="17916" x14ac:dyDescent="0.2"/>
    <row r="17917" x14ac:dyDescent="0.2"/>
    <row r="17918" x14ac:dyDescent="0.2"/>
    <row r="17919" x14ac:dyDescent="0.2"/>
    <row r="17920" x14ac:dyDescent="0.2"/>
    <row r="17921" x14ac:dyDescent="0.2"/>
    <row r="17922" x14ac:dyDescent="0.2"/>
    <row r="17923" x14ac:dyDescent="0.2"/>
    <row r="17924" x14ac:dyDescent="0.2"/>
    <row r="17925" x14ac:dyDescent="0.2"/>
    <row r="17926" x14ac:dyDescent="0.2"/>
    <row r="17927" x14ac:dyDescent="0.2"/>
    <row r="17928" x14ac:dyDescent="0.2"/>
    <row r="17929" x14ac:dyDescent="0.2"/>
    <row r="17930" x14ac:dyDescent="0.2"/>
    <row r="17931" x14ac:dyDescent="0.2"/>
    <row r="17932" x14ac:dyDescent="0.2"/>
    <row r="17933" x14ac:dyDescent="0.2"/>
    <row r="17934" x14ac:dyDescent="0.2"/>
    <row r="17935" x14ac:dyDescent="0.2"/>
    <row r="17936" x14ac:dyDescent="0.2"/>
    <row r="17937" x14ac:dyDescent="0.2"/>
    <row r="17938" x14ac:dyDescent="0.2"/>
    <row r="17939" x14ac:dyDescent="0.2"/>
    <row r="17940" x14ac:dyDescent="0.2"/>
    <row r="17941" x14ac:dyDescent="0.2"/>
    <row r="17942" x14ac:dyDescent="0.2"/>
    <row r="17943" x14ac:dyDescent="0.2"/>
    <row r="17944" x14ac:dyDescent="0.2"/>
    <row r="17945" x14ac:dyDescent="0.2"/>
    <row r="17946" x14ac:dyDescent="0.2"/>
    <row r="17947" x14ac:dyDescent="0.2"/>
    <row r="17948" x14ac:dyDescent="0.2"/>
    <row r="17949" x14ac:dyDescent="0.2"/>
    <row r="17950" x14ac:dyDescent="0.2"/>
    <row r="17951" x14ac:dyDescent="0.2"/>
    <row r="17952" x14ac:dyDescent="0.2"/>
    <row r="17953" x14ac:dyDescent="0.2"/>
    <row r="17954" x14ac:dyDescent="0.2"/>
    <row r="17955" x14ac:dyDescent="0.2"/>
    <row r="17956" x14ac:dyDescent="0.2"/>
    <row r="17957" x14ac:dyDescent="0.2"/>
    <row r="17958" x14ac:dyDescent="0.2"/>
    <row r="17959" x14ac:dyDescent="0.2"/>
    <row r="17960" x14ac:dyDescent="0.2"/>
    <row r="17961" x14ac:dyDescent="0.2"/>
    <row r="17962" x14ac:dyDescent="0.2"/>
    <row r="17963" x14ac:dyDescent="0.2"/>
    <row r="17964" x14ac:dyDescent="0.2"/>
    <row r="17965" x14ac:dyDescent="0.2"/>
    <row r="17966" x14ac:dyDescent="0.2"/>
    <row r="17967" x14ac:dyDescent="0.2"/>
    <row r="17968" x14ac:dyDescent="0.2"/>
    <row r="17969" x14ac:dyDescent="0.2"/>
    <row r="17970" x14ac:dyDescent="0.2"/>
    <row r="17971" x14ac:dyDescent="0.2"/>
    <row r="17972" x14ac:dyDescent="0.2"/>
    <row r="17973" x14ac:dyDescent="0.2"/>
    <row r="17974" x14ac:dyDescent="0.2"/>
    <row r="17975" x14ac:dyDescent="0.2"/>
    <row r="17976" x14ac:dyDescent="0.2"/>
    <row r="17977" x14ac:dyDescent="0.2"/>
    <row r="17978" x14ac:dyDescent="0.2"/>
    <row r="17979" x14ac:dyDescent="0.2"/>
    <row r="17980" x14ac:dyDescent="0.2"/>
    <row r="17981" x14ac:dyDescent="0.2"/>
    <row r="17982" x14ac:dyDescent="0.2"/>
    <row r="17983" x14ac:dyDescent="0.2"/>
    <row r="17984" x14ac:dyDescent="0.2"/>
    <row r="17985" x14ac:dyDescent="0.2"/>
    <row r="17986" x14ac:dyDescent="0.2"/>
    <row r="17987" x14ac:dyDescent="0.2"/>
    <row r="17988" x14ac:dyDescent="0.2"/>
    <row r="17989" x14ac:dyDescent="0.2"/>
    <row r="17990" x14ac:dyDescent="0.2"/>
    <row r="17991" x14ac:dyDescent="0.2"/>
    <row r="17992" x14ac:dyDescent="0.2"/>
    <row r="17993" x14ac:dyDescent="0.2"/>
    <row r="17994" x14ac:dyDescent="0.2"/>
    <row r="17995" x14ac:dyDescent="0.2"/>
    <row r="17996" x14ac:dyDescent="0.2"/>
    <row r="17997" x14ac:dyDescent="0.2"/>
    <row r="17998" x14ac:dyDescent="0.2"/>
    <row r="17999" x14ac:dyDescent="0.2"/>
    <row r="18000" x14ac:dyDescent="0.2"/>
    <row r="18001" x14ac:dyDescent="0.2"/>
    <row r="18002" x14ac:dyDescent="0.2"/>
    <row r="18003" x14ac:dyDescent="0.2"/>
    <row r="18004" x14ac:dyDescent="0.2"/>
    <row r="18005" x14ac:dyDescent="0.2"/>
    <row r="18006" x14ac:dyDescent="0.2"/>
    <row r="18007" x14ac:dyDescent="0.2"/>
    <row r="18008" x14ac:dyDescent="0.2"/>
    <row r="18009" x14ac:dyDescent="0.2"/>
    <row r="18010" x14ac:dyDescent="0.2"/>
    <row r="18011" x14ac:dyDescent="0.2"/>
    <row r="18012" x14ac:dyDescent="0.2"/>
    <row r="18013" x14ac:dyDescent="0.2"/>
    <row r="18014" x14ac:dyDescent="0.2"/>
    <row r="18015" x14ac:dyDescent="0.2"/>
    <row r="18016" x14ac:dyDescent="0.2"/>
    <row r="18017" x14ac:dyDescent="0.2"/>
    <row r="18018" x14ac:dyDescent="0.2"/>
    <row r="18019" x14ac:dyDescent="0.2"/>
    <row r="18020" x14ac:dyDescent="0.2"/>
    <row r="18021" x14ac:dyDescent="0.2"/>
    <row r="18022" x14ac:dyDescent="0.2"/>
    <row r="18023" x14ac:dyDescent="0.2"/>
    <row r="18024" x14ac:dyDescent="0.2"/>
    <row r="18025" x14ac:dyDescent="0.2"/>
    <row r="18026" x14ac:dyDescent="0.2"/>
    <row r="18027" x14ac:dyDescent="0.2"/>
    <row r="18028" x14ac:dyDescent="0.2"/>
    <row r="18029" x14ac:dyDescent="0.2"/>
    <row r="18030" x14ac:dyDescent="0.2"/>
    <row r="18031" x14ac:dyDescent="0.2"/>
    <row r="18032" x14ac:dyDescent="0.2"/>
    <row r="18033" x14ac:dyDescent="0.2"/>
    <row r="18034" x14ac:dyDescent="0.2"/>
    <row r="18035" x14ac:dyDescent="0.2"/>
    <row r="18036" x14ac:dyDescent="0.2"/>
    <row r="18037" x14ac:dyDescent="0.2"/>
    <row r="18038" x14ac:dyDescent="0.2"/>
    <row r="18039" x14ac:dyDescent="0.2"/>
    <row r="18040" x14ac:dyDescent="0.2"/>
    <row r="18041" x14ac:dyDescent="0.2"/>
    <row r="18042" x14ac:dyDescent="0.2"/>
    <row r="18043" x14ac:dyDescent="0.2"/>
    <row r="18044" x14ac:dyDescent="0.2"/>
    <row r="18045" x14ac:dyDescent="0.2"/>
    <row r="18046" x14ac:dyDescent="0.2"/>
    <row r="18047" x14ac:dyDescent="0.2"/>
    <row r="18048" x14ac:dyDescent="0.2"/>
    <row r="18049" x14ac:dyDescent="0.2"/>
    <row r="18050" x14ac:dyDescent="0.2"/>
    <row r="18051" x14ac:dyDescent="0.2"/>
    <row r="18052" x14ac:dyDescent="0.2"/>
    <row r="18053" x14ac:dyDescent="0.2"/>
    <row r="18054" x14ac:dyDescent="0.2"/>
    <row r="18055" x14ac:dyDescent="0.2"/>
    <row r="18056" x14ac:dyDescent="0.2"/>
    <row r="18057" x14ac:dyDescent="0.2"/>
    <row r="18058" x14ac:dyDescent="0.2"/>
    <row r="18059" x14ac:dyDescent="0.2"/>
    <row r="18060" x14ac:dyDescent="0.2"/>
    <row r="18061" x14ac:dyDescent="0.2"/>
    <row r="18062" x14ac:dyDescent="0.2"/>
    <row r="18063" x14ac:dyDescent="0.2"/>
    <row r="18064" x14ac:dyDescent="0.2"/>
    <row r="18065" x14ac:dyDescent="0.2"/>
    <row r="18066" x14ac:dyDescent="0.2"/>
    <row r="18067" x14ac:dyDescent="0.2"/>
    <row r="18068" x14ac:dyDescent="0.2"/>
    <row r="18069" x14ac:dyDescent="0.2"/>
    <row r="18070" x14ac:dyDescent="0.2"/>
    <row r="18071" x14ac:dyDescent="0.2"/>
    <row r="18072" x14ac:dyDescent="0.2"/>
    <row r="18073" x14ac:dyDescent="0.2"/>
    <row r="18074" x14ac:dyDescent="0.2"/>
    <row r="18075" x14ac:dyDescent="0.2"/>
    <row r="18076" x14ac:dyDescent="0.2"/>
    <row r="18077" x14ac:dyDescent="0.2"/>
    <row r="18078" x14ac:dyDescent="0.2"/>
    <row r="18079" x14ac:dyDescent="0.2"/>
    <row r="18080" x14ac:dyDescent="0.2"/>
    <row r="18081" x14ac:dyDescent="0.2"/>
    <row r="18082" x14ac:dyDescent="0.2"/>
    <row r="18083" x14ac:dyDescent="0.2"/>
    <row r="18084" x14ac:dyDescent="0.2"/>
    <row r="18085" x14ac:dyDescent="0.2"/>
    <row r="18086" x14ac:dyDescent="0.2"/>
    <row r="18087" x14ac:dyDescent="0.2"/>
    <row r="18088" x14ac:dyDescent="0.2"/>
    <row r="18089" x14ac:dyDescent="0.2"/>
    <row r="18090" x14ac:dyDescent="0.2"/>
    <row r="18091" x14ac:dyDescent="0.2"/>
    <row r="18092" x14ac:dyDescent="0.2"/>
    <row r="18093" x14ac:dyDescent="0.2"/>
    <row r="18094" x14ac:dyDescent="0.2"/>
    <row r="18095" x14ac:dyDescent="0.2"/>
    <row r="18096" x14ac:dyDescent="0.2"/>
    <row r="18097" x14ac:dyDescent="0.2"/>
    <row r="18098" x14ac:dyDescent="0.2"/>
    <row r="18099" x14ac:dyDescent="0.2"/>
    <row r="18100" x14ac:dyDescent="0.2"/>
    <row r="18101" x14ac:dyDescent="0.2"/>
    <row r="18102" x14ac:dyDescent="0.2"/>
    <row r="18103" x14ac:dyDescent="0.2"/>
    <row r="18104" x14ac:dyDescent="0.2"/>
    <row r="18105" x14ac:dyDescent="0.2"/>
    <row r="18106" x14ac:dyDescent="0.2"/>
    <row r="18107" x14ac:dyDescent="0.2"/>
    <row r="18108" x14ac:dyDescent="0.2"/>
    <row r="18109" x14ac:dyDescent="0.2"/>
    <row r="18110" x14ac:dyDescent="0.2"/>
    <row r="18111" x14ac:dyDescent="0.2"/>
    <row r="18112" x14ac:dyDescent="0.2"/>
    <row r="18113" x14ac:dyDescent="0.2"/>
    <row r="18114" x14ac:dyDescent="0.2"/>
    <row r="18115" x14ac:dyDescent="0.2"/>
    <row r="18116" x14ac:dyDescent="0.2"/>
    <row r="18117" x14ac:dyDescent="0.2"/>
    <row r="18118" x14ac:dyDescent="0.2"/>
    <row r="18119" x14ac:dyDescent="0.2"/>
    <row r="18120" x14ac:dyDescent="0.2"/>
    <row r="18121" x14ac:dyDescent="0.2"/>
    <row r="18122" x14ac:dyDescent="0.2"/>
    <row r="18123" x14ac:dyDescent="0.2"/>
    <row r="18124" x14ac:dyDescent="0.2"/>
    <row r="18125" x14ac:dyDescent="0.2"/>
    <row r="18126" x14ac:dyDescent="0.2"/>
    <row r="18127" x14ac:dyDescent="0.2"/>
    <row r="18128" x14ac:dyDescent="0.2"/>
    <row r="18129" x14ac:dyDescent="0.2"/>
    <row r="18130" x14ac:dyDescent="0.2"/>
    <row r="18131" x14ac:dyDescent="0.2"/>
    <row r="18132" x14ac:dyDescent="0.2"/>
    <row r="18133" x14ac:dyDescent="0.2"/>
    <row r="18134" x14ac:dyDescent="0.2"/>
    <row r="18135" x14ac:dyDescent="0.2"/>
    <row r="18136" x14ac:dyDescent="0.2"/>
    <row r="18137" x14ac:dyDescent="0.2"/>
    <row r="18138" x14ac:dyDescent="0.2"/>
    <row r="18139" x14ac:dyDescent="0.2"/>
    <row r="18140" x14ac:dyDescent="0.2"/>
    <row r="18141" x14ac:dyDescent="0.2"/>
    <row r="18142" x14ac:dyDescent="0.2"/>
    <row r="18143" x14ac:dyDescent="0.2"/>
    <row r="18144" x14ac:dyDescent="0.2"/>
    <row r="18145" x14ac:dyDescent="0.2"/>
    <row r="18146" x14ac:dyDescent="0.2"/>
    <row r="18147" x14ac:dyDescent="0.2"/>
    <row r="18148" x14ac:dyDescent="0.2"/>
    <row r="18149" x14ac:dyDescent="0.2"/>
    <row r="18150" x14ac:dyDescent="0.2"/>
    <row r="18151" x14ac:dyDescent="0.2"/>
    <row r="18152" x14ac:dyDescent="0.2"/>
    <row r="18153" x14ac:dyDescent="0.2"/>
    <row r="18154" x14ac:dyDescent="0.2"/>
    <row r="18155" x14ac:dyDescent="0.2"/>
    <row r="18156" x14ac:dyDescent="0.2"/>
    <row r="18157" x14ac:dyDescent="0.2"/>
    <row r="18158" x14ac:dyDescent="0.2"/>
    <row r="18159" x14ac:dyDescent="0.2"/>
    <row r="18160" x14ac:dyDescent="0.2"/>
    <row r="18161" x14ac:dyDescent="0.2"/>
    <row r="18162" x14ac:dyDescent="0.2"/>
    <row r="18163" x14ac:dyDescent="0.2"/>
    <row r="18164" x14ac:dyDescent="0.2"/>
    <row r="18165" x14ac:dyDescent="0.2"/>
    <row r="18166" x14ac:dyDescent="0.2"/>
    <row r="18167" x14ac:dyDescent="0.2"/>
    <row r="18168" x14ac:dyDescent="0.2"/>
    <row r="18169" x14ac:dyDescent="0.2"/>
    <row r="18170" x14ac:dyDescent="0.2"/>
    <row r="18171" x14ac:dyDescent="0.2"/>
    <row r="18172" x14ac:dyDescent="0.2"/>
    <row r="18173" x14ac:dyDescent="0.2"/>
    <row r="18174" x14ac:dyDescent="0.2"/>
    <row r="18175" x14ac:dyDescent="0.2"/>
    <row r="18176" x14ac:dyDescent="0.2"/>
    <row r="18177" x14ac:dyDescent="0.2"/>
    <row r="18178" x14ac:dyDescent="0.2"/>
    <row r="18179" x14ac:dyDescent="0.2"/>
    <row r="18180" x14ac:dyDescent="0.2"/>
    <row r="18181" x14ac:dyDescent="0.2"/>
    <row r="18182" x14ac:dyDescent="0.2"/>
    <row r="18183" x14ac:dyDescent="0.2"/>
    <row r="18184" x14ac:dyDescent="0.2"/>
    <row r="18185" x14ac:dyDescent="0.2"/>
    <row r="18186" x14ac:dyDescent="0.2"/>
    <row r="18187" x14ac:dyDescent="0.2"/>
    <row r="18188" x14ac:dyDescent="0.2"/>
    <row r="18189" x14ac:dyDescent="0.2"/>
    <row r="18190" x14ac:dyDescent="0.2"/>
    <row r="18191" x14ac:dyDescent="0.2"/>
    <row r="18192" x14ac:dyDescent="0.2"/>
    <row r="18193" x14ac:dyDescent="0.2"/>
    <row r="18194" x14ac:dyDescent="0.2"/>
    <row r="18195" x14ac:dyDescent="0.2"/>
    <row r="18196" x14ac:dyDescent="0.2"/>
    <row r="18197" x14ac:dyDescent="0.2"/>
    <row r="18198" x14ac:dyDescent="0.2"/>
    <row r="18199" x14ac:dyDescent="0.2"/>
    <row r="18200" x14ac:dyDescent="0.2"/>
    <row r="18201" x14ac:dyDescent="0.2"/>
    <row r="18202" x14ac:dyDescent="0.2"/>
    <row r="18203" x14ac:dyDescent="0.2"/>
    <row r="18204" x14ac:dyDescent="0.2"/>
    <row r="18205" x14ac:dyDescent="0.2"/>
    <row r="18206" x14ac:dyDescent="0.2"/>
    <row r="18207" x14ac:dyDescent="0.2"/>
    <row r="18208" x14ac:dyDescent="0.2"/>
    <row r="18209" x14ac:dyDescent="0.2"/>
    <row r="18210" x14ac:dyDescent="0.2"/>
    <row r="18211" x14ac:dyDescent="0.2"/>
    <row r="18212" x14ac:dyDescent="0.2"/>
    <row r="18213" x14ac:dyDescent="0.2"/>
    <row r="18214" x14ac:dyDescent="0.2"/>
    <row r="18215" x14ac:dyDescent="0.2"/>
    <row r="18216" x14ac:dyDescent="0.2"/>
    <row r="18217" x14ac:dyDescent="0.2"/>
    <row r="18218" x14ac:dyDescent="0.2"/>
    <row r="18219" x14ac:dyDescent="0.2"/>
    <row r="18220" x14ac:dyDescent="0.2"/>
    <row r="18221" x14ac:dyDescent="0.2"/>
    <row r="18222" x14ac:dyDescent="0.2"/>
    <row r="18223" x14ac:dyDescent="0.2"/>
    <row r="18224" x14ac:dyDescent="0.2"/>
    <row r="18225" x14ac:dyDescent="0.2"/>
    <row r="18226" x14ac:dyDescent="0.2"/>
    <row r="18227" x14ac:dyDescent="0.2"/>
    <row r="18228" x14ac:dyDescent="0.2"/>
    <row r="18229" x14ac:dyDescent="0.2"/>
    <row r="18230" x14ac:dyDescent="0.2"/>
    <row r="18231" x14ac:dyDescent="0.2"/>
    <row r="18232" x14ac:dyDescent="0.2"/>
    <row r="18233" x14ac:dyDescent="0.2"/>
    <row r="18234" x14ac:dyDescent="0.2"/>
    <row r="18235" x14ac:dyDescent="0.2"/>
    <row r="18236" x14ac:dyDescent="0.2"/>
    <row r="18237" x14ac:dyDescent="0.2"/>
    <row r="18238" x14ac:dyDescent="0.2"/>
    <row r="18239" x14ac:dyDescent="0.2"/>
    <row r="18240" x14ac:dyDescent="0.2"/>
    <row r="18241" x14ac:dyDescent="0.2"/>
    <row r="18242" x14ac:dyDescent="0.2"/>
    <row r="18243" x14ac:dyDescent="0.2"/>
    <row r="18244" x14ac:dyDescent="0.2"/>
    <row r="18245" x14ac:dyDescent="0.2"/>
    <row r="18246" x14ac:dyDescent="0.2"/>
    <row r="18247" x14ac:dyDescent="0.2"/>
    <row r="18248" x14ac:dyDescent="0.2"/>
    <row r="18249" x14ac:dyDescent="0.2"/>
    <row r="18250" x14ac:dyDescent="0.2"/>
    <row r="18251" x14ac:dyDescent="0.2"/>
    <row r="18252" x14ac:dyDescent="0.2"/>
    <row r="18253" x14ac:dyDescent="0.2"/>
    <row r="18254" x14ac:dyDescent="0.2"/>
    <row r="18255" x14ac:dyDescent="0.2"/>
    <row r="18256" x14ac:dyDescent="0.2"/>
    <row r="18257" x14ac:dyDescent="0.2"/>
    <row r="18258" x14ac:dyDescent="0.2"/>
    <row r="18259" x14ac:dyDescent="0.2"/>
    <row r="18260" x14ac:dyDescent="0.2"/>
    <row r="18261" x14ac:dyDescent="0.2"/>
    <row r="18262" x14ac:dyDescent="0.2"/>
    <row r="18263" x14ac:dyDescent="0.2"/>
    <row r="18264" x14ac:dyDescent="0.2"/>
    <row r="18265" x14ac:dyDescent="0.2"/>
    <row r="18266" x14ac:dyDescent="0.2"/>
    <row r="18267" x14ac:dyDescent="0.2"/>
    <row r="18268" x14ac:dyDescent="0.2"/>
    <row r="18269" x14ac:dyDescent="0.2"/>
    <row r="18270" x14ac:dyDescent="0.2"/>
    <row r="18271" x14ac:dyDescent="0.2"/>
    <row r="18272" x14ac:dyDescent="0.2"/>
    <row r="18273" x14ac:dyDescent="0.2"/>
    <row r="18274" x14ac:dyDescent="0.2"/>
    <row r="18275" x14ac:dyDescent="0.2"/>
    <row r="18276" x14ac:dyDescent="0.2"/>
    <row r="18277" x14ac:dyDescent="0.2"/>
    <row r="18278" x14ac:dyDescent="0.2"/>
    <row r="18279" x14ac:dyDescent="0.2"/>
    <row r="18280" x14ac:dyDescent="0.2"/>
    <row r="18281" x14ac:dyDescent="0.2"/>
    <row r="18282" x14ac:dyDescent="0.2"/>
    <row r="18283" x14ac:dyDescent="0.2"/>
    <row r="18284" x14ac:dyDescent="0.2"/>
    <row r="18285" x14ac:dyDescent="0.2"/>
    <row r="18286" x14ac:dyDescent="0.2"/>
    <row r="18287" x14ac:dyDescent="0.2"/>
    <row r="18288" x14ac:dyDescent="0.2"/>
    <row r="18289" x14ac:dyDescent="0.2"/>
    <row r="18290" x14ac:dyDescent="0.2"/>
    <row r="18291" x14ac:dyDescent="0.2"/>
    <row r="18292" x14ac:dyDescent="0.2"/>
    <row r="18293" x14ac:dyDescent="0.2"/>
    <row r="18294" x14ac:dyDescent="0.2"/>
    <row r="18295" x14ac:dyDescent="0.2"/>
    <row r="18296" x14ac:dyDescent="0.2"/>
    <row r="18297" x14ac:dyDescent="0.2"/>
    <row r="18298" x14ac:dyDescent="0.2"/>
    <row r="18299" x14ac:dyDescent="0.2"/>
    <row r="18300" x14ac:dyDescent="0.2"/>
    <row r="18301" x14ac:dyDescent="0.2"/>
    <row r="18302" x14ac:dyDescent="0.2"/>
    <row r="18303" x14ac:dyDescent="0.2"/>
    <row r="18304" x14ac:dyDescent="0.2"/>
    <row r="18305" x14ac:dyDescent="0.2"/>
    <row r="18306" x14ac:dyDescent="0.2"/>
    <row r="18307" x14ac:dyDescent="0.2"/>
    <row r="18308" x14ac:dyDescent="0.2"/>
    <row r="18309" x14ac:dyDescent="0.2"/>
    <row r="18310" x14ac:dyDescent="0.2"/>
    <row r="18311" x14ac:dyDescent="0.2"/>
    <row r="18312" x14ac:dyDescent="0.2"/>
    <row r="18313" x14ac:dyDescent="0.2"/>
    <row r="18314" x14ac:dyDescent="0.2"/>
    <row r="18315" x14ac:dyDescent="0.2"/>
    <row r="18316" x14ac:dyDescent="0.2"/>
    <row r="18317" x14ac:dyDescent="0.2"/>
    <row r="18318" x14ac:dyDescent="0.2"/>
    <row r="18319" x14ac:dyDescent="0.2"/>
    <row r="18320" x14ac:dyDescent="0.2"/>
    <row r="18321" x14ac:dyDescent="0.2"/>
    <row r="18322" x14ac:dyDescent="0.2"/>
    <row r="18323" x14ac:dyDescent="0.2"/>
    <row r="18324" x14ac:dyDescent="0.2"/>
    <row r="18325" x14ac:dyDescent="0.2"/>
    <row r="18326" x14ac:dyDescent="0.2"/>
    <row r="18327" x14ac:dyDescent="0.2"/>
    <row r="18328" x14ac:dyDescent="0.2"/>
    <row r="18329" x14ac:dyDescent="0.2"/>
    <row r="18330" x14ac:dyDescent="0.2"/>
    <row r="18331" x14ac:dyDescent="0.2"/>
    <row r="18332" x14ac:dyDescent="0.2"/>
    <row r="18333" x14ac:dyDescent="0.2"/>
    <row r="18334" x14ac:dyDescent="0.2"/>
    <row r="18335" x14ac:dyDescent="0.2"/>
    <row r="18336" x14ac:dyDescent="0.2"/>
    <row r="18337" x14ac:dyDescent="0.2"/>
    <row r="18338" x14ac:dyDescent="0.2"/>
    <row r="18339" x14ac:dyDescent="0.2"/>
    <row r="18340" x14ac:dyDescent="0.2"/>
    <row r="18341" x14ac:dyDescent="0.2"/>
    <row r="18342" x14ac:dyDescent="0.2"/>
    <row r="18343" x14ac:dyDescent="0.2"/>
    <row r="18344" x14ac:dyDescent="0.2"/>
    <row r="18345" x14ac:dyDescent="0.2"/>
    <row r="18346" x14ac:dyDescent="0.2"/>
    <row r="18347" x14ac:dyDescent="0.2"/>
    <row r="18348" x14ac:dyDescent="0.2"/>
    <row r="18349" x14ac:dyDescent="0.2"/>
    <row r="18350" x14ac:dyDescent="0.2"/>
    <row r="18351" x14ac:dyDescent="0.2"/>
    <row r="18352" x14ac:dyDescent="0.2"/>
    <row r="18353" x14ac:dyDescent="0.2"/>
    <row r="18354" x14ac:dyDescent="0.2"/>
    <row r="18355" x14ac:dyDescent="0.2"/>
    <row r="18356" x14ac:dyDescent="0.2"/>
    <row r="18357" x14ac:dyDescent="0.2"/>
    <row r="18358" x14ac:dyDescent="0.2"/>
    <row r="18359" x14ac:dyDescent="0.2"/>
    <row r="18360" x14ac:dyDescent="0.2"/>
    <row r="18361" x14ac:dyDescent="0.2"/>
    <row r="18362" x14ac:dyDescent="0.2"/>
    <row r="18363" x14ac:dyDescent="0.2"/>
    <row r="18364" x14ac:dyDescent="0.2"/>
    <row r="18365" x14ac:dyDescent="0.2"/>
    <row r="18366" x14ac:dyDescent="0.2"/>
    <row r="18367" x14ac:dyDescent="0.2"/>
    <row r="18368" x14ac:dyDescent="0.2"/>
    <row r="18369" x14ac:dyDescent="0.2"/>
    <row r="18370" x14ac:dyDescent="0.2"/>
    <row r="18371" x14ac:dyDescent="0.2"/>
    <row r="18372" x14ac:dyDescent="0.2"/>
    <row r="18373" x14ac:dyDescent="0.2"/>
    <row r="18374" x14ac:dyDescent="0.2"/>
    <row r="18375" x14ac:dyDescent="0.2"/>
    <row r="18376" x14ac:dyDescent="0.2"/>
    <row r="18377" x14ac:dyDescent="0.2"/>
    <row r="18378" x14ac:dyDescent="0.2"/>
    <row r="18379" x14ac:dyDescent="0.2"/>
    <row r="18380" x14ac:dyDescent="0.2"/>
    <row r="18381" x14ac:dyDescent="0.2"/>
    <row r="18382" x14ac:dyDescent="0.2"/>
    <row r="18383" x14ac:dyDescent="0.2"/>
    <row r="18384" x14ac:dyDescent="0.2"/>
    <row r="18385" x14ac:dyDescent="0.2"/>
    <row r="18386" x14ac:dyDescent="0.2"/>
    <row r="18387" x14ac:dyDescent="0.2"/>
    <row r="18388" x14ac:dyDescent="0.2"/>
    <row r="18389" x14ac:dyDescent="0.2"/>
    <row r="18390" x14ac:dyDescent="0.2"/>
    <row r="18391" x14ac:dyDescent="0.2"/>
    <row r="18392" x14ac:dyDescent="0.2"/>
    <row r="18393" x14ac:dyDescent="0.2"/>
    <row r="18394" x14ac:dyDescent="0.2"/>
    <row r="18395" x14ac:dyDescent="0.2"/>
    <row r="18396" x14ac:dyDescent="0.2"/>
    <row r="18397" x14ac:dyDescent="0.2"/>
    <row r="18398" x14ac:dyDescent="0.2"/>
    <row r="18399" x14ac:dyDescent="0.2"/>
    <row r="18400" x14ac:dyDescent="0.2"/>
    <row r="18401" x14ac:dyDescent="0.2"/>
    <row r="18402" x14ac:dyDescent="0.2"/>
    <row r="18403" x14ac:dyDescent="0.2"/>
    <row r="18404" x14ac:dyDescent="0.2"/>
    <row r="18405" x14ac:dyDescent="0.2"/>
    <row r="18406" x14ac:dyDescent="0.2"/>
    <row r="18407" x14ac:dyDescent="0.2"/>
    <row r="18408" x14ac:dyDescent="0.2"/>
    <row r="18409" x14ac:dyDescent="0.2"/>
    <row r="18410" x14ac:dyDescent="0.2"/>
    <row r="18411" x14ac:dyDescent="0.2"/>
    <row r="18412" x14ac:dyDescent="0.2"/>
    <row r="18413" x14ac:dyDescent="0.2"/>
    <row r="18414" x14ac:dyDescent="0.2"/>
    <row r="18415" x14ac:dyDescent="0.2"/>
    <row r="18416" x14ac:dyDescent="0.2"/>
    <row r="18417" x14ac:dyDescent="0.2"/>
    <row r="18418" x14ac:dyDescent="0.2"/>
    <row r="18419" x14ac:dyDescent="0.2"/>
    <row r="18420" x14ac:dyDescent="0.2"/>
    <row r="18421" x14ac:dyDescent="0.2"/>
    <row r="18422" x14ac:dyDescent="0.2"/>
    <row r="18423" x14ac:dyDescent="0.2"/>
    <row r="18424" x14ac:dyDescent="0.2"/>
    <row r="18425" x14ac:dyDescent="0.2"/>
    <row r="18426" x14ac:dyDescent="0.2"/>
    <row r="18427" x14ac:dyDescent="0.2"/>
    <row r="18428" x14ac:dyDescent="0.2"/>
    <row r="18429" x14ac:dyDescent="0.2"/>
    <row r="18430" x14ac:dyDescent="0.2"/>
    <row r="18431" x14ac:dyDescent="0.2"/>
    <row r="18432" x14ac:dyDescent="0.2"/>
    <row r="18433" x14ac:dyDescent="0.2"/>
    <row r="18434" x14ac:dyDescent="0.2"/>
    <row r="18435" x14ac:dyDescent="0.2"/>
    <row r="18436" x14ac:dyDescent="0.2"/>
    <row r="18437" x14ac:dyDescent="0.2"/>
    <row r="18438" x14ac:dyDescent="0.2"/>
    <row r="18439" x14ac:dyDescent="0.2"/>
    <row r="18440" x14ac:dyDescent="0.2"/>
    <row r="18441" x14ac:dyDescent="0.2"/>
    <row r="18442" x14ac:dyDescent="0.2"/>
    <row r="18443" x14ac:dyDescent="0.2"/>
    <row r="18444" x14ac:dyDescent="0.2"/>
    <row r="18445" x14ac:dyDescent="0.2"/>
    <row r="18446" x14ac:dyDescent="0.2"/>
    <row r="18447" x14ac:dyDescent="0.2"/>
    <row r="18448" x14ac:dyDescent="0.2"/>
    <row r="18449" x14ac:dyDescent="0.2"/>
    <row r="18450" x14ac:dyDescent="0.2"/>
    <row r="18451" x14ac:dyDescent="0.2"/>
    <row r="18452" x14ac:dyDescent="0.2"/>
    <row r="18453" x14ac:dyDescent="0.2"/>
    <row r="18454" x14ac:dyDescent="0.2"/>
    <row r="18455" x14ac:dyDescent="0.2"/>
    <row r="18456" x14ac:dyDescent="0.2"/>
    <row r="18457" x14ac:dyDescent="0.2"/>
    <row r="18458" x14ac:dyDescent="0.2"/>
    <row r="18459" x14ac:dyDescent="0.2"/>
    <row r="18460" x14ac:dyDescent="0.2"/>
    <row r="18461" x14ac:dyDescent="0.2"/>
    <row r="18462" x14ac:dyDescent="0.2"/>
    <row r="18463" x14ac:dyDescent="0.2"/>
    <row r="18464" x14ac:dyDescent="0.2"/>
    <row r="18465" x14ac:dyDescent="0.2"/>
    <row r="18466" x14ac:dyDescent="0.2"/>
    <row r="18467" x14ac:dyDescent="0.2"/>
    <row r="18468" x14ac:dyDescent="0.2"/>
    <row r="18469" x14ac:dyDescent="0.2"/>
    <row r="18470" x14ac:dyDescent="0.2"/>
    <row r="18471" x14ac:dyDescent="0.2"/>
    <row r="18472" x14ac:dyDescent="0.2"/>
    <row r="18473" x14ac:dyDescent="0.2"/>
    <row r="18474" x14ac:dyDescent="0.2"/>
    <row r="18475" x14ac:dyDescent="0.2"/>
    <row r="18476" x14ac:dyDescent="0.2"/>
    <row r="18477" x14ac:dyDescent="0.2"/>
    <row r="18478" x14ac:dyDescent="0.2"/>
    <row r="18479" x14ac:dyDescent="0.2"/>
    <row r="18480" x14ac:dyDescent="0.2"/>
    <row r="18481" x14ac:dyDescent="0.2"/>
    <row r="18482" x14ac:dyDescent="0.2"/>
    <row r="18483" x14ac:dyDescent="0.2"/>
    <row r="18484" x14ac:dyDescent="0.2"/>
    <row r="18485" x14ac:dyDescent="0.2"/>
    <row r="18486" x14ac:dyDescent="0.2"/>
    <row r="18487" x14ac:dyDescent="0.2"/>
    <row r="18488" x14ac:dyDescent="0.2"/>
    <row r="18489" x14ac:dyDescent="0.2"/>
    <row r="18490" x14ac:dyDescent="0.2"/>
    <row r="18491" x14ac:dyDescent="0.2"/>
    <row r="18492" x14ac:dyDescent="0.2"/>
    <row r="18493" x14ac:dyDescent="0.2"/>
    <row r="18494" x14ac:dyDescent="0.2"/>
    <row r="18495" x14ac:dyDescent="0.2"/>
    <row r="18496" x14ac:dyDescent="0.2"/>
    <row r="18497" x14ac:dyDescent="0.2"/>
    <row r="18498" x14ac:dyDescent="0.2"/>
    <row r="18499" x14ac:dyDescent="0.2"/>
    <row r="18500" x14ac:dyDescent="0.2"/>
    <row r="18501" x14ac:dyDescent="0.2"/>
    <row r="18502" x14ac:dyDescent="0.2"/>
    <row r="18503" x14ac:dyDescent="0.2"/>
    <row r="18504" x14ac:dyDescent="0.2"/>
    <row r="18505" x14ac:dyDescent="0.2"/>
    <row r="18506" x14ac:dyDescent="0.2"/>
    <row r="18507" x14ac:dyDescent="0.2"/>
    <row r="18508" x14ac:dyDescent="0.2"/>
    <row r="18509" x14ac:dyDescent="0.2"/>
    <row r="18510" x14ac:dyDescent="0.2"/>
    <row r="18511" x14ac:dyDescent="0.2"/>
    <row r="18512" x14ac:dyDescent="0.2"/>
    <row r="18513" x14ac:dyDescent="0.2"/>
    <row r="18514" x14ac:dyDescent="0.2"/>
    <row r="18515" x14ac:dyDescent="0.2"/>
    <row r="18516" x14ac:dyDescent="0.2"/>
    <row r="18517" x14ac:dyDescent="0.2"/>
    <row r="18518" x14ac:dyDescent="0.2"/>
    <row r="18519" x14ac:dyDescent="0.2"/>
    <row r="18520" x14ac:dyDescent="0.2"/>
    <row r="18521" x14ac:dyDescent="0.2"/>
    <row r="18522" x14ac:dyDescent="0.2"/>
    <row r="18523" x14ac:dyDescent="0.2"/>
    <row r="18524" x14ac:dyDescent="0.2"/>
    <row r="18525" x14ac:dyDescent="0.2"/>
    <row r="18526" x14ac:dyDescent="0.2"/>
    <row r="18527" x14ac:dyDescent="0.2"/>
    <row r="18528" x14ac:dyDescent="0.2"/>
    <row r="18529" x14ac:dyDescent="0.2"/>
    <row r="18530" x14ac:dyDescent="0.2"/>
    <row r="18531" x14ac:dyDescent="0.2"/>
    <row r="18532" x14ac:dyDescent="0.2"/>
    <row r="18533" x14ac:dyDescent="0.2"/>
    <row r="18534" x14ac:dyDescent="0.2"/>
    <row r="18535" x14ac:dyDescent="0.2"/>
    <row r="18536" x14ac:dyDescent="0.2"/>
    <row r="18537" x14ac:dyDescent="0.2"/>
    <row r="18538" x14ac:dyDescent="0.2"/>
    <row r="18539" x14ac:dyDescent="0.2"/>
    <row r="18540" x14ac:dyDescent="0.2"/>
    <row r="18541" x14ac:dyDescent="0.2"/>
    <row r="18542" x14ac:dyDescent="0.2"/>
    <row r="18543" x14ac:dyDescent="0.2"/>
    <row r="18544" x14ac:dyDescent="0.2"/>
    <row r="18545" x14ac:dyDescent="0.2"/>
    <row r="18546" x14ac:dyDescent="0.2"/>
    <row r="18547" x14ac:dyDescent="0.2"/>
    <row r="18548" x14ac:dyDescent="0.2"/>
    <row r="18549" x14ac:dyDescent="0.2"/>
    <row r="18550" x14ac:dyDescent="0.2"/>
    <row r="18551" x14ac:dyDescent="0.2"/>
    <row r="18552" x14ac:dyDescent="0.2"/>
    <row r="18553" x14ac:dyDescent="0.2"/>
    <row r="18554" x14ac:dyDescent="0.2"/>
    <row r="18555" x14ac:dyDescent="0.2"/>
    <row r="18556" x14ac:dyDescent="0.2"/>
    <row r="18557" x14ac:dyDescent="0.2"/>
    <row r="18558" x14ac:dyDescent="0.2"/>
    <row r="18559" x14ac:dyDescent="0.2"/>
    <row r="18560" x14ac:dyDescent="0.2"/>
    <row r="18561" x14ac:dyDescent="0.2"/>
    <row r="18562" x14ac:dyDescent="0.2"/>
    <row r="18563" x14ac:dyDescent="0.2"/>
    <row r="18564" x14ac:dyDescent="0.2"/>
    <row r="18565" x14ac:dyDescent="0.2"/>
    <row r="18566" x14ac:dyDescent="0.2"/>
    <row r="18567" x14ac:dyDescent="0.2"/>
    <row r="18568" x14ac:dyDescent="0.2"/>
    <row r="18569" x14ac:dyDescent="0.2"/>
    <row r="18570" x14ac:dyDescent="0.2"/>
    <row r="18571" x14ac:dyDescent="0.2"/>
    <row r="18572" x14ac:dyDescent="0.2"/>
    <row r="18573" x14ac:dyDescent="0.2"/>
    <row r="18574" x14ac:dyDescent="0.2"/>
    <row r="18575" x14ac:dyDescent="0.2"/>
    <row r="18576" x14ac:dyDescent="0.2"/>
    <row r="18577" x14ac:dyDescent="0.2"/>
    <row r="18578" x14ac:dyDescent="0.2"/>
    <row r="18579" x14ac:dyDescent="0.2"/>
    <row r="18580" x14ac:dyDescent="0.2"/>
    <row r="18581" x14ac:dyDescent="0.2"/>
    <row r="18582" x14ac:dyDescent="0.2"/>
    <row r="18583" x14ac:dyDescent="0.2"/>
    <row r="18584" x14ac:dyDescent="0.2"/>
    <row r="18585" x14ac:dyDescent="0.2"/>
    <row r="18586" x14ac:dyDescent="0.2"/>
    <row r="18587" x14ac:dyDescent="0.2"/>
    <row r="18588" x14ac:dyDescent="0.2"/>
    <row r="18589" x14ac:dyDescent="0.2"/>
    <row r="18590" x14ac:dyDescent="0.2"/>
    <row r="18591" x14ac:dyDescent="0.2"/>
    <row r="18592" x14ac:dyDescent="0.2"/>
    <row r="18593" x14ac:dyDescent="0.2"/>
    <row r="18594" x14ac:dyDescent="0.2"/>
    <row r="18595" x14ac:dyDescent="0.2"/>
    <row r="18596" x14ac:dyDescent="0.2"/>
    <row r="18597" x14ac:dyDescent="0.2"/>
    <row r="18598" x14ac:dyDescent="0.2"/>
    <row r="18599" x14ac:dyDescent="0.2"/>
    <row r="18600" x14ac:dyDescent="0.2"/>
    <row r="18601" x14ac:dyDescent="0.2"/>
    <row r="18602" x14ac:dyDescent="0.2"/>
    <row r="18603" x14ac:dyDescent="0.2"/>
    <row r="18604" x14ac:dyDescent="0.2"/>
    <row r="18605" x14ac:dyDescent="0.2"/>
    <row r="18606" x14ac:dyDescent="0.2"/>
    <row r="18607" x14ac:dyDescent="0.2"/>
    <row r="18608" x14ac:dyDescent="0.2"/>
    <row r="18609" x14ac:dyDescent="0.2"/>
    <row r="18610" x14ac:dyDescent="0.2"/>
    <row r="18611" x14ac:dyDescent="0.2"/>
    <row r="18612" x14ac:dyDescent="0.2"/>
    <row r="18613" x14ac:dyDescent="0.2"/>
    <row r="18614" x14ac:dyDescent="0.2"/>
    <row r="18615" x14ac:dyDescent="0.2"/>
    <row r="18616" x14ac:dyDescent="0.2"/>
    <row r="18617" x14ac:dyDescent="0.2"/>
    <row r="18618" x14ac:dyDescent="0.2"/>
    <row r="18619" x14ac:dyDescent="0.2"/>
    <row r="18620" x14ac:dyDescent="0.2"/>
    <row r="18621" x14ac:dyDescent="0.2"/>
    <row r="18622" x14ac:dyDescent="0.2"/>
    <row r="18623" x14ac:dyDescent="0.2"/>
    <row r="18624" x14ac:dyDescent="0.2"/>
    <row r="18625" x14ac:dyDescent="0.2"/>
    <row r="18626" x14ac:dyDescent="0.2"/>
    <row r="18627" x14ac:dyDescent="0.2"/>
    <row r="18628" x14ac:dyDescent="0.2"/>
    <row r="18629" x14ac:dyDescent="0.2"/>
    <row r="18630" x14ac:dyDescent="0.2"/>
    <row r="18631" x14ac:dyDescent="0.2"/>
    <row r="18632" x14ac:dyDescent="0.2"/>
    <row r="18633" x14ac:dyDescent="0.2"/>
    <row r="18634" x14ac:dyDescent="0.2"/>
    <row r="18635" x14ac:dyDescent="0.2"/>
    <row r="18636" x14ac:dyDescent="0.2"/>
    <row r="18637" x14ac:dyDescent="0.2"/>
    <row r="18638" x14ac:dyDescent="0.2"/>
    <row r="18639" x14ac:dyDescent="0.2"/>
    <row r="18640" x14ac:dyDescent="0.2"/>
    <row r="18641" x14ac:dyDescent="0.2"/>
    <row r="18642" x14ac:dyDescent="0.2"/>
    <row r="18643" x14ac:dyDescent="0.2"/>
    <row r="18644" x14ac:dyDescent="0.2"/>
    <row r="18645" x14ac:dyDescent="0.2"/>
    <row r="18646" x14ac:dyDescent="0.2"/>
    <row r="18647" x14ac:dyDescent="0.2"/>
    <row r="18648" x14ac:dyDescent="0.2"/>
    <row r="18649" x14ac:dyDescent="0.2"/>
    <row r="18650" x14ac:dyDescent="0.2"/>
    <row r="18651" x14ac:dyDescent="0.2"/>
    <row r="18652" x14ac:dyDescent="0.2"/>
    <row r="18653" x14ac:dyDescent="0.2"/>
    <row r="18654" x14ac:dyDescent="0.2"/>
    <row r="18655" x14ac:dyDescent="0.2"/>
    <row r="18656" x14ac:dyDescent="0.2"/>
    <row r="18657" x14ac:dyDescent="0.2"/>
    <row r="18658" x14ac:dyDescent="0.2"/>
    <row r="18659" x14ac:dyDescent="0.2"/>
    <row r="18660" x14ac:dyDescent="0.2"/>
    <row r="18661" x14ac:dyDescent="0.2"/>
    <row r="18662" x14ac:dyDescent="0.2"/>
    <row r="18663" x14ac:dyDescent="0.2"/>
    <row r="18664" x14ac:dyDescent="0.2"/>
    <row r="18665" x14ac:dyDescent="0.2"/>
    <row r="18666" x14ac:dyDescent="0.2"/>
    <row r="18667" x14ac:dyDescent="0.2"/>
    <row r="18668" x14ac:dyDescent="0.2"/>
    <row r="18669" x14ac:dyDescent="0.2"/>
    <row r="18670" x14ac:dyDescent="0.2"/>
    <row r="18671" x14ac:dyDescent="0.2"/>
    <row r="18672" x14ac:dyDescent="0.2"/>
    <row r="18673" x14ac:dyDescent="0.2"/>
    <row r="18674" x14ac:dyDescent="0.2"/>
    <row r="18675" x14ac:dyDescent="0.2"/>
    <row r="18676" x14ac:dyDescent="0.2"/>
    <row r="18677" x14ac:dyDescent="0.2"/>
    <row r="18678" x14ac:dyDescent="0.2"/>
    <row r="18679" x14ac:dyDescent="0.2"/>
    <row r="18680" x14ac:dyDescent="0.2"/>
    <row r="18681" x14ac:dyDescent="0.2"/>
    <row r="18682" x14ac:dyDescent="0.2"/>
    <row r="18683" x14ac:dyDescent="0.2"/>
    <row r="18684" x14ac:dyDescent="0.2"/>
    <row r="18685" x14ac:dyDescent="0.2"/>
    <row r="18686" x14ac:dyDescent="0.2"/>
    <row r="18687" x14ac:dyDescent="0.2"/>
    <row r="18688" x14ac:dyDescent="0.2"/>
    <row r="18689" x14ac:dyDescent="0.2"/>
    <row r="18690" x14ac:dyDescent="0.2"/>
    <row r="18691" x14ac:dyDescent="0.2"/>
    <row r="18692" x14ac:dyDescent="0.2"/>
    <row r="18693" x14ac:dyDescent="0.2"/>
    <row r="18694" x14ac:dyDescent="0.2"/>
    <row r="18695" x14ac:dyDescent="0.2"/>
    <row r="18696" x14ac:dyDescent="0.2"/>
    <row r="18697" x14ac:dyDescent="0.2"/>
    <row r="18698" x14ac:dyDescent="0.2"/>
    <row r="18699" x14ac:dyDescent="0.2"/>
    <row r="18700" x14ac:dyDescent="0.2"/>
    <row r="18701" x14ac:dyDescent="0.2"/>
    <row r="18702" x14ac:dyDescent="0.2"/>
    <row r="18703" x14ac:dyDescent="0.2"/>
    <row r="18704" x14ac:dyDescent="0.2"/>
    <row r="18705" x14ac:dyDescent="0.2"/>
    <row r="18706" x14ac:dyDescent="0.2"/>
    <row r="18707" x14ac:dyDescent="0.2"/>
    <row r="18708" x14ac:dyDescent="0.2"/>
    <row r="18709" x14ac:dyDescent="0.2"/>
    <row r="18710" x14ac:dyDescent="0.2"/>
    <row r="18711" x14ac:dyDescent="0.2"/>
    <row r="18712" x14ac:dyDescent="0.2"/>
    <row r="18713" x14ac:dyDescent="0.2"/>
    <row r="18714" x14ac:dyDescent="0.2"/>
    <row r="18715" x14ac:dyDescent="0.2"/>
    <row r="18716" x14ac:dyDescent="0.2"/>
    <row r="18717" x14ac:dyDescent="0.2"/>
    <row r="18718" x14ac:dyDescent="0.2"/>
    <row r="18719" x14ac:dyDescent="0.2"/>
    <row r="18720" x14ac:dyDescent="0.2"/>
    <row r="18721" x14ac:dyDescent="0.2"/>
    <row r="18722" x14ac:dyDescent="0.2"/>
    <row r="18723" x14ac:dyDescent="0.2"/>
    <row r="18724" x14ac:dyDescent="0.2"/>
    <row r="18725" x14ac:dyDescent="0.2"/>
    <row r="18726" x14ac:dyDescent="0.2"/>
    <row r="18727" x14ac:dyDescent="0.2"/>
    <row r="18728" x14ac:dyDescent="0.2"/>
    <row r="18729" x14ac:dyDescent="0.2"/>
    <row r="18730" x14ac:dyDescent="0.2"/>
    <row r="18731" x14ac:dyDescent="0.2"/>
    <row r="18732" x14ac:dyDescent="0.2"/>
    <row r="18733" x14ac:dyDescent="0.2"/>
    <row r="18734" x14ac:dyDescent="0.2"/>
    <row r="18735" x14ac:dyDescent="0.2"/>
    <row r="18736" x14ac:dyDescent="0.2"/>
    <row r="18737" x14ac:dyDescent="0.2"/>
    <row r="18738" x14ac:dyDescent="0.2"/>
    <row r="18739" x14ac:dyDescent="0.2"/>
    <row r="18740" x14ac:dyDescent="0.2"/>
    <row r="18741" x14ac:dyDescent="0.2"/>
    <row r="18742" x14ac:dyDescent="0.2"/>
    <row r="18743" x14ac:dyDescent="0.2"/>
    <row r="18744" x14ac:dyDescent="0.2"/>
    <row r="18745" x14ac:dyDescent="0.2"/>
    <row r="18746" x14ac:dyDescent="0.2"/>
    <row r="18747" x14ac:dyDescent="0.2"/>
    <row r="18748" x14ac:dyDescent="0.2"/>
    <row r="18749" x14ac:dyDescent="0.2"/>
    <row r="18750" x14ac:dyDescent="0.2"/>
    <row r="18751" x14ac:dyDescent="0.2"/>
    <row r="18752" x14ac:dyDescent="0.2"/>
    <row r="18753" x14ac:dyDescent="0.2"/>
    <row r="18754" x14ac:dyDescent="0.2"/>
    <row r="18755" x14ac:dyDescent="0.2"/>
    <row r="18756" x14ac:dyDescent="0.2"/>
    <row r="18757" x14ac:dyDescent="0.2"/>
    <row r="18758" x14ac:dyDescent="0.2"/>
    <row r="18759" x14ac:dyDescent="0.2"/>
    <row r="18760" x14ac:dyDescent="0.2"/>
    <row r="18761" x14ac:dyDescent="0.2"/>
    <row r="18762" x14ac:dyDescent="0.2"/>
    <row r="18763" x14ac:dyDescent="0.2"/>
    <row r="18764" x14ac:dyDescent="0.2"/>
    <row r="18765" x14ac:dyDescent="0.2"/>
    <row r="18766" x14ac:dyDescent="0.2"/>
    <row r="18767" x14ac:dyDescent="0.2"/>
    <row r="18768" x14ac:dyDescent="0.2"/>
    <row r="18769" x14ac:dyDescent="0.2"/>
    <row r="18770" x14ac:dyDescent="0.2"/>
    <row r="18771" x14ac:dyDescent="0.2"/>
    <row r="18772" x14ac:dyDescent="0.2"/>
    <row r="18773" x14ac:dyDescent="0.2"/>
    <row r="18774" x14ac:dyDescent="0.2"/>
    <row r="18775" x14ac:dyDescent="0.2"/>
    <row r="18776" x14ac:dyDescent="0.2"/>
    <row r="18777" x14ac:dyDescent="0.2"/>
    <row r="18778" x14ac:dyDescent="0.2"/>
    <row r="18779" x14ac:dyDescent="0.2"/>
    <row r="18780" x14ac:dyDescent="0.2"/>
    <row r="18781" x14ac:dyDescent="0.2"/>
    <row r="18782" x14ac:dyDescent="0.2"/>
    <row r="18783" x14ac:dyDescent="0.2"/>
    <row r="18784" x14ac:dyDescent="0.2"/>
    <row r="18785" x14ac:dyDescent="0.2"/>
    <row r="18786" x14ac:dyDescent="0.2"/>
    <row r="18787" x14ac:dyDescent="0.2"/>
    <row r="18788" x14ac:dyDescent="0.2"/>
    <row r="18789" x14ac:dyDescent="0.2"/>
    <row r="18790" x14ac:dyDescent="0.2"/>
    <row r="18791" x14ac:dyDescent="0.2"/>
    <row r="18792" x14ac:dyDescent="0.2"/>
    <row r="18793" x14ac:dyDescent="0.2"/>
    <row r="18794" x14ac:dyDescent="0.2"/>
    <row r="18795" x14ac:dyDescent="0.2"/>
    <row r="18796" x14ac:dyDescent="0.2"/>
    <row r="18797" x14ac:dyDescent="0.2"/>
    <row r="18798" x14ac:dyDescent="0.2"/>
    <row r="18799" x14ac:dyDescent="0.2"/>
    <row r="18800" x14ac:dyDescent="0.2"/>
    <row r="18801" x14ac:dyDescent="0.2"/>
    <row r="18802" x14ac:dyDescent="0.2"/>
    <row r="18803" x14ac:dyDescent="0.2"/>
    <row r="18804" x14ac:dyDescent="0.2"/>
    <row r="18805" x14ac:dyDescent="0.2"/>
    <row r="18806" x14ac:dyDescent="0.2"/>
    <row r="18807" x14ac:dyDescent="0.2"/>
    <row r="18808" x14ac:dyDescent="0.2"/>
    <row r="18809" x14ac:dyDescent="0.2"/>
    <row r="18810" x14ac:dyDescent="0.2"/>
    <row r="18811" x14ac:dyDescent="0.2"/>
    <row r="18812" x14ac:dyDescent="0.2"/>
    <row r="18813" x14ac:dyDescent="0.2"/>
    <row r="18814" x14ac:dyDescent="0.2"/>
    <row r="18815" x14ac:dyDescent="0.2"/>
    <row r="18816" x14ac:dyDescent="0.2"/>
    <row r="18817" x14ac:dyDescent="0.2"/>
    <row r="18818" x14ac:dyDescent="0.2"/>
    <row r="18819" x14ac:dyDescent="0.2"/>
    <row r="18820" x14ac:dyDescent="0.2"/>
    <row r="18821" x14ac:dyDescent="0.2"/>
    <row r="18822" x14ac:dyDescent="0.2"/>
    <row r="18823" x14ac:dyDescent="0.2"/>
    <row r="18824" x14ac:dyDescent="0.2"/>
    <row r="18825" x14ac:dyDescent="0.2"/>
    <row r="18826" x14ac:dyDescent="0.2"/>
    <row r="18827" x14ac:dyDescent="0.2"/>
    <row r="18828" x14ac:dyDescent="0.2"/>
    <row r="18829" x14ac:dyDescent="0.2"/>
    <row r="18830" x14ac:dyDescent="0.2"/>
    <row r="18831" x14ac:dyDescent="0.2"/>
    <row r="18832" x14ac:dyDescent="0.2"/>
    <row r="18833" x14ac:dyDescent="0.2"/>
    <row r="18834" x14ac:dyDescent="0.2"/>
    <row r="18835" x14ac:dyDescent="0.2"/>
    <row r="18836" x14ac:dyDescent="0.2"/>
    <row r="18837" x14ac:dyDescent="0.2"/>
    <row r="18838" x14ac:dyDescent="0.2"/>
    <row r="18839" x14ac:dyDescent="0.2"/>
    <row r="18840" x14ac:dyDescent="0.2"/>
    <row r="18841" x14ac:dyDescent="0.2"/>
    <row r="18842" x14ac:dyDescent="0.2"/>
    <row r="18843" x14ac:dyDescent="0.2"/>
    <row r="18844" x14ac:dyDescent="0.2"/>
    <row r="18845" x14ac:dyDescent="0.2"/>
    <row r="18846" x14ac:dyDescent="0.2"/>
    <row r="18847" x14ac:dyDescent="0.2"/>
    <row r="18848" x14ac:dyDescent="0.2"/>
    <row r="18849" x14ac:dyDescent="0.2"/>
    <row r="18850" x14ac:dyDescent="0.2"/>
    <row r="18851" x14ac:dyDescent="0.2"/>
    <row r="18852" x14ac:dyDescent="0.2"/>
    <row r="18853" x14ac:dyDescent="0.2"/>
    <row r="18854" x14ac:dyDescent="0.2"/>
    <row r="18855" x14ac:dyDescent="0.2"/>
    <row r="18856" x14ac:dyDescent="0.2"/>
    <row r="18857" x14ac:dyDescent="0.2"/>
    <row r="18858" x14ac:dyDescent="0.2"/>
    <row r="18859" x14ac:dyDescent="0.2"/>
    <row r="18860" x14ac:dyDescent="0.2"/>
    <row r="18861" x14ac:dyDescent="0.2"/>
    <row r="18862" x14ac:dyDescent="0.2"/>
    <row r="18863" x14ac:dyDescent="0.2"/>
    <row r="18864" x14ac:dyDescent="0.2"/>
    <row r="18865" x14ac:dyDescent="0.2"/>
    <row r="18866" x14ac:dyDescent="0.2"/>
    <row r="18867" x14ac:dyDescent="0.2"/>
    <row r="18868" x14ac:dyDescent="0.2"/>
    <row r="18869" x14ac:dyDescent="0.2"/>
    <row r="18870" x14ac:dyDescent="0.2"/>
    <row r="18871" x14ac:dyDescent="0.2"/>
    <row r="18872" x14ac:dyDescent="0.2"/>
    <row r="18873" x14ac:dyDescent="0.2"/>
    <row r="18874" x14ac:dyDescent="0.2"/>
    <row r="18875" x14ac:dyDescent="0.2"/>
    <row r="18876" x14ac:dyDescent="0.2"/>
    <row r="18877" x14ac:dyDescent="0.2"/>
    <row r="18878" x14ac:dyDescent="0.2"/>
    <row r="18879" x14ac:dyDescent="0.2"/>
    <row r="18880" x14ac:dyDescent="0.2"/>
    <row r="18881" x14ac:dyDescent="0.2"/>
    <row r="18882" x14ac:dyDescent="0.2"/>
    <row r="18883" x14ac:dyDescent="0.2"/>
    <row r="18884" x14ac:dyDescent="0.2"/>
    <row r="18885" x14ac:dyDescent="0.2"/>
    <row r="18886" x14ac:dyDescent="0.2"/>
    <row r="18887" x14ac:dyDescent="0.2"/>
    <row r="18888" x14ac:dyDescent="0.2"/>
    <row r="18889" x14ac:dyDescent="0.2"/>
    <row r="18890" x14ac:dyDescent="0.2"/>
    <row r="18891" x14ac:dyDescent="0.2"/>
    <row r="18892" x14ac:dyDescent="0.2"/>
    <row r="18893" x14ac:dyDescent="0.2"/>
    <row r="18894" x14ac:dyDescent="0.2"/>
    <row r="18895" x14ac:dyDescent="0.2"/>
    <row r="18896" x14ac:dyDescent="0.2"/>
    <row r="18897" x14ac:dyDescent="0.2"/>
    <row r="18898" x14ac:dyDescent="0.2"/>
    <row r="18899" x14ac:dyDescent="0.2"/>
    <row r="18900" x14ac:dyDescent="0.2"/>
    <row r="18901" x14ac:dyDescent="0.2"/>
    <row r="18902" x14ac:dyDescent="0.2"/>
    <row r="18903" x14ac:dyDescent="0.2"/>
    <row r="18904" x14ac:dyDescent="0.2"/>
    <row r="18905" x14ac:dyDescent="0.2"/>
    <row r="18906" x14ac:dyDescent="0.2"/>
    <row r="18907" x14ac:dyDescent="0.2"/>
    <row r="18908" x14ac:dyDescent="0.2"/>
    <row r="18909" x14ac:dyDescent="0.2"/>
    <row r="18910" x14ac:dyDescent="0.2"/>
    <row r="18911" x14ac:dyDescent="0.2"/>
    <row r="18912" x14ac:dyDescent="0.2"/>
    <row r="18913" x14ac:dyDescent="0.2"/>
    <row r="18914" x14ac:dyDescent="0.2"/>
    <row r="18915" x14ac:dyDescent="0.2"/>
    <row r="18916" x14ac:dyDescent="0.2"/>
    <row r="18917" x14ac:dyDescent="0.2"/>
    <row r="18918" x14ac:dyDescent="0.2"/>
    <row r="18919" x14ac:dyDescent="0.2"/>
    <row r="18920" x14ac:dyDescent="0.2"/>
    <row r="18921" x14ac:dyDescent="0.2"/>
    <row r="18922" x14ac:dyDescent="0.2"/>
    <row r="18923" x14ac:dyDescent="0.2"/>
    <row r="18924" x14ac:dyDescent="0.2"/>
    <row r="18925" x14ac:dyDescent="0.2"/>
    <row r="18926" x14ac:dyDescent="0.2"/>
    <row r="18927" x14ac:dyDescent="0.2"/>
    <row r="18928" x14ac:dyDescent="0.2"/>
    <row r="18929" x14ac:dyDescent="0.2"/>
    <row r="18930" x14ac:dyDescent="0.2"/>
    <row r="18931" x14ac:dyDescent="0.2"/>
    <row r="18932" x14ac:dyDescent="0.2"/>
    <row r="18933" x14ac:dyDescent="0.2"/>
    <row r="18934" x14ac:dyDescent="0.2"/>
    <row r="18935" x14ac:dyDescent="0.2"/>
    <row r="18936" x14ac:dyDescent="0.2"/>
    <row r="18937" x14ac:dyDescent="0.2"/>
    <row r="18938" x14ac:dyDescent="0.2"/>
    <row r="18939" x14ac:dyDescent="0.2"/>
    <row r="18940" x14ac:dyDescent="0.2"/>
    <row r="18941" x14ac:dyDescent="0.2"/>
    <row r="18942" x14ac:dyDescent="0.2"/>
    <row r="18943" x14ac:dyDescent="0.2"/>
    <row r="18944" x14ac:dyDescent="0.2"/>
    <row r="18945" x14ac:dyDescent="0.2"/>
    <row r="18946" x14ac:dyDescent="0.2"/>
    <row r="18947" x14ac:dyDescent="0.2"/>
    <row r="18948" x14ac:dyDescent="0.2"/>
    <row r="18949" x14ac:dyDescent="0.2"/>
    <row r="18950" x14ac:dyDescent="0.2"/>
    <row r="18951" x14ac:dyDescent="0.2"/>
    <row r="18952" x14ac:dyDescent="0.2"/>
    <row r="18953" x14ac:dyDescent="0.2"/>
    <row r="18954" x14ac:dyDescent="0.2"/>
    <row r="18955" x14ac:dyDescent="0.2"/>
    <row r="18956" x14ac:dyDescent="0.2"/>
    <row r="18957" x14ac:dyDescent="0.2"/>
    <row r="18958" x14ac:dyDescent="0.2"/>
    <row r="18959" x14ac:dyDescent="0.2"/>
    <row r="18960" x14ac:dyDescent="0.2"/>
    <row r="18961" x14ac:dyDescent="0.2"/>
    <row r="18962" x14ac:dyDescent="0.2"/>
    <row r="18963" x14ac:dyDescent="0.2"/>
    <row r="18964" x14ac:dyDescent="0.2"/>
    <row r="18965" x14ac:dyDescent="0.2"/>
    <row r="18966" x14ac:dyDescent="0.2"/>
    <row r="18967" x14ac:dyDescent="0.2"/>
    <row r="18968" x14ac:dyDescent="0.2"/>
    <row r="18969" x14ac:dyDescent="0.2"/>
    <row r="18970" x14ac:dyDescent="0.2"/>
    <row r="18971" x14ac:dyDescent="0.2"/>
    <row r="18972" x14ac:dyDescent="0.2"/>
    <row r="18973" x14ac:dyDescent="0.2"/>
    <row r="18974" x14ac:dyDescent="0.2"/>
    <row r="18975" x14ac:dyDescent="0.2"/>
    <row r="18976" x14ac:dyDescent="0.2"/>
    <row r="18977" x14ac:dyDescent="0.2"/>
    <row r="18978" x14ac:dyDescent="0.2"/>
    <row r="18979" x14ac:dyDescent="0.2"/>
    <row r="18980" x14ac:dyDescent="0.2"/>
    <row r="18981" x14ac:dyDescent="0.2"/>
    <row r="18982" x14ac:dyDescent="0.2"/>
    <row r="18983" x14ac:dyDescent="0.2"/>
    <row r="18984" x14ac:dyDescent="0.2"/>
    <row r="18985" x14ac:dyDescent="0.2"/>
    <row r="18986" x14ac:dyDescent="0.2"/>
    <row r="18987" x14ac:dyDescent="0.2"/>
    <row r="18988" x14ac:dyDescent="0.2"/>
    <row r="18989" x14ac:dyDescent="0.2"/>
    <row r="18990" x14ac:dyDescent="0.2"/>
    <row r="18991" x14ac:dyDescent="0.2"/>
    <row r="18992" x14ac:dyDescent="0.2"/>
    <row r="18993" x14ac:dyDescent="0.2"/>
    <row r="18994" x14ac:dyDescent="0.2"/>
    <row r="18995" x14ac:dyDescent="0.2"/>
    <row r="18996" x14ac:dyDescent="0.2"/>
    <row r="18997" x14ac:dyDescent="0.2"/>
    <row r="18998" x14ac:dyDescent="0.2"/>
    <row r="18999" x14ac:dyDescent="0.2"/>
    <row r="19000" x14ac:dyDescent="0.2"/>
    <row r="19001" x14ac:dyDescent="0.2"/>
    <row r="19002" x14ac:dyDescent="0.2"/>
    <row r="19003" x14ac:dyDescent="0.2"/>
    <row r="19004" x14ac:dyDescent="0.2"/>
    <row r="19005" x14ac:dyDescent="0.2"/>
    <row r="19006" x14ac:dyDescent="0.2"/>
    <row r="19007" x14ac:dyDescent="0.2"/>
    <row r="19008" x14ac:dyDescent="0.2"/>
    <row r="19009" x14ac:dyDescent="0.2"/>
    <row r="19010" x14ac:dyDescent="0.2"/>
    <row r="19011" x14ac:dyDescent="0.2"/>
    <row r="19012" x14ac:dyDescent="0.2"/>
    <row r="19013" x14ac:dyDescent="0.2"/>
    <row r="19014" x14ac:dyDescent="0.2"/>
    <row r="19015" x14ac:dyDescent="0.2"/>
    <row r="19016" x14ac:dyDescent="0.2"/>
    <row r="19017" x14ac:dyDescent="0.2"/>
    <row r="19018" x14ac:dyDescent="0.2"/>
    <row r="19019" x14ac:dyDescent="0.2"/>
    <row r="19020" x14ac:dyDescent="0.2"/>
    <row r="19021" x14ac:dyDescent="0.2"/>
    <row r="19022" x14ac:dyDescent="0.2"/>
    <row r="19023" x14ac:dyDescent="0.2"/>
    <row r="19024" x14ac:dyDescent="0.2"/>
    <row r="19025" x14ac:dyDescent="0.2"/>
    <row r="19026" x14ac:dyDescent="0.2"/>
    <row r="19027" x14ac:dyDescent="0.2"/>
    <row r="19028" x14ac:dyDescent="0.2"/>
    <row r="19029" x14ac:dyDescent="0.2"/>
    <row r="19030" x14ac:dyDescent="0.2"/>
    <row r="19031" x14ac:dyDescent="0.2"/>
    <row r="19032" x14ac:dyDescent="0.2"/>
    <row r="19033" x14ac:dyDescent="0.2"/>
    <row r="19034" x14ac:dyDescent="0.2"/>
    <row r="19035" x14ac:dyDescent="0.2"/>
    <row r="19036" x14ac:dyDescent="0.2"/>
    <row r="19037" x14ac:dyDescent="0.2"/>
    <row r="19038" x14ac:dyDescent="0.2"/>
    <row r="19039" x14ac:dyDescent="0.2"/>
    <row r="19040" x14ac:dyDescent="0.2"/>
    <row r="19041" x14ac:dyDescent="0.2"/>
    <row r="19042" x14ac:dyDescent="0.2"/>
    <row r="19043" x14ac:dyDescent="0.2"/>
    <row r="19044" x14ac:dyDescent="0.2"/>
    <row r="19045" x14ac:dyDescent="0.2"/>
    <row r="19046" x14ac:dyDescent="0.2"/>
    <row r="19047" x14ac:dyDescent="0.2"/>
    <row r="19048" x14ac:dyDescent="0.2"/>
    <row r="19049" x14ac:dyDescent="0.2"/>
    <row r="19050" x14ac:dyDescent="0.2"/>
    <row r="19051" x14ac:dyDescent="0.2"/>
    <row r="19052" x14ac:dyDescent="0.2"/>
    <row r="19053" x14ac:dyDescent="0.2"/>
    <row r="19054" x14ac:dyDescent="0.2"/>
    <row r="19055" x14ac:dyDescent="0.2"/>
    <row r="19056" x14ac:dyDescent="0.2"/>
    <row r="19057" x14ac:dyDescent="0.2"/>
    <row r="19058" x14ac:dyDescent="0.2"/>
    <row r="19059" x14ac:dyDescent="0.2"/>
    <row r="19060" x14ac:dyDescent="0.2"/>
    <row r="19061" x14ac:dyDescent="0.2"/>
    <row r="19062" x14ac:dyDescent="0.2"/>
    <row r="19063" x14ac:dyDescent="0.2"/>
    <row r="19064" x14ac:dyDescent="0.2"/>
    <row r="19065" x14ac:dyDescent="0.2"/>
    <row r="19066" x14ac:dyDescent="0.2"/>
    <row r="19067" x14ac:dyDescent="0.2"/>
    <row r="19068" x14ac:dyDescent="0.2"/>
    <row r="19069" x14ac:dyDescent="0.2"/>
    <row r="19070" x14ac:dyDescent="0.2"/>
    <row r="19071" x14ac:dyDescent="0.2"/>
    <row r="19072" x14ac:dyDescent="0.2"/>
    <row r="19073" x14ac:dyDescent="0.2"/>
    <row r="19074" x14ac:dyDescent="0.2"/>
    <row r="19075" x14ac:dyDescent="0.2"/>
    <row r="19076" x14ac:dyDescent="0.2"/>
    <row r="19077" x14ac:dyDescent="0.2"/>
    <row r="19078" x14ac:dyDescent="0.2"/>
    <row r="19079" x14ac:dyDescent="0.2"/>
    <row r="19080" x14ac:dyDescent="0.2"/>
    <row r="19081" x14ac:dyDescent="0.2"/>
    <row r="19082" x14ac:dyDescent="0.2"/>
    <row r="19083" x14ac:dyDescent="0.2"/>
    <row r="19084" x14ac:dyDescent="0.2"/>
    <row r="19085" x14ac:dyDescent="0.2"/>
    <row r="19086" x14ac:dyDescent="0.2"/>
    <row r="19087" x14ac:dyDescent="0.2"/>
    <row r="19088" x14ac:dyDescent="0.2"/>
    <row r="19089" x14ac:dyDescent="0.2"/>
    <row r="19090" x14ac:dyDescent="0.2"/>
    <row r="19091" x14ac:dyDescent="0.2"/>
    <row r="19092" x14ac:dyDescent="0.2"/>
    <row r="19093" x14ac:dyDescent="0.2"/>
    <row r="19094" x14ac:dyDescent="0.2"/>
    <row r="19095" x14ac:dyDescent="0.2"/>
    <row r="19096" x14ac:dyDescent="0.2"/>
    <row r="19097" x14ac:dyDescent="0.2"/>
    <row r="19098" x14ac:dyDescent="0.2"/>
    <row r="19099" x14ac:dyDescent="0.2"/>
    <row r="19100" x14ac:dyDescent="0.2"/>
    <row r="19101" x14ac:dyDescent="0.2"/>
    <row r="19102" x14ac:dyDescent="0.2"/>
    <row r="19103" x14ac:dyDescent="0.2"/>
    <row r="19104" x14ac:dyDescent="0.2"/>
    <row r="19105" x14ac:dyDescent="0.2"/>
    <row r="19106" x14ac:dyDescent="0.2"/>
    <row r="19107" x14ac:dyDescent="0.2"/>
    <row r="19108" x14ac:dyDescent="0.2"/>
    <row r="19109" x14ac:dyDescent="0.2"/>
    <row r="19110" x14ac:dyDescent="0.2"/>
    <row r="19111" x14ac:dyDescent="0.2"/>
    <row r="19112" x14ac:dyDescent="0.2"/>
    <row r="19113" x14ac:dyDescent="0.2"/>
    <row r="19114" x14ac:dyDescent="0.2"/>
    <row r="19115" x14ac:dyDescent="0.2"/>
    <row r="19116" x14ac:dyDescent="0.2"/>
    <row r="19117" x14ac:dyDescent="0.2"/>
    <row r="19118" x14ac:dyDescent="0.2"/>
    <row r="19119" x14ac:dyDescent="0.2"/>
    <row r="19120" x14ac:dyDescent="0.2"/>
    <row r="19121" x14ac:dyDescent="0.2"/>
    <row r="19122" x14ac:dyDescent="0.2"/>
    <row r="19123" x14ac:dyDescent="0.2"/>
    <row r="19124" x14ac:dyDescent="0.2"/>
    <row r="19125" x14ac:dyDescent="0.2"/>
    <row r="19126" x14ac:dyDescent="0.2"/>
    <row r="19127" x14ac:dyDescent="0.2"/>
    <row r="19128" x14ac:dyDescent="0.2"/>
    <row r="19129" x14ac:dyDescent="0.2"/>
    <row r="19130" x14ac:dyDescent="0.2"/>
    <row r="19131" x14ac:dyDescent="0.2"/>
    <row r="19132" x14ac:dyDescent="0.2"/>
    <row r="19133" x14ac:dyDescent="0.2"/>
    <row r="19134" x14ac:dyDescent="0.2"/>
    <row r="19135" x14ac:dyDescent="0.2"/>
    <row r="19136" x14ac:dyDescent="0.2"/>
    <row r="19137" x14ac:dyDescent="0.2"/>
    <row r="19138" x14ac:dyDescent="0.2"/>
    <row r="19139" x14ac:dyDescent="0.2"/>
    <row r="19140" x14ac:dyDescent="0.2"/>
    <row r="19141" x14ac:dyDescent="0.2"/>
    <row r="19142" x14ac:dyDescent="0.2"/>
    <row r="19143" x14ac:dyDescent="0.2"/>
    <row r="19144" x14ac:dyDescent="0.2"/>
    <row r="19145" x14ac:dyDescent="0.2"/>
    <row r="19146" x14ac:dyDescent="0.2"/>
    <row r="19147" x14ac:dyDescent="0.2"/>
    <row r="19148" x14ac:dyDescent="0.2"/>
    <row r="19149" x14ac:dyDescent="0.2"/>
    <row r="19150" x14ac:dyDescent="0.2"/>
    <row r="19151" x14ac:dyDescent="0.2"/>
    <row r="19152" x14ac:dyDescent="0.2"/>
    <row r="19153" x14ac:dyDescent="0.2"/>
    <row r="19154" x14ac:dyDescent="0.2"/>
    <row r="19155" x14ac:dyDescent="0.2"/>
    <row r="19156" x14ac:dyDescent="0.2"/>
    <row r="19157" x14ac:dyDescent="0.2"/>
    <row r="19158" x14ac:dyDescent="0.2"/>
    <row r="19159" x14ac:dyDescent="0.2"/>
    <row r="19160" x14ac:dyDescent="0.2"/>
    <row r="19161" x14ac:dyDescent="0.2"/>
    <row r="19162" x14ac:dyDescent="0.2"/>
    <row r="19163" x14ac:dyDescent="0.2"/>
    <row r="19164" x14ac:dyDescent="0.2"/>
    <row r="19165" x14ac:dyDescent="0.2"/>
    <row r="19166" x14ac:dyDescent="0.2"/>
    <row r="19167" x14ac:dyDescent="0.2"/>
    <row r="19168" x14ac:dyDescent="0.2"/>
    <row r="19169" x14ac:dyDescent="0.2"/>
    <row r="19170" x14ac:dyDescent="0.2"/>
    <row r="19171" x14ac:dyDescent="0.2"/>
    <row r="19172" x14ac:dyDescent="0.2"/>
    <row r="19173" x14ac:dyDescent="0.2"/>
    <row r="19174" x14ac:dyDescent="0.2"/>
    <row r="19175" x14ac:dyDescent="0.2"/>
    <row r="19176" x14ac:dyDescent="0.2"/>
    <row r="19177" x14ac:dyDescent="0.2"/>
    <row r="19178" x14ac:dyDescent="0.2"/>
    <row r="19179" x14ac:dyDescent="0.2"/>
    <row r="19180" x14ac:dyDescent="0.2"/>
    <row r="19181" x14ac:dyDescent="0.2"/>
    <row r="19182" x14ac:dyDescent="0.2"/>
    <row r="19183" x14ac:dyDescent="0.2"/>
    <row r="19184" x14ac:dyDescent="0.2"/>
    <row r="19185" x14ac:dyDescent="0.2"/>
    <row r="19186" x14ac:dyDescent="0.2"/>
    <row r="19187" x14ac:dyDescent="0.2"/>
    <row r="19188" x14ac:dyDescent="0.2"/>
    <row r="19189" x14ac:dyDescent="0.2"/>
    <row r="19190" x14ac:dyDescent="0.2"/>
    <row r="19191" x14ac:dyDescent="0.2"/>
    <row r="19192" x14ac:dyDescent="0.2"/>
    <row r="19193" x14ac:dyDescent="0.2"/>
    <row r="19194" x14ac:dyDescent="0.2"/>
    <row r="19195" x14ac:dyDescent="0.2"/>
    <row r="19196" x14ac:dyDescent="0.2"/>
    <row r="19197" x14ac:dyDescent="0.2"/>
    <row r="19198" x14ac:dyDescent="0.2"/>
    <row r="19199" x14ac:dyDescent="0.2"/>
    <row r="19200" x14ac:dyDescent="0.2"/>
    <row r="19201" x14ac:dyDescent="0.2"/>
    <row r="19202" x14ac:dyDescent="0.2"/>
    <row r="19203" x14ac:dyDescent="0.2"/>
    <row r="19204" x14ac:dyDescent="0.2"/>
    <row r="19205" x14ac:dyDescent="0.2"/>
    <row r="19206" x14ac:dyDescent="0.2"/>
    <row r="19207" x14ac:dyDescent="0.2"/>
    <row r="19208" x14ac:dyDescent="0.2"/>
    <row r="19209" x14ac:dyDescent="0.2"/>
    <row r="19210" x14ac:dyDescent="0.2"/>
    <row r="19211" x14ac:dyDescent="0.2"/>
    <row r="19212" x14ac:dyDescent="0.2"/>
    <row r="19213" x14ac:dyDescent="0.2"/>
    <row r="19214" x14ac:dyDescent="0.2"/>
    <row r="19215" x14ac:dyDescent="0.2"/>
    <row r="19216" x14ac:dyDescent="0.2"/>
    <row r="19217" x14ac:dyDescent="0.2"/>
    <row r="19218" x14ac:dyDescent="0.2"/>
    <row r="19219" x14ac:dyDescent="0.2"/>
    <row r="19220" x14ac:dyDescent="0.2"/>
    <row r="19221" x14ac:dyDescent="0.2"/>
    <row r="19222" x14ac:dyDescent="0.2"/>
    <row r="19223" x14ac:dyDescent="0.2"/>
    <row r="19224" x14ac:dyDescent="0.2"/>
    <row r="19225" x14ac:dyDescent="0.2"/>
    <row r="19226" x14ac:dyDescent="0.2"/>
    <row r="19227" x14ac:dyDescent="0.2"/>
    <row r="19228" x14ac:dyDescent="0.2"/>
    <row r="19229" x14ac:dyDescent="0.2"/>
    <row r="19230" x14ac:dyDescent="0.2"/>
    <row r="19231" x14ac:dyDescent="0.2"/>
    <row r="19232" x14ac:dyDescent="0.2"/>
    <row r="19233" x14ac:dyDescent="0.2"/>
    <row r="19234" x14ac:dyDescent="0.2"/>
    <row r="19235" x14ac:dyDescent="0.2"/>
    <row r="19236" x14ac:dyDescent="0.2"/>
    <row r="19237" x14ac:dyDescent="0.2"/>
    <row r="19238" x14ac:dyDescent="0.2"/>
    <row r="19239" x14ac:dyDescent="0.2"/>
    <row r="19240" x14ac:dyDescent="0.2"/>
    <row r="19241" x14ac:dyDescent="0.2"/>
    <row r="19242" x14ac:dyDescent="0.2"/>
    <row r="19243" x14ac:dyDescent="0.2"/>
    <row r="19244" x14ac:dyDescent="0.2"/>
    <row r="19245" x14ac:dyDescent="0.2"/>
    <row r="19246" x14ac:dyDescent="0.2"/>
    <row r="19247" x14ac:dyDescent="0.2"/>
    <row r="19248" x14ac:dyDescent="0.2"/>
    <row r="19249" x14ac:dyDescent="0.2"/>
    <row r="19250" x14ac:dyDescent="0.2"/>
    <row r="19251" x14ac:dyDescent="0.2"/>
    <row r="19252" x14ac:dyDescent="0.2"/>
    <row r="19253" x14ac:dyDescent="0.2"/>
    <row r="19254" x14ac:dyDescent="0.2"/>
    <row r="19255" x14ac:dyDescent="0.2"/>
    <row r="19256" x14ac:dyDescent="0.2"/>
    <row r="19257" x14ac:dyDescent="0.2"/>
    <row r="19258" x14ac:dyDescent="0.2"/>
    <row r="19259" x14ac:dyDescent="0.2"/>
    <row r="19260" x14ac:dyDescent="0.2"/>
    <row r="19261" x14ac:dyDescent="0.2"/>
    <row r="19262" x14ac:dyDescent="0.2"/>
    <row r="19263" x14ac:dyDescent="0.2"/>
    <row r="19264" x14ac:dyDescent="0.2"/>
    <row r="19265" x14ac:dyDescent="0.2"/>
    <row r="19266" x14ac:dyDescent="0.2"/>
    <row r="19267" x14ac:dyDescent="0.2"/>
    <row r="19268" x14ac:dyDescent="0.2"/>
    <row r="19269" x14ac:dyDescent="0.2"/>
    <row r="19270" x14ac:dyDescent="0.2"/>
    <row r="19271" x14ac:dyDescent="0.2"/>
    <row r="19272" x14ac:dyDescent="0.2"/>
    <row r="19273" x14ac:dyDescent="0.2"/>
    <row r="19274" x14ac:dyDescent="0.2"/>
    <row r="19275" x14ac:dyDescent="0.2"/>
    <row r="19276" x14ac:dyDescent="0.2"/>
    <row r="19277" x14ac:dyDescent="0.2"/>
    <row r="19278" x14ac:dyDescent="0.2"/>
    <row r="19279" x14ac:dyDescent="0.2"/>
    <row r="19280" x14ac:dyDescent="0.2"/>
    <row r="19281" x14ac:dyDescent="0.2"/>
    <row r="19282" x14ac:dyDescent="0.2"/>
    <row r="19283" x14ac:dyDescent="0.2"/>
    <row r="19284" x14ac:dyDescent="0.2"/>
    <row r="19285" x14ac:dyDescent="0.2"/>
    <row r="19286" x14ac:dyDescent="0.2"/>
    <row r="19287" x14ac:dyDescent="0.2"/>
    <row r="19288" x14ac:dyDescent="0.2"/>
    <row r="19289" x14ac:dyDescent="0.2"/>
    <row r="19290" x14ac:dyDescent="0.2"/>
    <row r="19291" x14ac:dyDescent="0.2"/>
    <row r="19292" x14ac:dyDescent="0.2"/>
    <row r="19293" x14ac:dyDescent="0.2"/>
    <row r="19294" x14ac:dyDescent="0.2"/>
    <row r="19295" x14ac:dyDescent="0.2"/>
    <row r="19296" x14ac:dyDescent="0.2"/>
    <row r="19297" x14ac:dyDescent="0.2"/>
    <row r="19298" x14ac:dyDescent="0.2"/>
    <row r="19299" x14ac:dyDescent="0.2"/>
    <row r="19300" x14ac:dyDescent="0.2"/>
    <row r="19301" x14ac:dyDescent="0.2"/>
    <row r="19302" x14ac:dyDescent="0.2"/>
    <row r="19303" x14ac:dyDescent="0.2"/>
    <row r="19304" x14ac:dyDescent="0.2"/>
    <row r="19305" x14ac:dyDescent="0.2"/>
    <row r="19306" x14ac:dyDescent="0.2"/>
    <row r="19307" x14ac:dyDescent="0.2"/>
    <row r="19308" x14ac:dyDescent="0.2"/>
    <row r="19309" x14ac:dyDescent="0.2"/>
    <row r="19310" x14ac:dyDescent="0.2"/>
    <row r="19311" x14ac:dyDescent="0.2"/>
    <row r="19312" x14ac:dyDescent="0.2"/>
    <row r="19313" x14ac:dyDescent="0.2"/>
    <row r="19314" x14ac:dyDescent="0.2"/>
    <row r="19315" x14ac:dyDescent="0.2"/>
    <row r="19316" x14ac:dyDescent="0.2"/>
    <row r="19317" x14ac:dyDescent="0.2"/>
    <row r="19318" x14ac:dyDescent="0.2"/>
    <row r="19319" x14ac:dyDescent="0.2"/>
    <row r="19320" x14ac:dyDescent="0.2"/>
    <row r="19321" x14ac:dyDescent="0.2"/>
    <row r="19322" x14ac:dyDescent="0.2"/>
    <row r="19323" x14ac:dyDescent="0.2"/>
    <row r="19324" x14ac:dyDescent="0.2"/>
    <row r="19325" x14ac:dyDescent="0.2"/>
    <row r="19326" x14ac:dyDescent="0.2"/>
    <row r="19327" x14ac:dyDescent="0.2"/>
    <row r="19328" x14ac:dyDescent="0.2"/>
    <row r="19329" x14ac:dyDescent="0.2"/>
    <row r="19330" x14ac:dyDescent="0.2"/>
    <row r="19331" x14ac:dyDescent="0.2"/>
    <row r="19332" x14ac:dyDescent="0.2"/>
    <row r="19333" x14ac:dyDescent="0.2"/>
    <row r="19334" x14ac:dyDescent="0.2"/>
    <row r="19335" x14ac:dyDescent="0.2"/>
    <row r="19336" x14ac:dyDescent="0.2"/>
    <row r="19337" x14ac:dyDescent="0.2"/>
    <row r="19338" x14ac:dyDescent="0.2"/>
    <row r="19339" x14ac:dyDescent="0.2"/>
    <row r="19340" x14ac:dyDescent="0.2"/>
    <row r="19341" x14ac:dyDescent="0.2"/>
    <row r="19342" x14ac:dyDescent="0.2"/>
    <row r="19343" x14ac:dyDescent="0.2"/>
    <row r="19344" x14ac:dyDescent="0.2"/>
    <row r="19345" x14ac:dyDescent="0.2"/>
    <row r="19346" x14ac:dyDescent="0.2"/>
    <row r="19347" x14ac:dyDescent="0.2"/>
    <row r="19348" x14ac:dyDescent="0.2"/>
    <row r="19349" x14ac:dyDescent="0.2"/>
    <row r="19350" x14ac:dyDescent="0.2"/>
    <row r="19351" x14ac:dyDescent="0.2"/>
    <row r="19352" x14ac:dyDescent="0.2"/>
    <row r="19353" x14ac:dyDescent="0.2"/>
    <row r="19354" x14ac:dyDescent="0.2"/>
    <row r="19355" x14ac:dyDescent="0.2"/>
    <row r="19356" x14ac:dyDescent="0.2"/>
    <row r="19357" x14ac:dyDescent="0.2"/>
    <row r="19358" x14ac:dyDescent="0.2"/>
    <row r="19359" x14ac:dyDescent="0.2"/>
    <row r="19360" x14ac:dyDescent="0.2"/>
    <row r="19361" x14ac:dyDescent="0.2"/>
    <row r="19362" x14ac:dyDescent="0.2"/>
    <row r="19363" x14ac:dyDescent="0.2"/>
    <row r="19364" x14ac:dyDescent="0.2"/>
    <row r="19365" x14ac:dyDescent="0.2"/>
    <row r="19366" x14ac:dyDescent="0.2"/>
    <row r="19367" x14ac:dyDescent="0.2"/>
    <row r="19368" x14ac:dyDescent="0.2"/>
    <row r="19369" x14ac:dyDescent="0.2"/>
    <row r="19370" x14ac:dyDescent="0.2"/>
    <row r="19371" x14ac:dyDescent="0.2"/>
    <row r="19372" x14ac:dyDescent="0.2"/>
    <row r="19373" x14ac:dyDescent="0.2"/>
    <row r="19374" x14ac:dyDescent="0.2"/>
    <row r="19375" x14ac:dyDescent="0.2"/>
    <row r="19376" x14ac:dyDescent="0.2"/>
    <row r="19377" x14ac:dyDescent="0.2"/>
    <row r="19378" x14ac:dyDescent="0.2"/>
    <row r="19379" x14ac:dyDescent="0.2"/>
    <row r="19380" x14ac:dyDescent="0.2"/>
    <row r="19381" x14ac:dyDescent="0.2"/>
    <row r="19382" x14ac:dyDescent="0.2"/>
    <row r="19383" x14ac:dyDescent="0.2"/>
    <row r="19384" x14ac:dyDescent="0.2"/>
    <row r="19385" x14ac:dyDescent="0.2"/>
    <row r="19386" x14ac:dyDescent="0.2"/>
    <row r="19387" x14ac:dyDescent="0.2"/>
    <row r="19388" x14ac:dyDescent="0.2"/>
    <row r="19389" x14ac:dyDescent="0.2"/>
    <row r="19390" x14ac:dyDescent="0.2"/>
    <row r="19391" x14ac:dyDescent="0.2"/>
    <row r="19392" x14ac:dyDescent="0.2"/>
    <row r="19393" x14ac:dyDescent="0.2"/>
    <row r="19394" x14ac:dyDescent="0.2"/>
    <row r="19395" x14ac:dyDescent="0.2"/>
    <row r="19396" x14ac:dyDescent="0.2"/>
    <row r="19397" x14ac:dyDescent="0.2"/>
    <row r="19398" x14ac:dyDescent="0.2"/>
    <row r="19399" x14ac:dyDescent="0.2"/>
    <row r="19400" x14ac:dyDescent="0.2"/>
    <row r="19401" x14ac:dyDescent="0.2"/>
    <row r="19402" x14ac:dyDescent="0.2"/>
    <row r="19403" x14ac:dyDescent="0.2"/>
    <row r="19404" x14ac:dyDescent="0.2"/>
    <row r="19405" x14ac:dyDescent="0.2"/>
    <row r="19406" x14ac:dyDescent="0.2"/>
    <row r="19407" x14ac:dyDescent="0.2"/>
    <row r="19408" x14ac:dyDescent="0.2"/>
    <row r="19409" x14ac:dyDescent="0.2"/>
    <row r="19410" x14ac:dyDescent="0.2"/>
    <row r="19411" x14ac:dyDescent="0.2"/>
    <row r="19412" x14ac:dyDescent="0.2"/>
    <row r="19413" x14ac:dyDescent="0.2"/>
    <row r="19414" x14ac:dyDescent="0.2"/>
    <row r="19415" x14ac:dyDescent="0.2"/>
    <row r="19416" x14ac:dyDescent="0.2"/>
    <row r="19417" x14ac:dyDescent="0.2"/>
    <row r="19418" x14ac:dyDescent="0.2"/>
    <row r="19419" x14ac:dyDescent="0.2"/>
    <row r="19420" x14ac:dyDescent="0.2"/>
    <row r="19421" x14ac:dyDescent="0.2"/>
    <row r="19422" x14ac:dyDescent="0.2"/>
    <row r="19423" x14ac:dyDescent="0.2"/>
    <row r="19424" x14ac:dyDescent="0.2"/>
    <row r="19425" x14ac:dyDescent="0.2"/>
    <row r="19426" x14ac:dyDescent="0.2"/>
    <row r="19427" x14ac:dyDescent="0.2"/>
    <row r="19428" x14ac:dyDescent="0.2"/>
    <row r="19429" x14ac:dyDescent="0.2"/>
    <row r="19430" x14ac:dyDescent="0.2"/>
    <row r="19431" x14ac:dyDescent="0.2"/>
    <row r="19432" x14ac:dyDescent="0.2"/>
    <row r="19433" x14ac:dyDescent="0.2"/>
    <row r="19434" x14ac:dyDescent="0.2"/>
    <row r="19435" x14ac:dyDescent="0.2"/>
    <row r="19436" x14ac:dyDescent="0.2"/>
    <row r="19437" x14ac:dyDescent="0.2"/>
    <row r="19438" x14ac:dyDescent="0.2"/>
    <row r="19439" x14ac:dyDescent="0.2"/>
    <row r="19440" x14ac:dyDescent="0.2"/>
    <row r="19441" x14ac:dyDescent="0.2"/>
    <row r="19442" x14ac:dyDescent="0.2"/>
    <row r="19443" x14ac:dyDescent="0.2"/>
    <row r="19444" x14ac:dyDescent="0.2"/>
    <row r="19445" x14ac:dyDescent="0.2"/>
    <row r="19446" x14ac:dyDescent="0.2"/>
    <row r="19447" x14ac:dyDescent="0.2"/>
    <row r="19448" x14ac:dyDescent="0.2"/>
    <row r="19449" x14ac:dyDescent="0.2"/>
    <row r="19450" x14ac:dyDescent="0.2"/>
    <row r="19451" x14ac:dyDescent="0.2"/>
    <row r="19452" x14ac:dyDescent="0.2"/>
    <row r="19453" x14ac:dyDescent="0.2"/>
    <row r="19454" x14ac:dyDescent="0.2"/>
    <row r="19455" x14ac:dyDescent="0.2"/>
    <row r="19456" x14ac:dyDescent="0.2"/>
    <row r="19457" x14ac:dyDescent="0.2"/>
    <row r="19458" x14ac:dyDescent="0.2"/>
    <row r="19459" x14ac:dyDescent="0.2"/>
    <row r="19460" x14ac:dyDescent="0.2"/>
    <row r="19461" x14ac:dyDescent="0.2"/>
    <row r="19462" x14ac:dyDescent="0.2"/>
    <row r="19463" x14ac:dyDescent="0.2"/>
    <row r="19464" x14ac:dyDescent="0.2"/>
    <row r="19465" x14ac:dyDescent="0.2"/>
    <row r="19466" x14ac:dyDescent="0.2"/>
    <row r="19467" x14ac:dyDescent="0.2"/>
    <row r="19468" x14ac:dyDescent="0.2"/>
    <row r="19469" x14ac:dyDescent="0.2"/>
    <row r="19470" x14ac:dyDescent="0.2"/>
    <row r="19471" x14ac:dyDescent="0.2"/>
    <row r="19472" x14ac:dyDescent="0.2"/>
    <row r="19473" x14ac:dyDescent="0.2"/>
    <row r="19474" x14ac:dyDescent="0.2"/>
    <row r="19475" x14ac:dyDescent="0.2"/>
    <row r="19476" x14ac:dyDescent="0.2"/>
    <row r="19477" x14ac:dyDescent="0.2"/>
    <row r="19478" x14ac:dyDescent="0.2"/>
    <row r="19479" x14ac:dyDescent="0.2"/>
    <row r="19480" x14ac:dyDescent="0.2"/>
    <row r="19481" x14ac:dyDescent="0.2"/>
    <row r="19482" x14ac:dyDescent="0.2"/>
    <row r="19483" x14ac:dyDescent="0.2"/>
    <row r="19484" x14ac:dyDescent="0.2"/>
    <row r="19485" x14ac:dyDescent="0.2"/>
    <row r="19486" x14ac:dyDescent="0.2"/>
    <row r="19487" x14ac:dyDescent="0.2"/>
    <row r="19488" x14ac:dyDescent="0.2"/>
    <row r="19489" x14ac:dyDescent="0.2"/>
    <row r="19490" x14ac:dyDescent="0.2"/>
    <row r="19491" x14ac:dyDescent="0.2"/>
    <row r="19492" x14ac:dyDescent="0.2"/>
    <row r="19493" x14ac:dyDescent="0.2"/>
    <row r="19494" x14ac:dyDescent="0.2"/>
    <row r="19495" x14ac:dyDescent="0.2"/>
    <row r="19496" x14ac:dyDescent="0.2"/>
    <row r="19497" x14ac:dyDescent="0.2"/>
    <row r="19498" x14ac:dyDescent="0.2"/>
    <row r="19499" x14ac:dyDescent="0.2"/>
    <row r="19500" x14ac:dyDescent="0.2"/>
    <row r="19501" x14ac:dyDescent="0.2"/>
    <row r="19502" x14ac:dyDescent="0.2"/>
    <row r="19503" x14ac:dyDescent="0.2"/>
    <row r="19504" x14ac:dyDescent="0.2"/>
    <row r="19505" x14ac:dyDescent="0.2"/>
    <row r="19506" x14ac:dyDescent="0.2"/>
    <row r="19507" x14ac:dyDescent="0.2"/>
    <row r="19508" x14ac:dyDescent="0.2"/>
    <row r="19509" x14ac:dyDescent="0.2"/>
    <row r="19510" x14ac:dyDescent="0.2"/>
    <row r="19511" x14ac:dyDescent="0.2"/>
    <row r="19512" x14ac:dyDescent="0.2"/>
    <row r="19513" x14ac:dyDescent="0.2"/>
    <row r="19514" x14ac:dyDescent="0.2"/>
    <row r="19515" x14ac:dyDescent="0.2"/>
    <row r="19516" x14ac:dyDescent="0.2"/>
    <row r="19517" x14ac:dyDescent="0.2"/>
    <row r="19518" x14ac:dyDescent="0.2"/>
    <row r="19519" x14ac:dyDescent="0.2"/>
    <row r="19520" x14ac:dyDescent="0.2"/>
    <row r="19521" x14ac:dyDescent="0.2"/>
    <row r="19522" x14ac:dyDescent="0.2"/>
    <row r="19523" x14ac:dyDescent="0.2"/>
    <row r="19524" x14ac:dyDescent="0.2"/>
    <row r="19525" x14ac:dyDescent="0.2"/>
    <row r="19526" x14ac:dyDescent="0.2"/>
    <row r="19527" x14ac:dyDescent="0.2"/>
    <row r="19528" x14ac:dyDescent="0.2"/>
    <row r="19529" x14ac:dyDescent="0.2"/>
    <row r="19530" x14ac:dyDescent="0.2"/>
    <row r="19531" x14ac:dyDescent="0.2"/>
    <row r="19532" x14ac:dyDescent="0.2"/>
    <row r="19533" x14ac:dyDescent="0.2"/>
    <row r="19534" x14ac:dyDescent="0.2"/>
    <row r="19535" x14ac:dyDescent="0.2"/>
    <row r="19536" x14ac:dyDescent="0.2"/>
    <row r="19537" x14ac:dyDescent="0.2"/>
    <row r="19538" x14ac:dyDescent="0.2"/>
    <row r="19539" x14ac:dyDescent="0.2"/>
    <row r="19540" x14ac:dyDescent="0.2"/>
    <row r="19541" x14ac:dyDescent="0.2"/>
    <row r="19542" x14ac:dyDescent="0.2"/>
    <row r="19543" x14ac:dyDescent="0.2"/>
    <row r="19544" x14ac:dyDescent="0.2"/>
    <row r="19545" x14ac:dyDescent="0.2"/>
    <row r="19546" x14ac:dyDescent="0.2"/>
    <row r="19547" x14ac:dyDescent="0.2"/>
    <row r="19548" x14ac:dyDescent="0.2"/>
    <row r="19549" x14ac:dyDescent="0.2"/>
    <row r="19550" x14ac:dyDescent="0.2"/>
    <row r="19551" x14ac:dyDescent="0.2"/>
    <row r="19552" x14ac:dyDescent="0.2"/>
    <row r="19553" x14ac:dyDescent="0.2"/>
    <row r="19554" x14ac:dyDescent="0.2"/>
    <row r="19555" x14ac:dyDescent="0.2"/>
    <row r="19556" x14ac:dyDescent="0.2"/>
    <row r="19557" x14ac:dyDescent="0.2"/>
    <row r="19558" x14ac:dyDescent="0.2"/>
    <row r="19559" x14ac:dyDescent="0.2"/>
    <row r="19560" x14ac:dyDescent="0.2"/>
    <row r="19561" x14ac:dyDescent="0.2"/>
    <row r="19562" x14ac:dyDescent="0.2"/>
    <row r="19563" x14ac:dyDescent="0.2"/>
    <row r="19564" x14ac:dyDescent="0.2"/>
    <row r="19565" x14ac:dyDescent="0.2"/>
    <row r="19566" x14ac:dyDescent="0.2"/>
    <row r="19567" x14ac:dyDescent="0.2"/>
    <row r="19568" x14ac:dyDescent="0.2"/>
    <row r="19569" x14ac:dyDescent="0.2"/>
    <row r="19570" x14ac:dyDescent="0.2"/>
    <row r="19571" x14ac:dyDescent="0.2"/>
    <row r="19572" x14ac:dyDescent="0.2"/>
    <row r="19573" x14ac:dyDescent="0.2"/>
    <row r="19574" x14ac:dyDescent="0.2"/>
    <row r="19575" x14ac:dyDescent="0.2"/>
    <row r="19576" x14ac:dyDescent="0.2"/>
    <row r="19577" x14ac:dyDescent="0.2"/>
    <row r="19578" x14ac:dyDescent="0.2"/>
    <row r="19579" x14ac:dyDescent="0.2"/>
    <row r="19580" x14ac:dyDescent="0.2"/>
    <row r="19581" x14ac:dyDescent="0.2"/>
    <row r="19582" x14ac:dyDescent="0.2"/>
    <row r="19583" x14ac:dyDescent="0.2"/>
    <row r="19584" x14ac:dyDescent="0.2"/>
    <row r="19585" x14ac:dyDescent="0.2"/>
    <row r="19586" x14ac:dyDescent="0.2"/>
    <row r="19587" x14ac:dyDescent="0.2"/>
    <row r="19588" x14ac:dyDescent="0.2"/>
    <row r="19589" x14ac:dyDescent="0.2"/>
    <row r="19590" x14ac:dyDescent="0.2"/>
    <row r="19591" x14ac:dyDescent="0.2"/>
    <row r="19592" x14ac:dyDescent="0.2"/>
    <row r="19593" x14ac:dyDescent="0.2"/>
    <row r="19594" x14ac:dyDescent="0.2"/>
    <row r="19595" x14ac:dyDescent="0.2"/>
    <row r="19596" x14ac:dyDescent="0.2"/>
    <row r="19597" x14ac:dyDescent="0.2"/>
    <row r="19598" x14ac:dyDescent="0.2"/>
    <row r="19599" x14ac:dyDescent="0.2"/>
    <row r="19600" x14ac:dyDescent="0.2"/>
    <row r="19601" x14ac:dyDescent="0.2"/>
    <row r="19602" x14ac:dyDescent="0.2"/>
    <row r="19603" x14ac:dyDescent="0.2"/>
    <row r="19604" x14ac:dyDescent="0.2"/>
    <row r="19605" x14ac:dyDescent="0.2"/>
    <row r="19606" x14ac:dyDescent="0.2"/>
    <row r="19607" x14ac:dyDescent="0.2"/>
    <row r="19608" x14ac:dyDescent="0.2"/>
    <row r="19609" x14ac:dyDescent="0.2"/>
    <row r="19610" x14ac:dyDescent="0.2"/>
    <row r="19611" x14ac:dyDescent="0.2"/>
    <row r="19612" x14ac:dyDescent="0.2"/>
    <row r="19613" x14ac:dyDescent="0.2"/>
    <row r="19614" x14ac:dyDescent="0.2"/>
    <row r="19615" x14ac:dyDescent="0.2"/>
    <row r="19616" x14ac:dyDescent="0.2"/>
    <row r="19617" x14ac:dyDescent="0.2"/>
    <row r="19618" x14ac:dyDescent="0.2"/>
    <row r="19619" x14ac:dyDescent="0.2"/>
    <row r="19620" x14ac:dyDescent="0.2"/>
    <row r="19621" x14ac:dyDescent="0.2"/>
    <row r="19622" x14ac:dyDescent="0.2"/>
    <row r="19623" x14ac:dyDescent="0.2"/>
    <row r="19624" x14ac:dyDescent="0.2"/>
    <row r="19625" x14ac:dyDescent="0.2"/>
    <row r="19626" x14ac:dyDescent="0.2"/>
    <row r="19627" x14ac:dyDescent="0.2"/>
    <row r="19628" x14ac:dyDescent="0.2"/>
    <row r="19629" x14ac:dyDescent="0.2"/>
    <row r="19630" x14ac:dyDescent="0.2"/>
    <row r="19631" x14ac:dyDescent="0.2"/>
    <row r="19632" x14ac:dyDescent="0.2"/>
    <row r="19633" x14ac:dyDescent="0.2"/>
    <row r="19634" x14ac:dyDescent="0.2"/>
    <row r="19635" x14ac:dyDescent="0.2"/>
    <row r="19636" x14ac:dyDescent="0.2"/>
    <row r="19637" x14ac:dyDescent="0.2"/>
    <row r="19638" x14ac:dyDescent="0.2"/>
    <row r="19639" x14ac:dyDescent="0.2"/>
    <row r="19640" x14ac:dyDescent="0.2"/>
    <row r="19641" x14ac:dyDescent="0.2"/>
    <row r="19642" x14ac:dyDescent="0.2"/>
    <row r="19643" x14ac:dyDescent="0.2"/>
    <row r="19644" x14ac:dyDescent="0.2"/>
    <row r="19645" x14ac:dyDescent="0.2"/>
    <row r="19646" x14ac:dyDescent="0.2"/>
    <row r="19647" x14ac:dyDescent="0.2"/>
    <row r="19648" x14ac:dyDescent="0.2"/>
    <row r="19649" x14ac:dyDescent="0.2"/>
    <row r="19650" x14ac:dyDescent="0.2"/>
    <row r="19651" x14ac:dyDescent="0.2"/>
    <row r="19652" x14ac:dyDescent="0.2"/>
    <row r="19653" x14ac:dyDescent="0.2"/>
    <row r="19654" x14ac:dyDescent="0.2"/>
    <row r="19655" x14ac:dyDescent="0.2"/>
    <row r="19656" x14ac:dyDescent="0.2"/>
    <row r="19657" x14ac:dyDescent="0.2"/>
    <row r="19658" x14ac:dyDescent="0.2"/>
    <row r="19659" x14ac:dyDescent="0.2"/>
    <row r="19660" x14ac:dyDescent="0.2"/>
    <row r="19661" x14ac:dyDescent="0.2"/>
    <row r="19662" x14ac:dyDescent="0.2"/>
    <row r="19663" x14ac:dyDescent="0.2"/>
    <row r="19664" x14ac:dyDescent="0.2"/>
    <row r="19665" x14ac:dyDescent="0.2"/>
    <row r="19666" x14ac:dyDescent="0.2"/>
    <row r="19667" x14ac:dyDescent="0.2"/>
    <row r="19668" x14ac:dyDescent="0.2"/>
    <row r="19669" x14ac:dyDescent="0.2"/>
    <row r="19670" x14ac:dyDescent="0.2"/>
    <row r="19671" x14ac:dyDescent="0.2"/>
    <row r="19672" x14ac:dyDescent="0.2"/>
    <row r="19673" x14ac:dyDescent="0.2"/>
    <row r="19674" x14ac:dyDescent="0.2"/>
    <row r="19675" x14ac:dyDescent="0.2"/>
    <row r="19676" x14ac:dyDescent="0.2"/>
    <row r="19677" x14ac:dyDescent="0.2"/>
    <row r="19678" x14ac:dyDescent="0.2"/>
    <row r="19679" x14ac:dyDescent="0.2"/>
    <row r="19680" x14ac:dyDescent="0.2"/>
    <row r="19681" x14ac:dyDescent="0.2"/>
    <row r="19682" x14ac:dyDescent="0.2"/>
    <row r="19683" x14ac:dyDescent="0.2"/>
    <row r="19684" x14ac:dyDescent="0.2"/>
    <row r="19685" x14ac:dyDescent="0.2"/>
    <row r="19686" x14ac:dyDescent="0.2"/>
    <row r="19687" x14ac:dyDescent="0.2"/>
    <row r="19688" x14ac:dyDescent="0.2"/>
    <row r="19689" x14ac:dyDescent="0.2"/>
    <row r="19690" x14ac:dyDescent="0.2"/>
    <row r="19691" x14ac:dyDescent="0.2"/>
    <row r="19692" x14ac:dyDescent="0.2"/>
    <row r="19693" x14ac:dyDescent="0.2"/>
    <row r="19694" x14ac:dyDescent="0.2"/>
    <row r="19695" x14ac:dyDescent="0.2"/>
    <row r="19696" x14ac:dyDescent="0.2"/>
    <row r="19697" x14ac:dyDescent="0.2"/>
    <row r="19698" x14ac:dyDescent="0.2"/>
    <row r="19699" x14ac:dyDescent="0.2"/>
    <row r="19700" x14ac:dyDescent="0.2"/>
    <row r="19701" x14ac:dyDescent="0.2"/>
    <row r="19702" x14ac:dyDescent="0.2"/>
    <row r="19703" x14ac:dyDescent="0.2"/>
    <row r="19704" x14ac:dyDescent="0.2"/>
    <row r="19705" x14ac:dyDescent="0.2"/>
    <row r="19706" x14ac:dyDescent="0.2"/>
    <row r="19707" x14ac:dyDescent="0.2"/>
    <row r="19708" x14ac:dyDescent="0.2"/>
    <row r="19709" x14ac:dyDescent="0.2"/>
    <row r="19710" x14ac:dyDescent="0.2"/>
    <row r="19711" x14ac:dyDescent="0.2"/>
    <row r="19712" x14ac:dyDescent="0.2"/>
    <row r="19713" x14ac:dyDescent="0.2"/>
    <row r="19714" x14ac:dyDescent="0.2"/>
    <row r="19715" x14ac:dyDescent="0.2"/>
    <row r="19716" x14ac:dyDescent="0.2"/>
    <row r="19717" x14ac:dyDescent="0.2"/>
    <row r="19718" x14ac:dyDescent="0.2"/>
    <row r="19719" x14ac:dyDescent="0.2"/>
    <row r="19720" x14ac:dyDescent="0.2"/>
    <row r="19721" x14ac:dyDescent="0.2"/>
    <row r="19722" x14ac:dyDescent="0.2"/>
    <row r="19723" x14ac:dyDescent="0.2"/>
    <row r="19724" x14ac:dyDescent="0.2"/>
    <row r="19725" x14ac:dyDescent="0.2"/>
    <row r="19726" x14ac:dyDescent="0.2"/>
    <row r="19727" x14ac:dyDescent="0.2"/>
    <row r="19728" x14ac:dyDescent="0.2"/>
    <row r="19729" x14ac:dyDescent="0.2"/>
    <row r="19730" x14ac:dyDescent="0.2"/>
    <row r="19731" x14ac:dyDescent="0.2"/>
    <row r="19732" x14ac:dyDescent="0.2"/>
    <row r="19733" x14ac:dyDescent="0.2"/>
    <row r="19734" x14ac:dyDescent="0.2"/>
    <row r="19735" x14ac:dyDescent="0.2"/>
    <row r="19736" x14ac:dyDescent="0.2"/>
    <row r="19737" x14ac:dyDescent="0.2"/>
    <row r="19738" x14ac:dyDescent="0.2"/>
    <row r="19739" x14ac:dyDescent="0.2"/>
    <row r="19740" x14ac:dyDescent="0.2"/>
    <row r="19741" x14ac:dyDescent="0.2"/>
    <row r="19742" x14ac:dyDescent="0.2"/>
    <row r="19743" x14ac:dyDescent="0.2"/>
    <row r="19744" x14ac:dyDescent="0.2"/>
    <row r="19745" x14ac:dyDescent="0.2"/>
    <row r="19746" x14ac:dyDescent="0.2"/>
    <row r="19747" x14ac:dyDescent="0.2"/>
    <row r="19748" x14ac:dyDescent="0.2"/>
    <row r="19749" x14ac:dyDescent="0.2"/>
    <row r="19750" x14ac:dyDescent="0.2"/>
    <row r="19751" x14ac:dyDescent="0.2"/>
    <row r="19752" x14ac:dyDescent="0.2"/>
    <row r="19753" x14ac:dyDescent="0.2"/>
    <row r="19754" x14ac:dyDescent="0.2"/>
    <row r="19755" x14ac:dyDescent="0.2"/>
    <row r="19756" x14ac:dyDescent="0.2"/>
    <row r="19757" x14ac:dyDescent="0.2"/>
    <row r="19758" x14ac:dyDescent="0.2"/>
    <row r="19759" x14ac:dyDescent="0.2"/>
    <row r="19760" x14ac:dyDescent="0.2"/>
    <row r="19761" x14ac:dyDescent="0.2"/>
    <row r="19762" x14ac:dyDescent="0.2"/>
    <row r="19763" x14ac:dyDescent="0.2"/>
    <row r="19764" x14ac:dyDescent="0.2"/>
    <row r="19765" x14ac:dyDescent="0.2"/>
    <row r="19766" x14ac:dyDescent="0.2"/>
    <row r="19767" x14ac:dyDescent="0.2"/>
    <row r="19768" x14ac:dyDescent="0.2"/>
    <row r="19769" x14ac:dyDescent="0.2"/>
    <row r="19770" x14ac:dyDescent="0.2"/>
    <row r="19771" x14ac:dyDescent="0.2"/>
    <row r="19772" x14ac:dyDescent="0.2"/>
    <row r="19773" x14ac:dyDescent="0.2"/>
    <row r="19774" x14ac:dyDescent="0.2"/>
    <row r="19775" x14ac:dyDescent="0.2"/>
    <row r="19776" x14ac:dyDescent="0.2"/>
    <row r="19777" x14ac:dyDescent="0.2"/>
    <row r="19778" x14ac:dyDescent="0.2"/>
    <row r="19779" x14ac:dyDescent="0.2"/>
    <row r="19780" x14ac:dyDescent="0.2"/>
    <row r="19781" x14ac:dyDescent="0.2"/>
    <row r="19782" x14ac:dyDescent="0.2"/>
    <row r="19783" x14ac:dyDescent="0.2"/>
    <row r="19784" x14ac:dyDescent="0.2"/>
    <row r="19785" x14ac:dyDescent="0.2"/>
    <row r="19786" x14ac:dyDescent="0.2"/>
    <row r="19787" x14ac:dyDescent="0.2"/>
    <row r="19788" x14ac:dyDescent="0.2"/>
    <row r="19789" x14ac:dyDescent="0.2"/>
    <row r="19790" x14ac:dyDescent="0.2"/>
    <row r="19791" x14ac:dyDescent="0.2"/>
    <row r="19792" x14ac:dyDescent="0.2"/>
    <row r="19793" x14ac:dyDescent="0.2"/>
    <row r="19794" x14ac:dyDescent="0.2"/>
    <row r="19795" x14ac:dyDescent="0.2"/>
    <row r="19796" x14ac:dyDescent="0.2"/>
    <row r="19797" x14ac:dyDescent="0.2"/>
    <row r="19798" x14ac:dyDescent="0.2"/>
    <row r="19799" x14ac:dyDescent="0.2"/>
    <row r="19800" x14ac:dyDescent="0.2"/>
    <row r="19801" x14ac:dyDescent="0.2"/>
    <row r="19802" x14ac:dyDescent="0.2"/>
    <row r="19803" x14ac:dyDescent="0.2"/>
    <row r="19804" x14ac:dyDescent="0.2"/>
    <row r="19805" x14ac:dyDescent="0.2"/>
    <row r="19806" x14ac:dyDescent="0.2"/>
    <row r="19807" x14ac:dyDescent="0.2"/>
    <row r="19808" x14ac:dyDescent="0.2"/>
    <row r="19809" x14ac:dyDescent="0.2"/>
    <row r="19810" x14ac:dyDescent="0.2"/>
    <row r="19811" x14ac:dyDescent="0.2"/>
    <row r="19812" x14ac:dyDescent="0.2"/>
    <row r="19813" x14ac:dyDescent="0.2"/>
    <row r="19814" x14ac:dyDescent="0.2"/>
    <row r="19815" x14ac:dyDescent="0.2"/>
    <row r="19816" x14ac:dyDescent="0.2"/>
    <row r="19817" x14ac:dyDescent="0.2"/>
    <row r="19818" x14ac:dyDescent="0.2"/>
    <row r="19819" x14ac:dyDescent="0.2"/>
    <row r="19820" x14ac:dyDescent="0.2"/>
    <row r="19821" x14ac:dyDescent="0.2"/>
    <row r="19822" x14ac:dyDescent="0.2"/>
    <row r="19823" x14ac:dyDescent="0.2"/>
    <row r="19824" x14ac:dyDescent="0.2"/>
    <row r="19825" x14ac:dyDescent="0.2"/>
    <row r="19826" x14ac:dyDescent="0.2"/>
    <row r="19827" x14ac:dyDescent="0.2"/>
    <row r="19828" x14ac:dyDescent="0.2"/>
    <row r="19829" x14ac:dyDescent="0.2"/>
    <row r="19830" x14ac:dyDescent="0.2"/>
    <row r="19831" x14ac:dyDescent="0.2"/>
    <row r="19832" x14ac:dyDescent="0.2"/>
    <row r="19833" x14ac:dyDescent="0.2"/>
    <row r="19834" x14ac:dyDescent="0.2"/>
    <row r="19835" x14ac:dyDescent="0.2"/>
    <row r="19836" x14ac:dyDescent="0.2"/>
    <row r="19837" x14ac:dyDescent="0.2"/>
    <row r="19838" x14ac:dyDescent="0.2"/>
    <row r="19839" x14ac:dyDescent="0.2"/>
    <row r="19840" x14ac:dyDescent="0.2"/>
    <row r="19841" x14ac:dyDescent="0.2"/>
    <row r="19842" x14ac:dyDescent="0.2"/>
    <row r="19843" x14ac:dyDescent="0.2"/>
    <row r="19844" x14ac:dyDescent="0.2"/>
    <row r="19845" x14ac:dyDescent="0.2"/>
    <row r="19846" x14ac:dyDescent="0.2"/>
    <row r="19847" x14ac:dyDescent="0.2"/>
    <row r="19848" x14ac:dyDescent="0.2"/>
    <row r="19849" x14ac:dyDescent="0.2"/>
    <row r="19850" x14ac:dyDescent="0.2"/>
    <row r="19851" x14ac:dyDescent="0.2"/>
    <row r="19852" x14ac:dyDescent="0.2"/>
    <row r="19853" x14ac:dyDescent="0.2"/>
    <row r="19854" x14ac:dyDescent="0.2"/>
    <row r="19855" x14ac:dyDescent="0.2"/>
    <row r="19856" x14ac:dyDescent="0.2"/>
    <row r="19857" x14ac:dyDescent="0.2"/>
    <row r="19858" x14ac:dyDescent="0.2"/>
    <row r="19859" x14ac:dyDescent="0.2"/>
    <row r="19860" x14ac:dyDescent="0.2"/>
    <row r="19861" x14ac:dyDescent="0.2"/>
    <row r="19862" x14ac:dyDescent="0.2"/>
    <row r="19863" x14ac:dyDescent="0.2"/>
    <row r="19864" x14ac:dyDescent="0.2"/>
    <row r="19865" x14ac:dyDescent="0.2"/>
    <row r="19866" x14ac:dyDescent="0.2"/>
    <row r="19867" x14ac:dyDescent="0.2"/>
    <row r="19868" x14ac:dyDescent="0.2"/>
    <row r="19869" x14ac:dyDescent="0.2"/>
    <row r="19870" x14ac:dyDescent="0.2"/>
    <row r="19871" x14ac:dyDescent="0.2"/>
    <row r="19872" x14ac:dyDescent="0.2"/>
    <row r="19873" x14ac:dyDescent="0.2"/>
    <row r="19874" x14ac:dyDescent="0.2"/>
    <row r="19875" x14ac:dyDescent="0.2"/>
    <row r="19876" x14ac:dyDescent="0.2"/>
    <row r="19877" x14ac:dyDescent="0.2"/>
    <row r="19878" x14ac:dyDescent="0.2"/>
    <row r="19879" x14ac:dyDescent="0.2"/>
    <row r="19880" x14ac:dyDescent="0.2"/>
    <row r="19881" x14ac:dyDescent="0.2"/>
    <row r="19882" x14ac:dyDescent="0.2"/>
    <row r="19883" x14ac:dyDescent="0.2"/>
    <row r="19884" x14ac:dyDescent="0.2"/>
    <row r="19885" x14ac:dyDescent="0.2"/>
    <row r="19886" x14ac:dyDescent="0.2"/>
    <row r="19887" x14ac:dyDescent="0.2"/>
    <row r="19888" x14ac:dyDescent="0.2"/>
    <row r="19889" x14ac:dyDescent="0.2"/>
    <row r="19890" x14ac:dyDescent="0.2"/>
    <row r="19891" x14ac:dyDescent="0.2"/>
    <row r="19892" x14ac:dyDescent="0.2"/>
    <row r="19893" x14ac:dyDescent="0.2"/>
    <row r="19894" x14ac:dyDescent="0.2"/>
    <row r="19895" x14ac:dyDescent="0.2"/>
    <row r="19896" x14ac:dyDescent="0.2"/>
    <row r="19897" x14ac:dyDescent="0.2"/>
    <row r="19898" x14ac:dyDescent="0.2"/>
    <row r="19899" x14ac:dyDescent="0.2"/>
    <row r="19900" x14ac:dyDescent="0.2"/>
    <row r="19901" x14ac:dyDescent="0.2"/>
    <row r="19902" x14ac:dyDescent="0.2"/>
    <row r="19903" x14ac:dyDescent="0.2"/>
    <row r="19904" x14ac:dyDescent="0.2"/>
    <row r="19905" x14ac:dyDescent="0.2"/>
    <row r="19906" x14ac:dyDescent="0.2"/>
    <row r="19907" x14ac:dyDescent="0.2"/>
    <row r="19908" x14ac:dyDescent="0.2"/>
    <row r="19909" x14ac:dyDescent="0.2"/>
    <row r="19910" x14ac:dyDescent="0.2"/>
    <row r="19911" x14ac:dyDescent="0.2"/>
    <row r="19912" x14ac:dyDescent="0.2"/>
    <row r="19913" x14ac:dyDescent="0.2"/>
    <row r="19914" x14ac:dyDescent="0.2"/>
    <row r="19915" x14ac:dyDescent="0.2"/>
    <row r="19916" x14ac:dyDescent="0.2"/>
    <row r="19917" x14ac:dyDescent="0.2"/>
    <row r="19918" x14ac:dyDescent="0.2"/>
    <row r="19919" x14ac:dyDescent="0.2"/>
    <row r="19920" x14ac:dyDescent="0.2"/>
    <row r="19921" x14ac:dyDescent="0.2"/>
    <row r="19922" x14ac:dyDescent="0.2"/>
    <row r="19923" x14ac:dyDescent="0.2"/>
    <row r="19924" x14ac:dyDescent="0.2"/>
    <row r="19925" x14ac:dyDescent="0.2"/>
    <row r="19926" x14ac:dyDescent="0.2"/>
    <row r="19927" x14ac:dyDescent="0.2"/>
    <row r="19928" x14ac:dyDescent="0.2"/>
    <row r="19929" x14ac:dyDescent="0.2"/>
    <row r="19930" x14ac:dyDescent="0.2"/>
    <row r="19931" x14ac:dyDescent="0.2"/>
    <row r="19932" x14ac:dyDescent="0.2"/>
    <row r="19933" x14ac:dyDescent="0.2"/>
    <row r="19934" x14ac:dyDescent="0.2"/>
    <row r="19935" x14ac:dyDescent="0.2"/>
    <row r="19936" x14ac:dyDescent="0.2"/>
    <row r="19937" x14ac:dyDescent="0.2"/>
    <row r="19938" x14ac:dyDescent="0.2"/>
    <row r="19939" x14ac:dyDescent="0.2"/>
    <row r="19940" x14ac:dyDescent="0.2"/>
    <row r="19941" x14ac:dyDescent="0.2"/>
    <row r="19942" x14ac:dyDescent="0.2"/>
    <row r="19943" x14ac:dyDescent="0.2"/>
    <row r="19944" x14ac:dyDescent="0.2"/>
    <row r="19945" x14ac:dyDescent="0.2"/>
    <row r="19946" x14ac:dyDescent="0.2"/>
    <row r="19947" x14ac:dyDescent="0.2"/>
    <row r="19948" x14ac:dyDescent="0.2"/>
    <row r="19949" x14ac:dyDescent="0.2"/>
    <row r="19950" x14ac:dyDescent="0.2"/>
    <row r="19951" x14ac:dyDescent="0.2"/>
    <row r="19952" x14ac:dyDescent="0.2"/>
    <row r="19953" x14ac:dyDescent="0.2"/>
    <row r="19954" x14ac:dyDescent="0.2"/>
    <row r="19955" x14ac:dyDescent="0.2"/>
    <row r="19956" x14ac:dyDescent="0.2"/>
    <row r="19957" x14ac:dyDescent="0.2"/>
    <row r="19958" x14ac:dyDescent="0.2"/>
    <row r="19959" x14ac:dyDescent="0.2"/>
    <row r="19960" x14ac:dyDescent="0.2"/>
    <row r="19961" x14ac:dyDescent="0.2"/>
    <row r="19962" x14ac:dyDescent="0.2"/>
    <row r="19963" x14ac:dyDescent="0.2"/>
    <row r="19964" x14ac:dyDescent="0.2"/>
    <row r="19965" x14ac:dyDescent="0.2"/>
    <row r="19966" x14ac:dyDescent="0.2"/>
    <row r="19967" x14ac:dyDescent="0.2"/>
    <row r="19968" x14ac:dyDescent="0.2"/>
    <row r="19969" x14ac:dyDescent="0.2"/>
    <row r="19970" x14ac:dyDescent="0.2"/>
    <row r="19971" x14ac:dyDescent="0.2"/>
    <row r="19972" x14ac:dyDescent="0.2"/>
    <row r="19973" x14ac:dyDescent="0.2"/>
    <row r="19974" x14ac:dyDescent="0.2"/>
    <row r="19975" x14ac:dyDescent="0.2"/>
    <row r="19976" x14ac:dyDescent="0.2"/>
    <row r="19977" x14ac:dyDescent="0.2"/>
    <row r="19978" x14ac:dyDescent="0.2"/>
    <row r="19979" x14ac:dyDescent="0.2"/>
    <row r="19980" x14ac:dyDescent="0.2"/>
    <row r="19981" x14ac:dyDescent="0.2"/>
    <row r="19982" x14ac:dyDescent="0.2"/>
    <row r="19983" x14ac:dyDescent="0.2"/>
    <row r="19984" x14ac:dyDescent="0.2"/>
    <row r="19985" x14ac:dyDescent="0.2"/>
    <row r="19986" x14ac:dyDescent="0.2"/>
    <row r="19987" x14ac:dyDescent="0.2"/>
    <row r="19988" x14ac:dyDescent="0.2"/>
    <row r="19989" x14ac:dyDescent="0.2"/>
    <row r="19990" x14ac:dyDescent="0.2"/>
    <row r="19991" x14ac:dyDescent="0.2"/>
    <row r="19992" x14ac:dyDescent="0.2"/>
    <row r="19993" x14ac:dyDescent="0.2"/>
    <row r="19994" x14ac:dyDescent="0.2"/>
    <row r="19995" x14ac:dyDescent="0.2"/>
    <row r="19996" x14ac:dyDescent="0.2"/>
    <row r="19997" x14ac:dyDescent="0.2"/>
    <row r="19998" x14ac:dyDescent="0.2"/>
    <row r="19999" x14ac:dyDescent="0.2"/>
    <row r="20000" x14ac:dyDescent="0.2"/>
    <row r="20001" x14ac:dyDescent="0.2"/>
    <row r="20002" x14ac:dyDescent="0.2"/>
    <row r="20003" x14ac:dyDescent="0.2"/>
    <row r="20004" x14ac:dyDescent="0.2"/>
    <row r="20005" x14ac:dyDescent="0.2"/>
    <row r="20006" x14ac:dyDescent="0.2"/>
    <row r="20007" x14ac:dyDescent="0.2"/>
    <row r="20008" x14ac:dyDescent="0.2"/>
    <row r="20009" x14ac:dyDescent="0.2"/>
    <row r="20010" x14ac:dyDescent="0.2"/>
    <row r="20011" x14ac:dyDescent="0.2"/>
    <row r="20012" x14ac:dyDescent="0.2"/>
    <row r="20013" x14ac:dyDescent="0.2"/>
    <row r="20014" x14ac:dyDescent="0.2"/>
    <row r="20015" x14ac:dyDescent="0.2"/>
    <row r="20016" x14ac:dyDescent="0.2"/>
    <row r="20017" x14ac:dyDescent="0.2"/>
    <row r="20018" x14ac:dyDescent="0.2"/>
    <row r="20019" x14ac:dyDescent="0.2"/>
    <row r="20020" x14ac:dyDescent="0.2"/>
    <row r="20021" x14ac:dyDescent="0.2"/>
    <row r="20022" x14ac:dyDescent="0.2"/>
    <row r="20023" x14ac:dyDescent="0.2"/>
    <row r="20024" x14ac:dyDescent="0.2"/>
    <row r="20025" x14ac:dyDescent="0.2"/>
    <row r="20026" x14ac:dyDescent="0.2"/>
    <row r="20027" x14ac:dyDescent="0.2"/>
    <row r="20028" x14ac:dyDescent="0.2"/>
    <row r="20029" x14ac:dyDescent="0.2"/>
    <row r="20030" x14ac:dyDescent="0.2"/>
    <row r="20031" x14ac:dyDescent="0.2"/>
    <row r="20032" x14ac:dyDescent="0.2"/>
    <row r="20033" x14ac:dyDescent="0.2"/>
    <row r="20034" x14ac:dyDescent="0.2"/>
    <row r="20035" x14ac:dyDescent="0.2"/>
    <row r="20036" x14ac:dyDescent="0.2"/>
    <row r="20037" x14ac:dyDescent="0.2"/>
    <row r="20038" x14ac:dyDescent="0.2"/>
    <row r="20039" x14ac:dyDescent="0.2"/>
    <row r="20040" x14ac:dyDescent="0.2"/>
    <row r="20041" x14ac:dyDescent="0.2"/>
    <row r="20042" x14ac:dyDescent="0.2"/>
    <row r="20043" x14ac:dyDescent="0.2"/>
    <row r="20044" x14ac:dyDescent="0.2"/>
    <row r="20045" x14ac:dyDescent="0.2"/>
    <row r="20046" x14ac:dyDescent="0.2"/>
    <row r="20047" x14ac:dyDescent="0.2"/>
    <row r="20048" x14ac:dyDescent="0.2"/>
    <row r="20049" x14ac:dyDescent="0.2"/>
    <row r="20050" x14ac:dyDescent="0.2"/>
    <row r="20051" x14ac:dyDescent="0.2"/>
    <row r="20052" x14ac:dyDescent="0.2"/>
    <row r="20053" x14ac:dyDescent="0.2"/>
    <row r="20054" x14ac:dyDescent="0.2"/>
    <row r="20055" x14ac:dyDescent="0.2"/>
    <row r="20056" x14ac:dyDescent="0.2"/>
    <row r="20057" x14ac:dyDescent="0.2"/>
    <row r="20058" x14ac:dyDescent="0.2"/>
    <row r="20059" x14ac:dyDescent="0.2"/>
    <row r="20060" x14ac:dyDescent="0.2"/>
    <row r="20061" x14ac:dyDescent="0.2"/>
    <row r="20062" x14ac:dyDescent="0.2"/>
    <row r="20063" x14ac:dyDescent="0.2"/>
    <row r="20064" x14ac:dyDescent="0.2"/>
    <row r="20065" x14ac:dyDescent="0.2"/>
    <row r="20066" x14ac:dyDescent="0.2"/>
    <row r="20067" x14ac:dyDescent="0.2"/>
    <row r="20068" x14ac:dyDescent="0.2"/>
    <row r="20069" x14ac:dyDescent="0.2"/>
    <row r="20070" x14ac:dyDescent="0.2"/>
    <row r="20071" x14ac:dyDescent="0.2"/>
    <row r="20072" x14ac:dyDescent="0.2"/>
    <row r="20073" x14ac:dyDescent="0.2"/>
    <row r="20074" x14ac:dyDescent="0.2"/>
    <row r="20075" x14ac:dyDescent="0.2"/>
    <row r="20076" x14ac:dyDescent="0.2"/>
    <row r="20077" x14ac:dyDescent="0.2"/>
    <row r="20078" x14ac:dyDescent="0.2"/>
    <row r="20079" x14ac:dyDescent="0.2"/>
    <row r="20080" x14ac:dyDescent="0.2"/>
    <row r="20081" x14ac:dyDescent="0.2"/>
    <row r="20082" x14ac:dyDescent="0.2"/>
    <row r="20083" x14ac:dyDescent="0.2"/>
    <row r="20084" x14ac:dyDescent="0.2"/>
    <row r="20085" x14ac:dyDescent="0.2"/>
    <row r="20086" x14ac:dyDescent="0.2"/>
    <row r="20087" x14ac:dyDescent="0.2"/>
    <row r="20088" x14ac:dyDescent="0.2"/>
    <row r="20089" x14ac:dyDescent="0.2"/>
    <row r="20090" x14ac:dyDescent="0.2"/>
    <row r="20091" x14ac:dyDescent="0.2"/>
    <row r="20092" x14ac:dyDescent="0.2"/>
    <row r="20093" x14ac:dyDescent="0.2"/>
    <row r="20094" x14ac:dyDescent="0.2"/>
    <row r="20095" x14ac:dyDescent="0.2"/>
    <row r="20096" x14ac:dyDescent="0.2"/>
    <row r="20097" x14ac:dyDescent="0.2"/>
    <row r="20098" x14ac:dyDescent="0.2"/>
    <row r="20099" x14ac:dyDescent="0.2"/>
    <row r="20100" x14ac:dyDescent="0.2"/>
    <row r="20101" x14ac:dyDescent="0.2"/>
    <row r="20102" x14ac:dyDescent="0.2"/>
    <row r="20103" x14ac:dyDescent="0.2"/>
    <row r="20104" x14ac:dyDescent="0.2"/>
    <row r="20105" x14ac:dyDescent="0.2"/>
    <row r="20106" x14ac:dyDescent="0.2"/>
    <row r="20107" x14ac:dyDescent="0.2"/>
    <row r="20108" x14ac:dyDescent="0.2"/>
    <row r="20109" x14ac:dyDescent="0.2"/>
    <row r="20110" x14ac:dyDescent="0.2"/>
    <row r="20111" x14ac:dyDescent="0.2"/>
    <row r="20112" x14ac:dyDescent="0.2"/>
    <row r="20113" x14ac:dyDescent="0.2"/>
    <row r="20114" x14ac:dyDescent="0.2"/>
    <row r="20115" x14ac:dyDescent="0.2"/>
    <row r="20116" x14ac:dyDescent="0.2"/>
    <row r="20117" x14ac:dyDescent="0.2"/>
    <row r="20118" x14ac:dyDescent="0.2"/>
    <row r="20119" x14ac:dyDescent="0.2"/>
    <row r="20120" x14ac:dyDescent="0.2"/>
    <row r="20121" x14ac:dyDescent="0.2"/>
    <row r="20122" x14ac:dyDescent="0.2"/>
    <row r="20123" x14ac:dyDescent="0.2"/>
    <row r="20124" x14ac:dyDescent="0.2"/>
    <row r="20125" x14ac:dyDescent="0.2"/>
    <row r="20126" x14ac:dyDescent="0.2"/>
    <row r="20127" x14ac:dyDescent="0.2"/>
    <row r="20128" x14ac:dyDescent="0.2"/>
    <row r="20129" x14ac:dyDescent="0.2"/>
    <row r="20130" x14ac:dyDescent="0.2"/>
    <row r="20131" x14ac:dyDescent="0.2"/>
    <row r="20132" x14ac:dyDescent="0.2"/>
    <row r="20133" x14ac:dyDescent="0.2"/>
    <row r="20134" x14ac:dyDescent="0.2"/>
    <row r="20135" x14ac:dyDescent="0.2"/>
    <row r="20136" x14ac:dyDescent="0.2"/>
    <row r="20137" x14ac:dyDescent="0.2"/>
    <row r="20138" x14ac:dyDescent="0.2"/>
    <row r="20139" x14ac:dyDescent="0.2"/>
    <row r="20140" x14ac:dyDescent="0.2"/>
    <row r="20141" x14ac:dyDescent="0.2"/>
    <row r="20142" x14ac:dyDescent="0.2"/>
    <row r="20143" x14ac:dyDescent="0.2"/>
    <row r="20144" x14ac:dyDescent="0.2"/>
    <row r="20145" x14ac:dyDescent="0.2"/>
    <row r="20146" x14ac:dyDescent="0.2"/>
    <row r="20147" x14ac:dyDescent="0.2"/>
    <row r="20148" x14ac:dyDescent="0.2"/>
    <row r="20149" x14ac:dyDescent="0.2"/>
    <row r="20150" x14ac:dyDescent="0.2"/>
    <row r="20151" x14ac:dyDescent="0.2"/>
    <row r="20152" x14ac:dyDescent="0.2"/>
    <row r="20153" x14ac:dyDescent="0.2"/>
    <row r="20154" x14ac:dyDescent="0.2"/>
    <row r="20155" x14ac:dyDescent="0.2"/>
    <row r="20156" x14ac:dyDescent="0.2"/>
    <row r="20157" x14ac:dyDescent="0.2"/>
    <row r="20158" x14ac:dyDescent="0.2"/>
    <row r="20159" x14ac:dyDescent="0.2"/>
    <row r="20160" x14ac:dyDescent="0.2"/>
    <row r="20161" x14ac:dyDescent="0.2"/>
    <row r="20162" x14ac:dyDescent="0.2"/>
    <row r="20163" x14ac:dyDescent="0.2"/>
    <row r="20164" x14ac:dyDescent="0.2"/>
    <row r="20165" x14ac:dyDescent="0.2"/>
    <row r="20166" x14ac:dyDescent="0.2"/>
    <row r="20167" x14ac:dyDescent="0.2"/>
    <row r="20168" x14ac:dyDescent="0.2"/>
    <row r="20169" x14ac:dyDescent="0.2"/>
    <row r="20170" x14ac:dyDescent="0.2"/>
    <row r="20171" x14ac:dyDescent="0.2"/>
    <row r="20172" x14ac:dyDescent="0.2"/>
    <row r="20173" x14ac:dyDescent="0.2"/>
    <row r="20174" x14ac:dyDescent="0.2"/>
    <row r="20175" x14ac:dyDescent="0.2"/>
    <row r="20176" x14ac:dyDescent="0.2"/>
    <row r="20177" x14ac:dyDescent="0.2"/>
    <row r="20178" x14ac:dyDescent="0.2"/>
    <row r="20179" x14ac:dyDescent="0.2"/>
    <row r="20180" x14ac:dyDescent="0.2"/>
    <row r="20181" x14ac:dyDescent="0.2"/>
    <row r="20182" x14ac:dyDescent="0.2"/>
    <row r="20183" x14ac:dyDescent="0.2"/>
    <row r="20184" x14ac:dyDescent="0.2"/>
    <row r="20185" x14ac:dyDescent="0.2"/>
    <row r="20186" x14ac:dyDescent="0.2"/>
    <row r="20187" x14ac:dyDescent="0.2"/>
    <row r="20188" x14ac:dyDescent="0.2"/>
    <row r="20189" x14ac:dyDescent="0.2"/>
    <row r="20190" x14ac:dyDescent="0.2"/>
    <row r="20191" x14ac:dyDescent="0.2"/>
    <row r="20192" x14ac:dyDescent="0.2"/>
    <row r="20193" x14ac:dyDescent="0.2"/>
    <row r="20194" x14ac:dyDescent="0.2"/>
    <row r="20195" x14ac:dyDescent="0.2"/>
    <row r="20196" x14ac:dyDescent="0.2"/>
    <row r="20197" x14ac:dyDescent="0.2"/>
    <row r="20198" x14ac:dyDescent="0.2"/>
    <row r="20199" x14ac:dyDescent="0.2"/>
    <row r="20200" x14ac:dyDescent="0.2"/>
    <row r="20201" x14ac:dyDescent="0.2"/>
    <row r="20202" x14ac:dyDescent="0.2"/>
    <row r="20203" x14ac:dyDescent="0.2"/>
    <row r="20204" x14ac:dyDescent="0.2"/>
    <row r="20205" x14ac:dyDescent="0.2"/>
    <row r="20206" x14ac:dyDescent="0.2"/>
    <row r="20207" x14ac:dyDescent="0.2"/>
    <row r="20208" x14ac:dyDescent="0.2"/>
    <row r="20209" x14ac:dyDescent="0.2"/>
    <row r="20210" x14ac:dyDescent="0.2"/>
    <row r="20211" x14ac:dyDescent="0.2"/>
    <row r="20212" x14ac:dyDescent="0.2"/>
    <row r="20213" x14ac:dyDescent="0.2"/>
    <row r="20214" x14ac:dyDescent="0.2"/>
    <row r="20215" x14ac:dyDescent="0.2"/>
    <row r="20216" x14ac:dyDescent="0.2"/>
    <row r="20217" x14ac:dyDescent="0.2"/>
    <row r="20218" x14ac:dyDescent="0.2"/>
    <row r="20219" x14ac:dyDescent="0.2"/>
    <row r="20220" x14ac:dyDescent="0.2"/>
    <row r="20221" x14ac:dyDescent="0.2"/>
    <row r="20222" x14ac:dyDescent="0.2"/>
    <row r="20223" x14ac:dyDescent="0.2"/>
    <row r="20224" x14ac:dyDescent="0.2"/>
    <row r="20225" x14ac:dyDescent="0.2"/>
    <row r="20226" x14ac:dyDescent="0.2"/>
    <row r="20227" x14ac:dyDescent="0.2"/>
    <row r="20228" x14ac:dyDescent="0.2"/>
    <row r="20229" x14ac:dyDescent="0.2"/>
    <row r="20230" x14ac:dyDescent="0.2"/>
    <row r="20231" x14ac:dyDescent="0.2"/>
    <row r="20232" x14ac:dyDescent="0.2"/>
    <row r="20233" x14ac:dyDescent="0.2"/>
    <row r="20234" x14ac:dyDescent="0.2"/>
    <row r="20235" x14ac:dyDescent="0.2"/>
    <row r="20236" x14ac:dyDescent="0.2"/>
    <row r="20237" x14ac:dyDescent="0.2"/>
    <row r="20238" x14ac:dyDescent="0.2"/>
    <row r="20239" x14ac:dyDescent="0.2"/>
    <row r="20240" x14ac:dyDescent="0.2"/>
    <row r="20241" x14ac:dyDescent="0.2"/>
    <row r="20242" x14ac:dyDescent="0.2"/>
    <row r="20243" x14ac:dyDescent="0.2"/>
    <row r="20244" x14ac:dyDescent="0.2"/>
    <row r="20245" x14ac:dyDescent="0.2"/>
    <row r="20246" x14ac:dyDescent="0.2"/>
    <row r="20247" x14ac:dyDescent="0.2"/>
    <row r="20248" x14ac:dyDescent="0.2"/>
    <row r="20249" x14ac:dyDescent="0.2"/>
    <row r="20250" x14ac:dyDescent="0.2"/>
    <row r="20251" x14ac:dyDescent="0.2"/>
    <row r="20252" x14ac:dyDescent="0.2"/>
    <row r="20253" x14ac:dyDescent="0.2"/>
    <row r="20254" x14ac:dyDescent="0.2"/>
    <row r="20255" x14ac:dyDescent="0.2"/>
    <row r="20256" x14ac:dyDescent="0.2"/>
    <row r="20257" x14ac:dyDescent="0.2"/>
    <row r="20258" x14ac:dyDescent="0.2"/>
    <row r="20259" x14ac:dyDescent="0.2"/>
    <row r="20260" x14ac:dyDescent="0.2"/>
    <row r="20261" x14ac:dyDescent="0.2"/>
    <row r="20262" x14ac:dyDescent="0.2"/>
    <row r="20263" x14ac:dyDescent="0.2"/>
    <row r="20264" x14ac:dyDescent="0.2"/>
    <row r="20265" x14ac:dyDescent="0.2"/>
    <row r="20266" x14ac:dyDescent="0.2"/>
    <row r="20267" x14ac:dyDescent="0.2"/>
    <row r="20268" x14ac:dyDescent="0.2"/>
    <row r="20269" x14ac:dyDescent="0.2"/>
    <row r="20270" x14ac:dyDescent="0.2"/>
    <row r="20271" x14ac:dyDescent="0.2"/>
    <row r="20272" x14ac:dyDescent="0.2"/>
    <row r="20273" x14ac:dyDescent="0.2"/>
    <row r="20274" x14ac:dyDescent="0.2"/>
    <row r="20275" x14ac:dyDescent="0.2"/>
    <row r="20276" x14ac:dyDescent="0.2"/>
    <row r="20277" x14ac:dyDescent="0.2"/>
    <row r="20278" x14ac:dyDescent="0.2"/>
    <row r="20279" x14ac:dyDescent="0.2"/>
    <row r="20280" x14ac:dyDescent="0.2"/>
    <row r="20281" x14ac:dyDescent="0.2"/>
    <row r="20282" x14ac:dyDescent="0.2"/>
    <row r="20283" x14ac:dyDescent="0.2"/>
    <row r="20284" x14ac:dyDescent="0.2"/>
    <row r="20285" x14ac:dyDescent="0.2"/>
    <row r="20286" x14ac:dyDescent="0.2"/>
    <row r="20287" x14ac:dyDescent="0.2"/>
    <row r="20288" x14ac:dyDescent="0.2"/>
    <row r="20289" x14ac:dyDescent="0.2"/>
    <row r="20290" x14ac:dyDescent="0.2"/>
    <row r="20291" x14ac:dyDescent="0.2"/>
    <row r="20292" x14ac:dyDescent="0.2"/>
    <row r="20293" x14ac:dyDescent="0.2"/>
    <row r="20294" x14ac:dyDescent="0.2"/>
    <row r="20295" x14ac:dyDescent="0.2"/>
    <row r="20296" x14ac:dyDescent="0.2"/>
    <row r="20297" x14ac:dyDescent="0.2"/>
    <row r="20298" x14ac:dyDescent="0.2"/>
    <row r="20299" x14ac:dyDescent="0.2"/>
    <row r="20300" x14ac:dyDescent="0.2"/>
    <row r="20301" x14ac:dyDescent="0.2"/>
    <row r="20302" x14ac:dyDescent="0.2"/>
    <row r="20303" x14ac:dyDescent="0.2"/>
    <row r="20304" x14ac:dyDescent="0.2"/>
    <row r="20305" x14ac:dyDescent="0.2"/>
    <row r="20306" x14ac:dyDescent="0.2"/>
    <row r="20307" x14ac:dyDescent="0.2"/>
    <row r="20308" x14ac:dyDescent="0.2"/>
    <row r="20309" x14ac:dyDescent="0.2"/>
    <row r="20310" x14ac:dyDescent="0.2"/>
    <row r="20311" x14ac:dyDescent="0.2"/>
    <row r="20312" x14ac:dyDescent="0.2"/>
    <row r="20313" x14ac:dyDescent="0.2"/>
    <row r="20314" x14ac:dyDescent="0.2"/>
    <row r="20315" x14ac:dyDescent="0.2"/>
    <row r="20316" x14ac:dyDescent="0.2"/>
    <row r="20317" x14ac:dyDescent="0.2"/>
    <row r="20318" x14ac:dyDescent="0.2"/>
    <row r="20319" x14ac:dyDescent="0.2"/>
    <row r="20320" x14ac:dyDescent="0.2"/>
    <row r="20321" x14ac:dyDescent="0.2"/>
    <row r="20322" x14ac:dyDescent="0.2"/>
    <row r="20323" x14ac:dyDescent="0.2"/>
    <row r="20324" x14ac:dyDescent="0.2"/>
    <row r="20325" x14ac:dyDescent="0.2"/>
    <row r="20326" x14ac:dyDescent="0.2"/>
    <row r="20327" x14ac:dyDescent="0.2"/>
    <row r="20328" x14ac:dyDescent="0.2"/>
    <row r="20329" x14ac:dyDescent="0.2"/>
    <row r="20330" x14ac:dyDescent="0.2"/>
    <row r="20331" x14ac:dyDescent="0.2"/>
    <row r="20332" x14ac:dyDescent="0.2"/>
    <row r="20333" x14ac:dyDescent="0.2"/>
    <row r="20334" x14ac:dyDescent="0.2"/>
    <row r="20335" x14ac:dyDescent="0.2"/>
    <row r="20336" x14ac:dyDescent="0.2"/>
    <row r="20337" x14ac:dyDescent="0.2"/>
    <row r="20338" x14ac:dyDescent="0.2"/>
    <row r="20339" x14ac:dyDescent="0.2"/>
    <row r="20340" x14ac:dyDescent="0.2"/>
    <row r="20341" x14ac:dyDescent="0.2"/>
    <row r="20342" x14ac:dyDescent="0.2"/>
    <row r="20343" x14ac:dyDescent="0.2"/>
    <row r="20344" x14ac:dyDescent="0.2"/>
    <row r="20345" x14ac:dyDescent="0.2"/>
    <row r="20346" x14ac:dyDescent="0.2"/>
    <row r="20347" x14ac:dyDescent="0.2"/>
    <row r="20348" x14ac:dyDescent="0.2"/>
    <row r="20349" x14ac:dyDescent="0.2"/>
    <row r="20350" x14ac:dyDescent="0.2"/>
    <row r="20351" x14ac:dyDescent="0.2"/>
    <row r="20352" x14ac:dyDescent="0.2"/>
    <row r="20353" x14ac:dyDescent="0.2"/>
    <row r="20354" x14ac:dyDescent="0.2"/>
    <row r="20355" x14ac:dyDescent="0.2"/>
    <row r="20356" x14ac:dyDescent="0.2"/>
    <row r="20357" x14ac:dyDescent="0.2"/>
    <row r="20358" x14ac:dyDescent="0.2"/>
    <row r="20359" x14ac:dyDescent="0.2"/>
    <row r="20360" x14ac:dyDescent="0.2"/>
    <row r="20361" x14ac:dyDescent="0.2"/>
    <row r="20362" x14ac:dyDescent="0.2"/>
    <row r="20363" x14ac:dyDescent="0.2"/>
    <row r="20364" x14ac:dyDescent="0.2"/>
    <row r="20365" x14ac:dyDescent="0.2"/>
    <row r="20366" x14ac:dyDescent="0.2"/>
    <row r="20367" x14ac:dyDescent="0.2"/>
    <row r="20368" x14ac:dyDescent="0.2"/>
    <row r="20369" x14ac:dyDescent="0.2"/>
    <row r="20370" x14ac:dyDescent="0.2"/>
    <row r="20371" x14ac:dyDescent="0.2"/>
    <row r="20372" x14ac:dyDescent="0.2"/>
    <row r="20373" x14ac:dyDescent="0.2"/>
    <row r="20374" x14ac:dyDescent="0.2"/>
    <row r="20375" x14ac:dyDescent="0.2"/>
    <row r="20376" x14ac:dyDescent="0.2"/>
    <row r="20377" x14ac:dyDescent="0.2"/>
    <row r="20378" x14ac:dyDescent="0.2"/>
    <row r="20379" x14ac:dyDescent="0.2"/>
    <row r="20380" x14ac:dyDescent="0.2"/>
    <row r="20381" x14ac:dyDescent="0.2"/>
    <row r="20382" x14ac:dyDescent="0.2"/>
    <row r="20383" x14ac:dyDescent="0.2"/>
    <row r="20384" x14ac:dyDescent="0.2"/>
    <row r="20385" x14ac:dyDescent="0.2"/>
    <row r="20386" x14ac:dyDescent="0.2"/>
    <row r="20387" x14ac:dyDescent="0.2"/>
    <row r="20388" x14ac:dyDescent="0.2"/>
    <row r="20389" x14ac:dyDescent="0.2"/>
    <row r="20390" x14ac:dyDescent="0.2"/>
    <row r="20391" x14ac:dyDescent="0.2"/>
    <row r="20392" x14ac:dyDescent="0.2"/>
    <row r="20393" x14ac:dyDescent="0.2"/>
    <row r="20394" x14ac:dyDescent="0.2"/>
    <row r="20395" x14ac:dyDescent="0.2"/>
    <row r="20396" x14ac:dyDescent="0.2"/>
    <row r="20397" x14ac:dyDescent="0.2"/>
    <row r="20398" x14ac:dyDescent="0.2"/>
    <row r="20399" x14ac:dyDescent="0.2"/>
    <row r="20400" x14ac:dyDescent="0.2"/>
    <row r="20401" x14ac:dyDescent="0.2"/>
    <row r="20402" x14ac:dyDescent="0.2"/>
    <row r="20403" x14ac:dyDescent="0.2"/>
    <row r="20404" x14ac:dyDescent="0.2"/>
    <row r="20405" x14ac:dyDescent="0.2"/>
    <row r="20406" x14ac:dyDescent="0.2"/>
    <row r="20407" x14ac:dyDescent="0.2"/>
    <row r="20408" x14ac:dyDescent="0.2"/>
    <row r="20409" x14ac:dyDescent="0.2"/>
    <row r="20410" x14ac:dyDescent="0.2"/>
    <row r="20411" x14ac:dyDescent="0.2"/>
    <row r="20412" x14ac:dyDescent="0.2"/>
    <row r="20413" x14ac:dyDescent="0.2"/>
    <row r="20414" x14ac:dyDescent="0.2"/>
    <row r="20415" x14ac:dyDescent="0.2"/>
    <row r="20416" x14ac:dyDescent="0.2"/>
    <row r="20417" x14ac:dyDescent="0.2"/>
    <row r="20418" x14ac:dyDescent="0.2"/>
    <row r="20419" x14ac:dyDescent="0.2"/>
    <row r="20420" x14ac:dyDescent="0.2"/>
    <row r="20421" x14ac:dyDescent="0.2"/>
    <row r="20422" x14ac:dyDescent="0.2"/>
    <row r="20423" x14ac:dyDescent="0.2"/>
    <row r="20424" x14ac:dyDescent="0.2"/>
    <row r="20425" x14ac:dyDescent="0.2"/>
    <row r="20426" x14ac:dyDescent="0.2"/>
    <row r="20427" x14ac:dyDescent="0.2"/>
    <row r="20428" x14ac:dyDescent="0.2"/>
    <row r="20429" x14ac:dyDescent="0.2"/>
    <row r="20430" x14ac:dyDescent="0.2"/>
    <row r="20431" x14ac:dyDescent="0.2"/>
    <row r="20432" x14ac:dyDescent="0.2"/>
    <row r="20433" x14ac:dyDescent="0.2"/>
    <row r="20434" x14ac:dyDescent="0.2"/>
    <row r="20435" x14ac:dyDescent="0.2"/>
    <row r="20436" x14ac:dyDescent="0.2"/>
    <row r="20437" x14ac:dyDescent="0.2"/>
    <row r="20438" x14ac:dyDescent="0.2"/>
    <row r="20439" x14ac:dyDescent="0.2"/>
    <row r="20440" x14ac:dyDescent="0.2"/>
    <row r="20441" x14ac:dyDescent="0.2"/>
    <row r="20442" x14ac:dyDescent="0.2"/>
    <row r="20443" x14ac:dyDescent="0.2"/>
    <row r="20444" x14ac:dyDescent="0.2"/>
    <row r="20445" x14ac:dyDescent="0.2"/>
    <row r="20446" x14ac:dyDescent="0.2"/>
    <row r="20447" x14ac:dyDescent="0.2"/>
    <row r="20448" x14ac:dyDescent="0.2"/>
    <row r="20449" x14ac:dyDescent="0.2"/>
    <row r="20450" x14ac:dyDescent="0.2"/>
    <row r="20451" x14ac:dyDescent="0.2"/>
    <row r="20452" x14ac:dyDescent="0.2"/>
    <row r="20453" x14ac:dyDescent="0.2"/>
    <row r="20454" x14ac:dyDescent="0.2"/>
    <row r="20455" x14ac:dyDescent="0.2"/>
    <row r="20456" x14ac:dyDescent="0.2"/>
    <row r="20457" x14ac:dyDescent="0.2"/>
    <row r="20458" x14ac:dyDescent="0.2"/>
    <row r="20459" x14ac:dyDescent="0.2"/>
    <row r="20460" x14ac:dyDescent="0.2"/>
    <row r="20461" x14ac:dyDescent="0.2"/>
    <row r="20462" x14ac:dyDescent="0.2"/>
    <row r="20463" x14ac:dyDescent="0.2"/>
    <row r="20464" x14ac:dyDescent="0.2"/>
    <row r="20465" x14ac:dyDescent="0.2"/>
    <row r="20466" x14ac:dyDescent="0.2"/>
    <row r="20467" x14ac:dyDescent="0.2"/>
    <row r="20468" x14ac:dyDescent="0.2"/>
    <row r="20469" x14ac:dyDescent="0.2"/>
    <row r="20470" x14ac:dyDescent="0.2"/>
    <row r="20471" x14ac:dyDescent="0.2"/>
    <row r="20472" x14ac:dyDescent="0.2"/>
    <row r="20473" x14ac:dyDescent="0.2"/>
    <row r="20474" x14ac:dyDescent="0.2"/>
    <row r="20475" x14ac:dyDescent="0.2"/>
    <row r="20476" x14ac:dyDescent="0.2"/>
    <row r="20477" x14ac:dyDescent="0.2"/>
    <row r="20478" x14ac:dyDescent="0.2"/>
    <row r="20479" x14ac:dyDescent="0.2"/>
    <row r="20480" x14ac:dyDescent="0.2"/>
    <row r="20481" x14ac:dyDescent="0.2"/>
    <row r="20482" x14ac:dyDescent="0.2"/>
    <row r="20483" x14ac:dyDescent="0.2"/>
    <row r="20484" x14ac:dyDescent="0.2"/>
    <row r="20485" x14ac:dyDescent="0.2"/>
    <row r="20486" x14ac:dyDescent="0.2"/>
    <row r="20487" x14ac:dyDescent="0.2"/>
    <row r="20488" x14ac:dyDescent="0.2"/>
    <row r="20489" x14ac:dyDescent="0.2"/>
    <row r="20490" x14ac:dyDescent="0.2"/>
    <row r="20491" x14ac:dyDescent="0.2"/>
    <row r="20492" x14ac:dyDescent="0.2"/>
    <row r="20493" x14ac:dyDescent="0.2"/>
    <row r="20494" x14ac:dyDescent="0.2"/>
    <row r="20495" x14ac:dyDescent="0.2"/>
    <row r="20496" x14ac:dyDescent="0.2"/>
    <row r="20497" x14ac:dyDescent="0.2"/>
    <row r="20498" x14ac:dyDescent="0.2"/>
    <row r="20499" x14ac:dyDescent="0.2"/>
    <row r="20500" x14ac:dyDescent="0.2"/>
    <row r="20501" x14ac:dyDescent="0.2"/>
    <row r="20502" x14ac:dyDescent="0.2"/>
    <row r="20503" x14ac:dyDescent="0.2"/>
    <row r="20504" x14ac:dyDescent="0.2"/>
    <row r="20505" x14ac:dyDescent="0.2"/>
    <row r="20506" x14ac:dyDescent="0.2"/>
    <row r="20507" x14ac:dyDescent="0.2"/>
    <row r="20508" x14ac:dyDescent="0.2"/>
    <row r="20509" x14ac:dyDescent="0.2"/>
    <row r="20510" x14ac:dyDescent="0.2"/>
    <row r="20511" x14ac:dyDescent="0.2"/>
    <row r="20512" x14ac:dyDescent="0.2"/>
    <row r="20513" x14ac:dyDescent="0.2"/>
    <row r="20514" x14ac:dyDescent="0.2"/>
    <row r="20515" x14ac:dyDescent="0.2"/>
    <row r="20516" x14ac:dyDescent="0.2"/>
    <row r="20517" x14ac:dyDescent="0.2"/>
    <row r="20518" x14ac:dyDescent="0.2"/>
    <row r="20519" x14ac:dyDescent="0.2"/>
    <row r="20520" x14ac:dyDescent="0.2"/>
    <row r="20521" x14ac:dyDescent="0.2"/>
    <row r="20522" x14ac:dyDescent="0.2"/>
    <row r="20523" x14ac:dyDescent="0.2"/>
    <row r="20524" x14ac:dyDescent="0.2"/>
    <row r="20525" x14ac:dyDescent="0.2"/>
    <row r="20526" x14ac:dyDescent="0.2"/>
    <row r="20527" x14ac:dyDescent="0.2"/>
    <row r="20528" x14ac:dyDescent="0.2"/>
    <row r="20529" x14ac:dyDescent="0.2"/>
    <row r="20530" x14ac:dyDescent="0.2"/>
    <row r="20531" x14ac:dyDescent="0.2"/>
    <row r="20532" x14ac:dyDescent="0.2"/>
    <row r="20533" x14ac:dyDescent="0.2"/>
    <row r="20534" x14ac:dyDescent="0.2"/>
    <row r="20535" x14ac:dyDescent="0.2"/>
    <row r="20536" x14ac:dyDescent="0.2"/>
    <row r="20537" x14ac:dyDescent="0.2"/>
    <row r="20538" x14ac:dyDescent="0.2"/>
    <row r="20539" x14ac:dyDescent="0.2"/>
    <row r="20540" x14ac:dyDescent="0.2"/>
    <row r="20541" x14ac:dyDescent="0.2"/>
    <row r="20542" x14ac:dyDescent="0.2"/>
    <row r="20543" x14ac:dyDescent="0.2"/>
    <row r="20544" x14ac:dyDescent="0.2"/>
    <row r="20545" x14ac:dyDescent="0.2"/>
    <row r="20546" x14ac:dyDescent="0.2"/>
    <row r="20547" x14ac:dyDescent="0.2"/>
    <row r="20548" x14ac:dyDescent="0.2"/>
    <row r="20549" x14ac:dyDescent="0.2"/>
    <row r="20550" x14ac:dyDescent="0.2"/>
    <row r="20551" x14ac:dyDescent="0.2"/>
    <row r="20552" x14ac:dyDescent="0.2"/>
    <row r="20553" x14ac:dyDescent="0.2"/>
    <row r="20554" x14ac:dyDescent="0.2"/>
    <row r="20555" x14ac:dyDescent="0.2"/>
    <row r="20556" x14ac:dyDescent="0.2"/>
    <row r="20557" x14ac:dyDescent="0.2"/>
    <row r="20558" x14ac:dyDescent="0.2"/>
    <row r="20559" x14ac:dyDescent="0.2"/>
    <row r="20560" x14ac:dyDescent="0.2"/>
    <row r="20561" x14ac:dyDescent="0.2"/>
    <row r="20562" x14ac:dyDescent="0.2"/>
    <row r="20563" x14ac:dyDescent="0.2"/>
    <row r="20564" x14ac:dyDescent="0.2"/>
    <row r="20565" x14ac:dyDescent="0.2"/>
    <row r="20566" x14ac:dyDescent="0.2"/>
    <row r="20567" x14ac:dyDescent="0.2"/>
    <row r="20568" x14ac:dyDescent="0.2"/>
    <row r="20569" x14ac:dyDescent="0.2"/>
    <row r="20570" x14ac:dyDescent="0.2"/>
    <row r="20571" x14ac:dyDescent="0.2"/>
    <row r="20572" x14ac:dyDescent="0.2"/>
    <row r="20573" x14ac:dyDescent="0.2"/>
    <row r="20574" x14ac:dyDescent="0.2"/>
    <row r="20575" x14ac:dyDescent="0.2"/>
    <row r="20576" x14ac:dyDescent="0.2"/>
    <row r="20577" x14ac:dyDescent="0.2"/>
    <row r="20578" x14ac:dyDescent="0.2"/>
    <row r="20579" x14ac:dyDescent="0.2"/>
    <row r="20580" x14ac:dyDescent="0.2"/>
    <row r="20581" x14ac:dyDescent="0.2"/>
    <row r="20582" x14ac:dyDescent="0.2"/>
    <row r="20583" x14ac:dyDescent="0.2"/>
    <row r="20584" x14ac:dyDescent="0.2"/>
    <row r="20585" x14ac:dyDescent="0.2"/>
    <row r="20586" x14ac:dyDescent="0.2"/>
    <row r="20587" x14ac:dyDescent="0.2"/>
    <row r="20588" x14ac:dyDescent="0.2"/>
    <row r="20589" x14ac:dyDescent="0.2"/>
    <row r="20590" x14ac:dyDescent="0.2"/>
    <row r="20591" x14ac:dyDescent="0.2"/>
    <row r="20592" x14ac:dyDescent="0.2"/>
    <row r="20593" x14ac:dyDescent="0.2"/>
    <row r="20594" x14ac:dyDescent="0.2"/>
    <row r="20595" x14ac:dyDescent="0.2"/>
    <row r="20596" x14ac:dyDescent="0.2"/>
    <row r="20597" x14ac:dyDescent="0.2"/>
    <row r="20598" x14ac:dyDescent="0.2"/>
    <row r="20599" x14ac:dyDescent="0.2"/>
    <row r="20600" x14ac:dyDescent="0.2"/>
    <row r="20601" x14ac:dyDescent="0.2"/>
    <row r="20602" x14ac:dyDescent="0.2"/>
    <row r="20603" x14ac:dyDescent="0.2"/>
    <row r="20604" x14ac:dyDescent="0.2"/>
    <row r="20605" x14ac:dyDescent="0.2"/>
    <row r="20606" x14ac:dyDescent="0.2"/>
    <row r="20607" x14ac:dyDescent="0.2"/>
    <row r="20608" x14ac:dyDescent="0.2"/>
    <row r="20609" x14ac:dyDescent="0.2"/>
    <row r="20610" x14ac:dyDescent="0.2"/>
    <row r="20611" x14ac:dyDescent="0.2"/>
    <row r="20612" x14ac:dyDescent="0.2"/>
    <row r="20613" x14ac:dyDescent="0.2"/>
    <row r="20614" x14ac:dyDescent="0.2"/>
    <row r="20615" x14ac:dyDescent="0.2"/>
    <row r="20616" x14ac:dyDescent="0.2"/>
    <row r="20617" x14ac:dyDescent="0.2"/>
    <row r="20618" x14ac:dyDescent="0.2"/>
    <row r="20619" x14ac:dyDescent="0.2"/>
    <row r="20620" x14ac:dyDescent="0.2"/>
    <row r="20621" x14ac:dyDescent="0.2"/>
    <row r="20622" x14ac:dyDescent="0.2"/>
    <row r="20623" x14ac:dyDescent="0.2"/>
    <row r="20624" x14ac:dyDescent="0.2"/>
    <row r="20625" x14ac:dyDescent="0.2"/>
    <row r="20626" x14ac:dyDescent="0.2"/>
    <row r="20627" x14ac:dyDescent="0.2"/>
    <row r="20628" x14ac:dyDescent="0.2"/>
    <row r="20629" x14ac:dyDescent="0.2"/>
    <row r="20630" x14ac:dyDescent="0.2"/>
    <row r="20631" x14ac:dyDescent="0.2"/>
    <row r="20632" x14ac:dyDescent="0.2"/>
    <row r="20633" x14ac:dyDescent="0.2"/>
    <row r="20634" x14ac:dyDescent="0.2"/>
    <row r="20635" x14ac:dyDescent="0.2"/>
    <row r="20636" x14ac:dyDescent="0.2"/>
    <row r="20637" x14ac:dyDescent="0.2"/>
    <row r="20638" x14ac:dyDescent="0.2"/>
    <row r="20639" x14ac:dyDescent="0.2"/>
    <row r="20640" x14ac:dyDescent="0.2"/>
    <row r="20641" x14ac:dyDescent="0.2"/>
    <row r="20642" x14ac:dyDescent="0.2"/>
    <row r="20643" x14ac:dyDescent="0.2"/>
    <row r="20644" x14ac:dyDescent="0.2"/>
    <row r="20645" x14ac:dyDescent="0.2"/>
    <row r="20646" x14ac:dyDescent="0.2"/>
    <row r="20647" x14ac:dyDescent="0.2"/>
    <row r="20648" x14ac:dyDescent="0.2"/>
    <row r="20649" x14ac:dyDescent="0.2"/>
    <row r="20650" x14ac:dyDescent="0.2"/>
    <row r="20651" x14ac:dyDescent="0.2"/>
    <row r="20652" x14ac:dyDescent="0.2"/>
    <row r="20653" x14ac:dyDescent="0.2"/>
    <row r="20654" x14ac:dyDescent="0.2"/>
    <row r="20655" x14ac:dyDescent="0.2"/>
    <row r="20656" x14ac:dyDescent="0.2"/>
    <row r="20657" x14ac:dyDescent="0.2"/>
    <row r="20658" x14ac:dyDescent="0.2"/>
    <row r="20659" x14ac:dyDescent="0.2"/>
    <row r="20660" x14ac:dyDescent="0.2"/>
    <row r="20661" x14ac:dyDescent="0.2"/>
    <row r="20662" x14ac:dyDescent="0.2"/>
    <row r="20663" x14ac:dyDescent="0.2"/>
    <row r="20664" x14ac:dyDescent="0.2"/>
    <row r="20665" x14ac:dyDescent="0.2"/>
    <row r="20666" x14ac:dyDescent="0.2"/>
    <row r="20667" x14ac:dyDescent="0.2"/>
    <row r="20668" x14ac:dyDescent="0.2"/>
    <row r="20669" x14ac:dyDescent="0.2"/>
    <row r="20670" x14ac:dyDescent="0.2"/>
    <row r="20671" x14ac:dyDescent="0.2"/>
    <row r="20672" x14ac:dyDescent="0.2"/>
    <row r="20673" x14ac:dyDescent="0.2"/>
    <row r="20674" x14ac:dyDescent="0.2"/>
    <row r="20675" x14ac:dyDescent="0.2"/>
    <row r="20676" x14ac:dyDescent="0.2"/>
    <row r="20677" x14ac:dyDescent="0.2"/>
    <row r="20678" x14ac:dyDescent="0.2"/>
    <row r="20679" x14ac:dyDescent="0.2"/>
    <row r="20680" x14ac:dyDescent="0.2"/>
    <row r="20681" x14ac:dyDescent="0.2"/>
    <row r="20682" x14ac:dyDescent="0.2"/>
    <row r="20683" x14ac:dyDescent="0.2"/>
    <row r="20684" x14ac:dyDescent="0.2"/>
    <row r="20685" x14ac:dyDescent="0.2"/>
    <row r="20686" x14ac:dyDescent="0.2"/>
    <row r="20687" x14ac:dyDescent="0.2"/>
    <row r="20688" x14ac:dyDescent="0.2"/>
    <row r="20689" x14ac:dyDescent="0.2"/>
    <row r="20690" x14ac:dyDescent="0.2"/>
    <row r="20691" x14ac:dyDescent="0.2"/>
    <row r="20692" x14ac:dyDescent="0.2"/>
    <row r="20693" x14ac:dyDescent="0.2"/>
    <row r="20694" x14ac:dyDescent="0.2"/>
    <row r="20695" x14ac:dyDescent="0.2"/>
    <row r="20696" x14ac:dyDescent="0.2"/>
    <row r="20697" x14ac:dyDescent="0.2"/>
    <row r="20698" x14ac:dyDescent="0.2"/>
    <row r="20699" x14ac:dyDescent="0.2"/>
    <row r="20700" x14ac:dyDescent="0.2"/>
    <row r="20701" x14ac:dyDescent="0.2"/>
    <row r="20702" x14ac:dyDescent="0.2"/>
    <row r="20703" x14ac:dyDescent="0.2"/>
    <row r="20704" x14ac:dyDescent="0.2"/>
    <row r="20705" x14ac:dyDescent="0.2"/>
    <row r="20706" x14ac:dyDescent="0.2"/>
    <row r="20707" x14ac:dyDescent="0.2"/>
    <row r="20708" x14ac:dyDescent="0.2"/>
    <row r="20709" x14ac:dyDescent="0.2"/>
    <row r="20710" x14ac:dyDescent="0.2"/>
    <row r="20711" x14ac:dyDescent="0.2"/>
    <row r="20712" x14ac:dyDescent="0.2"/>
    <row r="20713" x14ac:dyDescent="0.2"/>
    <row r="20714" x14ac:dyDescent="0.2"/>
    <row r="20715" x14ac:dyDescent="0.2"/>
    <row r="20716" x14ac:dyDescent="0.2"/>
    <row r="20717" x14ac:dyDescent="0.2"/>
    <row r="20718" x14ac:dyDescent="0.2"/>
    <row r="20719" x14ac:dyDescent="0.2"/>
    <row r="20720" x14ac:dyDescent="0.2"/>
    <row r="20721" x14ac:dyDescent="0.2"/>
    <row r="20722" x14ac:dyDescent="0.2"/>
    <row r="20723" x14ac:dyDescent="0.2"/>
    <row r="20724" x14ac:dyDescent="0.2"/>
    <row r="20725" x14ac:dyDescent="0.2"/>
    <row r="20726" x14ac:dyDescent="0.2"/>
    <row r="20727" x14ac:dyDescent="0.2"/>
    <row r="20728" x14ac:dyDescent="0.2"/>
    <row r="20729" x14ac:dyDescent="0.2"/>
    <row r="20730" x14ac:dyDescent="0.2"/>
    <row r="20731" x14ac:dyDescent="0.2"/>
    <row r="20732" x14ac:dyDescent="0.2"/>
    <row r="20733" x14ac:dyDescent="0.2"/>
    <row r="20734" x14ac:dyDescent="0.2"/>
    <row r="20735" x14ac:dyDescent="0.2"/>
    <row r="20736" x14ac:dyDescent="0.2"/>
    <row r="20737" x14ac:dyDescent="0.2"/>
    <row r="20738" x14ac:dyDescent="0.2"/>
    <row r="20739" x14ac:dyDescent="0.2"/>
    <row r="20740" x14ac:dyDescent="0.2"/>
    <row r="20741" x14ac:dyDescent="0.2"/>
    <row r="20742" x14ac:dyDescent="0.2"/>
    <row r="20743" x14ac:dyDescent="0.2"/>
    <row r="20744" x14ac:dyDescent="0.2"/>
    <row r="20745" x14ac:dyDescent="0.2"/>
    <row r="20746" x14ac:dyDescent="0.2"/>
    <row r="20747" x14ac:dyDescent="0.2"/>
    <row r="20748" x14ac:dyDescent="0.2"/>
    <row r="20749" x14ac:dyDescent="0.2"/>
    <row r="20750" x14ac:dyDescent="0.2"/>
    <row r="20751" x14ac:dyDescent="0.2"/>
    <row r="20752" x14ac:dyDescent="0.2"/>
    <row r="20753" x14ac:dyDescent="0.2"/>
    <row r="20754" x14ac:dyDescent="0.2"/>
    <row r="20755" x14ac:dyDescent="0.2"/>
    <row r="20756" x14ac:dyDescent="0.2"/>
    <row r="20757" x14ac:dyDescent="0.2"/>
    <row r="20758" x14ac:dyDescent="0.2"/>
    <row r="20759" x14ac:dyDescent="0.2"/>
    <row r="20760" x14ac:dyDescent="0.2"/>
    <row r="20761" x14ac:dyDescent="0.2"/>
    <row r="20762" x14ac:dyDescent="0.2"/>
    <row r="20763" x14ac:dyDescent="0.2"/>
    <row r="20764" x14ac:dyDescent="0.2"/>
    <row r="20765" x14ac:dyDescent="0.2"/>
    <row r="20766" x14ac:dyDescent="0.2"/>
    <row r="20767" x14ac:dyDescent="0.2"/>
    <row r="20768" x14ac:dyDescent="0.2"/>
    <row r="20769" x14ac:dyDescent="0.2"/>
    <row r="20770" x14ac:dyDescent="0.2"/>
    <row r="20771" x14ac:dyDescent="0.2"/>
    <row r="20772" x14ac:dyDescent="0.2"/>
    <row r="20773" x14ac:dyDescent="0.2"/>
    <row r="20774" x14ac:dyDescent="0.2"/>
    <row r="20775" x14ac:dyDescent="0.2"/>
    <row r="20776" x14ac:dyDescent="0.2"/>
    <row r="20777" x14ac:dyDescent="0.2"/>
    <row r="20778" x14ac:dyDescent="0.2"/>
    <row r="20779" x14ac:dyDescent="0.2"/>
    <row r="20780" x14ac:dyDescent="0.2"/>
    <row r="20781" x14ac:dyDescent="0.2"/>
    <row r="20782" x14ac:dyDescent="0.2"/>
    <row r="20783" x14ac:dyDescent="0.2"/>
    <row r="20784" x14ac:dyDescent="0.2"/>
    <row r="20785" x14ac:dyDescent="0.2"/>
    <row r="20786" x14ac:dyDescent="0.2"/>
    <row r="20787" x14ac:dyDescent="0.2"/>
    <row r="20788" x14ac:dyDescent="0.2"/>
    <row r="20789" x14ac:dyDescent="0.2"/>
    <row r="20790" x14ac:dyDescent="0.2"/>
    <row r="20791" x14ac:dyDescent="0.2"/>
    <row r="20792" x14ac:dyDescent="0.2"/>
    <row r="20793" x14ac:dyDescent="0.2"/>
    <row r="20794" x14ac:dyDescent="0.2"/>
    <row r="20795" x14ac:dyDescent="0.2"/>
    <row r="20796" x14ac:dyDescent="0.2"/>
    <row r="20797" x14ac:dyDescent="0.2"/>
    <row r="20798" x14ac:dyDescent="0.2"/>
    <row r="20799" x14ac:dyDescent="0.2"/>
    <row r="20800" x14ac:dyDescent="0.2"/>
    <row r="20801" x14ac:dyDescent="0.2"/>
    <row r="20802" x14ac:dyDescent="0.2"/>
    <row r="20803" x14ac:dyDescent="0.2"/>
    <row r="20804" x14ac:dyDescent="0.2"/>
    <row r="20805" x14ac:dyDescent="0.2"/>
    <row r="20806" x14ac:dyDescent="0.2"/>
    <row r="20807" x14ac:dyDescent="0.2"/>
    <row r="20808" x14ac:dyDescent="0.2"/>
    <row r="20809" x14ac:dyDescent="0.2"/>
    <row r="20810" x14ac:dyDescent="0.2"/>
    <row r="20811" x14ac:dyDescent="0.2"/>
    <row r="20812" x14ac:dyDescent="0.2"/>
    <row r="20813" x14ac:dyDescent="0.2"/>
    <row r="20814" x14ac:dyDescent="0.2"/>
    <row r="20815" x14ac:dyDescent="0.2"/>
    <row r="20816" x14ac:dyDescent="0.2"/>
    <row r="20817" x14ac:dyDescent="0.2"/>
    <row r="20818" x14ac:dyDescent="0.2"/>
    <row r="20819" x14ac:dyDescent="0.2"/>
    <row r="20820" x14ac:dyDescent="0.2"/>
    <row r="20821" x14ac:dyDescent="0.2"/>
    <row r="20822" x14ac:dyDescent="0.2"/>
    <row r="20823" x14ac:dyDescent="0.2"/>
    <row r="20824" x14ac:dyDescent="0.2"/>
    <row r="20825" x14ac:dyDescent="0.2"/>
    <row r="20826" x14ac:dyDescent="0.2"/>
    <row r="20827" x14ac:dyDescent="0.2"/>
    <row r="20828" x14ac:dyDescent="0.2"/>
    <row r="20829" x14ac:dyDescent="0.2"/>
    <row r="20830" x14ac:dyDescent="0.2"/>
    <row r="20831" x14ac:dyDescent="0.2"/>
    <row r="20832" x14ac:dyDescent="0.2"/>
    <row r="20833" x14ac:dyDescent="0.2"/>
    <row r="20834" x14ac:dyDescent="0.2"/>
    <row r="20835" x14ac:dyDescent="0.2"/>
    <row r="20836" x14ac:dyDescent="0.2"/>
    <row r="20837" x14ac:dyDescent="0.2"/>
    <row r="20838" x14ac:dyDescent="0.2"/>
    <row r="20839" x14ac:dyDescent="0.2"/>
    <row r="20840" x14ac:dyDescent="0.2"/>
    <row r="20841" x14ac:dyDescent="0.2"/>
    <row r="20842" x14ac:dyDescent="0.2"/>
    <row r="20843" x14ac:dyDescent="0.2"/>
    <row r="20844" x14ac:dyDescent="0.2"/>
    <row r="20845" x14ac:dyDescent="0.2"/>
    <row r="20846" x14ac:dyDescent="0.2"/>
    <row r="20847" x14ac:dyDescent="0.2"/>
    <row r="20848" x14ac:dyDescent="0.2"/>
    <row r="20849" x14ac:dyDescent="0.2"/>
    <row r="20850" x14ac:dyDescent="0.2"/>
    <row r="20851" x14ac:dyDescent="0.2"/>
    <row r="20852" x14ac:dyDescent="0.2"/>
    <row r="20853" x14ac:dyDescent="0.2"/>
    <row r="20854" x14ac:dyDescent="0.2"/>
    <row r="20855" x14ac:dyDescent="0.2"/>
    <row r="20856" x14ac:dyDescent="0.2"/>
    <row r="20857" x14ac:dyDescent="0.2"/>
    <row r="20858" x14ac:dyDescent="0.2"/>
    <row r="20859" x14ac:dyDescent="0.2"/>
    <row r="20860" x14ac:dyDescent="0.2"/>
    <row r="20861" x14ac:dyDescent="0.2"/>
    <row r="20862" x14ac:dyDescent="0.2"/>
    <row r="20863" x14ac:dyDescent="0.2"/>
    <row r="20864" x14ac:dyDescent="0.2"/>
    <row r="20865" x14ac:dyDescent="0.2"/>
    <row r="20866" x14ac:dyDescent="0.2"/>
    <row r="20867" x14ac:dyDescent="0.2"/>
    <row r="20868" x14ac:dyDescent="0.2"/>
    <row r="20869" x14ac:dyDescent="0.2"/>
    <row r="20870" x14ac:dyDescent="0.2"/>
    <row r="20871" x14ac:dyDescent="0.2"/>
    <row r="20872" x14ac:dyDescent="0.2"/>
    <row r="20873" x14ac:dyDescent="0.2"/>
    <row r="20874" x14ac:dyDescent="0.2"/>
    <row r="20875" x14ac:dyDescent="0.2"/>
    <row r="20876" x14ac:dyDescent="0.2"/>
    <row r="20877" x14ac:dyDescent="0.2"/>
    <row r="20878" x14ac:dyDescent="0.2"/>
    <row r="20879" x14ac:dyDescent="0.2"/>
    <row r="20880" x14ac:dyDescent="0.2"/>
    <row r="20881" x14ac:dyDescent="0.2"/>
    <row r="20882" x14ac:dyDescent="0.2"/>
    <row r="20883" x14ac:dyDescent="0.2"/>
    <row r="20884" x14ac:dyDescent="0.2"/>
    <row r="20885" x14ac:dyDescent="0.2"/>
    <row r="20886" x14ac:dyDescent="0.2"/>
    <row r="20887" x14ac:dyDescent="0.2"/>
    <row r="20888" x14ac:dyDescent="0.2"/>
    <row r="20889" x14ac:dyDescent="0.2"/>
    <row r="20890" x14ac:dyDescent="0.2"/>
    <row r="20891" x14ac:dyDescent="0.2"/>
    <row r="20892" x14ac:dyDescent="0.2"/>
    <row r="20893" x14ac:dyDescent="0.2"/>
    <row r="20894" x14ac:dyDescent="0.2"/>
    <row r="20895" x14ac:dyDescent="0.2"/>
    <row r="20896" x14ac:dyDescent="0.2"/>
    <row r="20897" x14ac:dyDescent="0.2"/>
    <row r="20898" x14ac:dyDescent="0.2"/>
    <row r="20899" x14ac:dyDescent="0.2"/>
    <row r="20900" x14ac:dyDescent="0.2"/>
    <row r="20901" x14ac:dyDescent="0.2"/>
    <row r="20902" x14ac:dyDescent="0.2"/>
    <row r="20903" x14ac:dyDescent="0.2"/>
    <row r="20904" x14ac:dyDescent="0.2"/>
    <row r="20905" x14ac:dyDescent="0.2"/>
    <row r="20906" x14ac:dyDescent="0.2"/>
    <row r="20907" x14ac:dyDescent="0.2"/>
    <row r="20908" x14ac:dyDescent="0.2"/>
    <row r="20909" x14ac:dyDescent="0.2"/>
    <row r="20910" x14ac:dyDescent="0.2"/>
    <row r="20911" x14ac:dyDescent="0.2"/>
    <row r="20912" x14ac:dyDescent="0.2"/>
    <row r="20913" x14ac:dyDescent="0.2"/>
    <row r="20914" x14ac:dyDescent="0.2"/>
    <row r="20915" x14ac:dyDescent="0.2"/>
    <row r="20916" x14ac:dyDescent="0.2"/>
    <row r="20917" x14ac:dyDescent="0.2"/>
    <row r="20918" x14ac:dyDescent="0.2"/>
    <row r="20919" x14ac:dyDescent="0.2"/>
    <row r="20920" x14ac:dyDescent="0.2"/>
    <row r="20921" x14ac:dyDescent="0.2"/>
    <row r="20922" x14ac:dyDescent="0.2"/>
    <row r="20923" x14ac:dyDescent="0.2"/>
    <row r="20924" x14ac:dyDescent="0.2"/>
    <row r="20925" x14ac:dyDescent="0.2"/>
    <row r="20926" x14ac:dyDescent="0.2"/>
    <row r="20927" x14ac:dyDescent="0.2"/>
    <row r="20928" x14ac:dyDescent="0.2"/>
    <row r="20929" x14ac:dyDescent="0.2"/>
    <row r="20930" x14ac:dyDescent="0.2"/>
    <row r="20931" x14ac:dyDescent="0.2"/>
    <row r="20932" x14ac:dyDescent="0.2"/>
    <row r="20933" x14ac:dyDescent="0.2"/>
    <row r="20934" x14ac:dyDescent="0.2"/>
    <row r="20935" x14ac:dyDescent="0.2"/>
    <row r="20936" x14ac:dyDescent="0.2"/>
    <row r="20937" x14ac:dyDescent="0.2"/>
    <row r="20938" x14ac:dyDescent="0.2"/>
    <row r="20939" x14ac:dyDescent="0.2"/>
    <row r="20940" x14ac:dyDescent="0.2"/>
    <row r="20941" x14ac:dyDescent="0.2"/>
    <row r="20942" x14ac:dyDescent="0.2"/>
    <row r="20943" x14ac:dyDescent="0.2"/>
    <row r="20944" x14ac:dyDescent="0.2"/>
    <row r="20945" x14ac:dyDescent="0.2"/>
    <row r="20946" x14ac:dyDescent="0.2"/>
    <row r="20947" x14ac:dyDescent="0.2"/>
    <row r="20948" x14ac:dyDescent="0.2"/>
    <row r="20949" x14ac:dyDescent="0.2"/>
    <row r="20950" x14ac:dyDescent="0.2"/>
    <row r="20951" x14ac:dyDescent="0.2"/>
    <row r="20952" x14ac:dyDescent="0.2"/>
    <row r="20953" x14ac:dyDescent="0.2"/>
    <row r="20954" x14ac:dyDescent="0.2"/>
    <row r="20955" x14ac:dyDescent="0.2"/>
    <row r="20956" x14ac:dyDescent="0.2"/>
    <row r="20957" x14ac:dyDescent="0.2"/>
    <row r="20958" x14ac:dyDescent="0.2"/>
    <row r="20959" x14ac:dyDescent="0.2"/>
    <row r="20960" x14ac:dyDescent="0.2"/>
    <row r="20961" x14ac:dyDescent="0.2"/>
    <row r="20962" x14ac:dyDescent="0.2"/>
    <row r="20963" x14ac:dyDescent="0.2"/>
    <row r="20964" x14ac:dyDescent="0.2"/>
    <row r="20965" x14ac:dyDescent="0.2"/>
    <row r="20966" x14ac:dyDescent="0.2"/>
    <row r="20967" x14ac:dyDescent="0.2"/>
    <row r="20968" x14ac:dyDescent="0.2"/>
    <row r="20969" x14ac:dyDescent="0.2"/>
    <row r="20970" x14ac:dyDescent="0.2"/>
    <row r="20971" x14ac:dyDescent="0.2"/>
    <row r="20972" x14ac:dyDescent="0.2"/>
    <row r="20973" x14ac:dyDescent="0.2"/>
    <row r="20974" x14ac:dyDescent="0.2"/>
    <row r="20975" x14ac:dyDescent="0.2"/>
    <row r="20976" x14ac:dyDescent="0.2"/>
    <row r="20977" x14ac:dyDescent="0.2"/>
    <row r="20978" x14ac:dyDescent="0.2"/>
    <row r="20979" x14ac:dyDescent="0.2"/>
    <row r="20980" x14ac:dyDescent="0.2"/>
    <row r="20981" x14ac:dyDescent="0.2"/>
    <row r="20982" x14ac:dyDescent="0.2"/>
    <row r="20983" x14ac:dyDescent="0.2"/>
    <row r="20984" x14ac:dyDescent="0.2"/>
    <row r="20985" x14ac:dyDescent="0.2"/>
    <row r="20986" x14ac:dyDescent="0.2"/>
    <row r="20987" x14ac:dyDescent="0.2"/>
    <row r="20988" x14ac:dyDescent="0.2"/>
    <row r="20989" x14ac:dyDescent="0.2"/>
    <row r="20990" x14ac:dyDescent="0.2"/>
    <row r="20991" x14ac:dyDescent="0.2"/>
    <row r="20992" x14ac:dyDescent="0.2"/>
    <row r="20993" x14ac:dyDescent="0.2"/>
    <row r="20994" x14ac:dyDescent="0.2"/>
    <row r="20995" x14ac:dyDescent="0.2"/>
    <row r="20996" x14ac:dyDescent="0.2"/>
    <row r="20997" x14ac:dyDescent="0.2"/>
    <row r="20998" x14ac:dyDescent="0.2"/>
    <row r="20999" x14ac:dyDescent="0.2"/>
    <row r="21000" x14ac:dyDescent="0.2"/>
    <row r="21001" x14ac:dyDescent="0.2"/>
    <row r="21002" x14ac:dyDescent="0.2"/>
    <row r="21003" x14ac:dyDescent="0.2"/>
    <row r="21004" x14ac:dyDescent="0.2"/>
    <row r="21005" x14ac:dyDescent="0.2"/>
    <row r="21006" x14ac:dyDescent="0.2"/>
    <row r="21007" x14ac:dyDescent="0.2"/>
    <row r="21008" x14ac:dyDescent="0.2"/>
    <row r="21009" x14ac:dyDescent="0.2"/>
    <row r="21010" x14ac:dyDescent="0.2"/>
    <row r="21011" x14ac:dyDescent="0.2"/>
    <row r="21012" x14ac:dyDescent="0.2"/>
    <row r="21013" x14ac:dyDescent="0.2"/>
    <row r="21014" x14ac:dyDescent="0.2"/>
    <row r="21015" x14ac:dyDescent="0.2"/>
    <row r="21016" x14ac:dyDescent="0.2"/>
    <row r="21017" x14ac:dyDescent="0.2"/>
    <row r="21018" x14ac:dyDescent="0.2"/>
    <row r="21019" x14ac:dyDescent="0.2"/>
    <row r="21020" x14ac:dyDescent="0.2"/>
    <row r="21021" x14ac:dyDescent="0.2"/>
    <row r="21022" x14ac:dyDescent="0.2"/>
    <row r="21023" x14ac:dyDescent="0.2"/>
    <row r="21024" x14ac:dyDescent="0.2"/>
    <row r="21025" x14ac:dyDescent="0.2"/>
    <row r="21026" x14ac:dyDescent="0.2"/>
    <row r="21027" x14ac:dyDescent="0.2"/>
    <row r="21028" x14ac:dyDescent="0.2"/>
    <row r="21029" x14ac:dyDescent="0.2"/>
    <row r="21030" x14ac:dyDescent="0.2"/>
    <row r="21031" x14ac:dyDescent="0.2"/>
    <row r="21032" x14ac:dyDescent="0.2"/>
    <row r="21033" x14ac:dyDescent="0.2"/>
    <row r="21034" x14ac:dyDescent="0.2"/>
    <row r="21035" x14ac:dyDescent="0.2"/>
    <row r="21036" x14ac:dyDescent="0.2"/>
    <row r="21037" x14ac:dyDescent="0.2"/>
    <row r="21038" x14ac:dyDescent="0.2"/>
    <row r="21039" x14ac:dyDescent="0.2"/>
    <row r="21040" x14ac:dyDescent="0.2"/>
    <row r="21041" x14ac:dyDescent="0.2"/>
    <row r="21042" x14ac:dyDescent="0.2"/>
    <row r="21043" x14ac:dyDescent="0.2"/>
    <row r="21044" x14ac:dyDescent="0.2"/>
    <row r="21045" x14ac:dyDescent="0.2"/>
    <row r="21046" x14ac:dyDescent="0.2"/>
    <row r="21047" x14ac:dyDescent="0.2"/>
    <row r="21048" x14ac:dyDescent="0.2"/>
    <row r="21049" x14ac:dyDescent="0.2"/>
    <row r="21050" x14ac:dyDescent="0.2"/>
    <row r="21051" x14ac:dyDescent="0.2"/>
    <row r="21052" x14ac:dyDescent="0.2"/>
    <row r="21053" x14ac:dyDescent="0.2"/>
    <row r="21054" x14ac:dyDescent="0.2"/>
    <row r="21055" x14ac:dyDescent="0.2"/>
    <row r="21056" x14ac:dyDescent="0.2"/>
    <row r="21057" x14ac:dyDescent="0.2"/>
    <row r="21058" x14ac:dyDescent="0.2"/>
    <row r="21059" x14ac:dyDescent="0.2"/>
    <row r="21060" x14ac:dyDescent="0.2"/>
    <row r="21061" x14ac:dyDescent="0.2"/>
    <row r="21062" x14ac:dyDescent="0.2"/>
    <row r="21063" x14ac:dyDescent="0.2"/>
    <row r="21064" x14ac:dyDescent="0.2"/>
    <row r="21065" x14ac:dyDescent="0.2"/>
    <row r="21066" x14ac:dyDescent="0.2"/>
    <row r="21067" x14ac:dyDescent="0.2"/>
    <row r="21068" x14ac:dyDescent="0.2"/>
    <row r="21069" x14ac:dyDescent="0.2"/>
    <row r="21070" x14ac:dyDescent="0.2"/>
    <row r="21071" x14ac:dyDescent="0.2"/>
    <row r="21072" x14ac:dyDescent="0.2"/>
    <row r="21073" x14ac:dyDescent="0.2"/>
    <row r="21074" x14ac:dyDescent="0.2"/>
    <row r="21075" x14ac:dyDescent="0.2"/>
    <row r="21076" x14ac:dyDescent="0.2"/>
    <row r="21077" x14ac:dyDescent="0.2"/>
    <row r="21078" x14ac:dyDescent="0.2"/>
    <row r="21079" x14ac:dyDescent="0.2"/>
    <row r="21080" x14ac:dyDescent="0.2"/>
    <row r="21081" x14ac:dyDescent="0.2"/>
    <row r="21082" x14ac:dyDescent="0.2"/>
    <row r="21083" x14ac:dyDescent="0.2"/>
    <row r="21084" x14ac:dyDescent="0.2"/>
    <row r="21085" x14ac:dyDescent="0.2"/>
    <row r="21086" x14ac:dyDescent="0.2"/>
    <row r="21087" x14ac:dyDescent="0.2"/>
    <row r="21088" x14ac:dyDescent="0.2"/>
    <row r="21089" x14ac:dyDescent="0.2"/>
    <row r="21090" x14ac:dyDescent="0.2"/>
    <row r="21091" x14ac:dyDescent="0.2"/>
    <row r="21092" x14ac:dyDescent="0.2"/>
    <row r="21093" x14ac:dyDescent="0.2"/>
    <row r="21094" x14ac:dyDescent="0.2"/>
    <row r="21095" x14ac:dyDescent="0.2"/>
    <row r="21096" x14ac:dyDescent="0.2"/>
    <row r="21097" x14ac:dyDescent="0.2"/>
    <row r="21098" x14ac:dyDescent="0.2"/>
    <row r="21099" x14ac:dyDescent="0.2"/>
    <row r="21100" x14ac:dyDescent="0.2"/>
    <row r="21101" x14ac:dyDescent="0.2"/>
    <row r="21102" x14ac:dyDescent="0.2"/>
    <row r="21103" x14ac:dyDescent="0.2"/>
    <row r="21104" x14ac:dyDescent="0.2"/>
    <row r="21105" x14ac:dyDescent="0.2"/>
    <row r="21106" x14ac:dyDescent="0.2"/>
    <row r="21107" x14ac:dyDescent="0.2"/>
    <row r="21108" x14ac:dyDescent="0.2"/>
    <row r="21109" x14ac:dyDescent="0.2"/>
    <row r="21110" x14ac:dyDescent="0.2"/>
    <row r="21111" x14ac:dyDescent="0.2"/>
    <row r="21112" x14ac:dyDescent="0.2"/>
    <row r="21113" x14ac:dyDescent="0.2"/>
    <row r="21114" x14ac:dyDescent="0.2"/>
    <row r="21115" x14ac:dyDescent="0.2"/>
    <row r="21116" x14ac:dyDescent="0.2"/>
    <row r="21117" x14ac:dyDescent="0.2"/>
    <row r="21118" x14ac:dyDescent="0.2"/>
    <row r="21119" x14ac:dyDescent="0.2"/>
    <row r="21120" x14ac:dyDescent="0.2"/>
    <row r="21121" x14ac:dyDescent="0.2"/>
    <row r="21122" x14ac:dyDescent="0.2"/>
    <row r="21123" x14ac:dyDescent="0.2"/>
    <row r="21124" x14ac:dyDescent="0.2"/>
    <row r="21125" x14ac:dyDescent="0.2"/>
    <row r="21126" x14ac:dyDescent="0.2"/>
    <row r="21127" x14ac:dyDescent="0.2"/>
    <row r="21128" x14ac:dyDescent="0.2"/>
    <row r="21129" x14ac:dyDescent="0.2"/>
    <row r="21130" x14ac:dyDescent="0.2"/>
    <row r="21131" x14ac:dyDescent="0.2"/>
    <row r="21132" x14ac:dyDescent="0.2"/>
    <row r="21133" x14ac:dyDescent="0.2"/>
    <row r="21134" x14ac:dyDescent="0.2"/>
    <row r="21135" x14ac:dyDescent="0.2"/>
    <row r="21136" x14ac:dyDescent="0.2"/>
    <row r="21137" x14ac:dyDescent="0.2"/>
    <row r="21138" x14ac:dyDescent="0.2"/>
    <row r="21139" x14ac:dyDescent="0.2"/>
    <row r="21140" x14ac:dyDescent="0.2"/>
    <row r="21141" x14ac:dyDescent="0.2"/>
    <row r="21142" x14ac:dyDescent="0.2"/>
    <row r="21143" x14ac:dyDescent="0.2"/>
    <row r="21144" x14ac:dyDescent="0.2"/>
    <row r="21145" x14ac:dyDescent="0.2"/>
    <row r="21146" x14ac:dyDescent="0.2"/>
    <row r="21147" x14ac:dyDescent="0.2"/>
    <row r="21148" x14ac:dyDescent="0.2"/>
    <row r="21149" x14ac:dyDescent="0.2"/>
    <row r="21150" x14ac:dyDescent="0.2"/>
    <row r="21151" x14ac:dyDescent="0.2"/>
    <row r="21152" x14ac:dyDescent="0.2"/>
    <row r="21153" x14ac:dyDescent="0.2"/>
    <row r="21154" x14ac:dyDescent="0.2"/>
    <row r="21155" x14ac:dyDescent="0.2"/>
    <row r="21156" x14ac:dyDescent="0.2"/>
    <row r="21157" x14ac:dyDescent="0.2"/>
    <row r="21158" x14ac:dyDescent="0.2"/>
    <row r="21159" x14ac:dyDescent="0.2"/>
    <row r="21160" x14ac:dyDescent="0.2"/>
    <row r="21161" x14ac:dyDescent="0.2"/>
    <row r="21162" x14ac:dyDescent="0.2"/>
    <row r="21163" x14ac:dyDescent="0.2"/>
    <row r="21164" x14ac:dyDescent="0.2"/>
    <row r="21165" x14ac:dyDescent="0.2"/>
    <row r="21166" x14ac:dyDescent="0.2"/>
    <row r="21167" x14ac:dyDescent="0.2"/>
    <row r="21168" x14ac:dyDescent="0.2"/>
    <row r="21169" x14ac:dyDescent="0.2"/>
    <row r="21170" x14ac:dyDescent="0.2"/>
    <row r="21171" x14ac:dyDescent="0.2"/>
    <row r="21172" x14ac:dyDescent="0.2"/>
    <row r="21173" x14ac:dyDescent="0.2"/>
    <row r="21174" x14ac:dyDescent="0.2"/>
    <row r="21175" x14ac:dyDescent="0.2"/>
    <row r="21176" x14ac:dyDescent="0.2"/>
    <row r="21177" x14ac:dyDescent="0.2"/>
    <row r="21178" x14ac:dyDescent="0.2"/>
    <row r="21179" x14ac:dyDescent="0.2"/>
    <row r="21180" x14ac:dyDescent="0.2"/>
    <row r="21181" x14ac:dyDescent="0.2"/>
    <row r="21182" x14ac:dyDescent="0.2"/>
    <row r="21183" x14ac:dyDescent="0.2"/>
    <row r="21184" x14ac:dyDescent="0.2"/>
    <row r="21185" x14ac:dyDescent="0.2"/>
    <row r="21186" x14ac:dyDescent="0.2"/>
    <row r="21187" x14ac:dyDescent="0.2"/>
    <row r="21188" x14ac:dyDescent="0.2"/>
    <row r="21189" x14ac:dyDescent="0.2"/>
    <row r="21190" x14ac:dyDescent="0.2"/>
    <row r="21191" x14ac:dyDescent="0.2"/>
    <row r="21192" x14ac:dyDescent="0.2"/>
    <row r="21193" x14ac:dyDescent="0.2"/>
    <row r="21194" x14ac:dyDescent="0.2"/>
    <row r="21195" x14ac:dyDescent="0.2"/>
    <row r="21196" x14ac:dyDescent="0.2"/>
    <row r="21197" x14ac:dyDescent="0.2"/>
    <row r="21198" x14ac:dyDescent="0.2"/>
    <row r="21199" x14ac:dyDescent="0.2"/>
    <row r="21200" x14ac:dyDescent="0.2"/>
    <row r="21201" x14ac:dyDescent="0.2"/>
    <row r="21202" x14ac:dyDescent="0.2"/>
    <row r="21203" x14ac:dyDescent="0.2"/>
    <row r="21204" x14ac:dyDescent="0.2"/>
    <row r="21205" x14ac:dyDescent="0.2"/>
    <row r="21206" x14ac:dyDescent="0.2"/>
    <row r="21207" x14ac:dyDescent="0.2"/>
    <row r="21208" x14ac:dyDescent="0.2"/>
    <row r="21209" x14ac:dyDescent="0.2"/>
    <row r="21210" x14ac:dyDescent="0.2"/>
    <row r="21211" x14ac:dyDescent="0.2"/>
    <row r="21212" x14ac:dyDescent="0.2"/>
    <row r="21213" x14ac:dyDescent="0.2"/>
    <row r="21214" x14ac:dyDescent="0.2"/>
    <row r="21215" x14ac:dyDescent="0.2"/>
    <row r="21216" x14ac:dyDescent="0.2"/>
    <row r="21217" x14ac:dyDescent="0.2"/>
    <row r="21218" x14ac:dyDescent="0.2"/>
    <row r="21219" x14ac:dyDescent="0.2"/>
    <row r="21220" x14ac:dyDescent="0.2"/>
    <row r="21221" x14ac:dyDescent="0.2"/>
    <row r="21222" x14ac:dyDescent="0.2"/>
    <row r="21223" x14ac:dyDescent="0.2"/>
    <row r="21224" x14ac:dyDescent="0.2"/>
    <row r="21225" x14ac:dyDescent="0.2"/>
    <row r="21226" x14ac:dyDescent="0.2"/>
    <row r="21227" x14ac:dyDescent="0.2"/>
    <row r="21228" x14ac:dyDescent="0.2"/>
    <row r="21229" x14ac:dyDescent="0.2"/>
    <row r="21230" x14ac:dyDescent="0.2"/>
    <row r="21231" x14ac:dyDescent="0.2"/>
    <row r="21232" x14ac:dyDescent="0.2"/>
    <row r="21233" x14ac:dyDescent="0.2"/>
    <row r="21234" x14ac:dyDescent="0.2"/>
    <row r="21235" x14ac:dyDescent="0.2"/>
    <row r="21236" x14ac:dyDescent="0.2"/>
    <row r="21237" x14ac:dyDescent="0.2"/>
    <row r="21238" x14ac:dyDescent="0.2"/>
    <row r="21239" x14ac:dyDescent="0.2"/>
    <row r="21240" x14ac:dyDescent="0.2"/>
    <row r="21241" x14ac:dyDescent="0.2"/>
    <row r="21242" x14ac:dyDescent="0.2"/>
    <row r="21243" x14ac:dyDescent="0.2"/>
    <row r="21244" x14ac:dyDescent="0.2"/>
    <row r="21245" x14ac:dyDescent="0.2"/>
    <row r="21246" x14ac:dyDescent="0.2"/>
    <row r="21247" x14ac:dyDescent="0.2"/>
    <row r="21248" x14ac:dyDescent="0.2"/>
    <row r="21249" x14ac:dyDescent="0.2"/>
    <row r="21250" x14ac:dyDescent="0.2"/>
    <row r="21251" x14ac:dyDescent="0.2"/>
    <row r="21252" x14ac:dyDescent="0.2"/>
    <row r="21253" x14ac:dyDescent="0.2"/>
    <row r="21254" x14ac:dyDescent="0.2"/>
    <row r="21255" x14ac:dyDescent="0.2"/>
    <row r="21256" x14ac:dyDescent="0.2"/>
    <row r="21257" x14ac:dyDescent="0.2"/>
    <row r="21258" x14ac:dyDescent="0.2"/>
    <row r="21259" x14ac:dyDescent="0.2"/>
    <row r="21260" x14ac:dyDescent="0.2"/>
    <row r="21261" x14ac:dyDescent="0.2"/>
    <row r="21262" x14ac:dyDescent="0.2"/>
    <row r="21263" x14ac:dyDescent="0.2"/>
    <row r="21264" x14ac:dyDescent="0.2"/>
    <row r="21265" x14ac:dyDescent="0.2"/>
    <row r="21266" x14ac:dyDescent="0.2"/>
    <row r="21267" x14ac:dyDescent="0.2"/>
    <row r="21268" x14ac:dyDescent="0.2"/>
    <row r="21269" x14ac:dyDescent="0.2"/>
    <row r="21270" x14ac:dyDescent="0.2"/>
    <row r="21271" x14ac:dyDescent="0.2"/>
    <row r="21272" x14ac:dyDescent="0.2"/>
    <row r="21273" x14ac:dyDescent="0.2"/>
    <row r="21274" x14ac:dyDescent="0.2"/>
    <row r="21275" x14ac:dyDescent="0.2"/>
    <row r="21276" x14ac:dyDescent="0.2"/>
    <row r="21277" x14ac:dyDescent="0.2"/>
    <row r="21278" x14ac:dyDescent="0.2"/>
    <row r="21279" x14ac:dyDescent="0.2"/>
    <row r="21280" x14ac:dyDescent="0.2"/>
    <row r="21281" x14ac:dyDescent="0.2"/>
    <row r="21282" x14ac:dyDescent="0.2"/>
    <row r="21283" x14ac:dyDescent="0.2"/>
    <row r="21284" x14ac:dyDescent="0.2"/>
    <row r="21285" x14ac:dyDescent="0.2"/>
    <row r="21286" x14ac:dyDescent="0.2"/>
    <row r="21287" x14ac:dyDescent="0.2"/>
    <row r="21288" x14ac:dyDescent="0.2"/>
    <row r="21289" x14ac:dyDescent="0.2"/>
    <row r="21290" x14ac:dyDescent="0.2"/>
    <row r="21291" x14ac:dyDescent="0.2"/>
    <row r="21292" x14ac:dyDescent="0.2"/>
    <row r="21293" x14ac:dyDescent="0.2"/>
    <row r="21294" x14ac:dyDescent="0.2"/>
    <row r="21295" x14ac:dyDescent="0.2"/>
    <row r="21296" x14ac:dyDescent="0.2"/>
    <row r="21297" x14ac:dyDescent="0.2"/>
    <row r="21298" x14ac:dyDescent="0.2"/>
    <row r="21299" x14ac:dyDescent="0.2"/>
    <row r="21300" x14ac:dyDescent="0.2"/>
    <row r="21301" x14ac:dyDescent="0.2"/>
    <row r="21302" x14ac:dyDescent="0.2"/>
    <row r="21303" x14ac:dyDescent="0.2"/>
    <row r="21304" x14ac:dyDescent="0.2"/>
    <row r="21305" x14ac:dyDescent="0.2"/>
    <row r="21306" x14ac:dyDescent="0.2"/>
    <row r="21307" x14ac:dyDescent="0.2"/>
    <row r="21308" x14ac:dyDescent="0.2"/>
    <row r="21309" x14ac:dyDescent="0.2"/>
    <row r="21310" x14ac:dyDescent="0.2"/>
    <row r="21311" x14ac:dyDescent="0.2"/>
    <row r="21312" x14ac:dyDescent="0.2"/>
    <row r="21313" x14ac:dyDescent="0.2"/>
    <row r="21314" x14ac:dyDescent="0.2"/>
    <row r="21315" x14ac:dyDescent="0.2"/>
    <row r="21316" x14ac:dyDescent="0.2"/>
    <row r="21317" x14ac:dyDescent="0.2"/>
    <row r="21318" x14ac:dyDescent="0.2"/>
    <row r="21319" x14ac:dyDescent="0.2"/>
    <row r="21320" x14ac:dyDescent="0.2"/>
    <row r="21321" x14ac:dyDescent="0.2"/>
    <row r="21322" x14ac:dyDescent="0.2"/>
    <row r="21323" x14ac:dyDescent="0.2"/>
    <row r="21324" x14ac:dyDescent="0.2"/>
    <row r="21325" x14ac:dyDescent="0.2"/>
    <row r="21326" x14ac:dyDescent="0.2"/>
    <row r="21327" x14ac:dyDescent="0.2"/>
    <row r="21328" x14ac:dyDescent="0.2"/>
    <row r="21329" x14ac:dyDescent="0.2"/>
    <row r="21330" x14ac:dyDescent="0.2"/>
    <row r="21331" x14ac:dyDescent="0.2"/>
    <row r="21332" x14ac:dyDescent="0.2"/>
    <row r="21333" x14ac:dyDescent="0.2"/>
    <row r="21334" x14ac:dyDescent="0.2"/>
    <row r="21335" x14ac:dyDescent="0.2"/>
    <row r="21336" x14ac:dyDescent="0.2"/>
    <row r="21337" x14ac:dyDescent="0.2"/>
    <row r="21338" x14ac:dyDescent="0.2"/>
    <row r="21339" x14ac:dyDescent="0.2"/>
    <row r="21340" x14ac:dyDescent="0.2"/>
    <row r="21341" x14ac:dyDescent="0.2"/>
    <row r="21342" x14ac:dyDescent="0.2"/>
    <row r="21343" x14ac:dyDescent="0.2"/>
    <row r="21344" x14ac:dyDescent="0.2"/>
    <row r="21345" x14ac:dyDescent="0.2"/>
    <row r="21346" x14ac:dyDescent="0.2"/>
    <row r="21347" x14ac:dyDescent="0.2"/>
    <row r="21348" x14ac:dyDescent="0.2"/>
    <row r="21349" x14ac:dyDescent="0.2"/>
    <row r="21350" x14ac:dyDescent="0.2"/>
    <row r="21351" x14ac:dyDescent="0.2"/>
    <row r="21352" x14ac:dyDescent="0.2"/>
    <row r="21353" x14ac:dyDescent="0.2"/>
    <row r="21354" x14ac:dyDescent="0.2"/>
    <row r="21355" x14ac:dyDescent="0.2"/>
    <row r="21356" x14ac:dyDescent="0.2"/>
    <row r="21357" x14ac:dyDescent="0.2"/>
    <row r="21358" x14ac:dyDescent="0.2"/>
    <row r="21359" x14ac:dyDescent="0.2"/>
    <row r="21360" x14ac:dyDescent="0.2"/>
    <row r="21361" x14ac:dyDescent="0.2"/>
    <row r="21362" x14ac:dyDescent="0.2"/>
    <row r="21363" x14ac:dyDescent="0.2"/>
    <row r="21364" x14ac:dyDescent="0.2"/>
    <row r="21365" x14ac:dyDescent="0.2"/>
    <row r="21366" x14ac:dyDescent="0.2"/>
    <row r="21367" x14ac:dyDescent="0.2"/>
    <row r="21368" x14ac:dyDescent="0.2"/>
    <row r="21369" x14ac:dyDescent="0.2"/>
    <row r="21370" x14ac:dyDescent="0.2"/>
    <row r="21371" x14ac:dyDescent="0.2"/>
    <row r="21372" x14ac:dyDescent="0.2"/>
    <row r="21373" x14ac:dyDescent="0.2"/>
    <row r="21374" x14ac:dyDescent="0.2"/>
    <row r="21375" x14ac:dyDescent="0.2"/>
    <row r="21376" x14ac:dyDescent="0.2"/>
    <row r="21377" x14ac:dyDescent="0.2"/>
    <row r="21378" x14ac:dyDescent="0.2"/>
    <row r="21379" x14ac:dyDescent="0.2"/>
    <row r="21380" x14ac:dyDescent="0.2"/>
    <row r="21381" x14ac:dyDescent="0.2"/>
    <row r="21382" x14ac:dyDescent="0.2"/>
    <row r="21383" x14ac:dyDescent="0.2"/>
    <row r="21384" x14ac:dyDescent="0.2"/>
    <row r="21385" x14ac:dyDescent="0.2"/>
    <row r="21386" x14ac:dyDescent="0.2"/>
    <row r="21387" x14ac:dyDescent="0.2"/>
    <row r="21388" x14ac:dyDescent="0.2"/>
    <row r="21389" x14ac:dyDescent="0.2"/>
    <row r="21390" x14ac:dyDescent="0.2"/>
    <row r="21391" x14ac:dyDescent="0.2"/>
    <row r="21392" x14ac:dyDescent="0.2"/>
    <row r="21393" x14ac:dyDescent="0.2"/>
    <row r="21394" x14ac:dyDescent="0.2"/>
    <row r="21395" x14ac:dyDescent="0.2"/>
    <row r="21396" x14ac:dyDescent="0.2"/>
    <row r="21397" x14ac:dyDescent="0.2"/>
    <row r="21398" x14ac:dyDescent="0.2"/>
    <row r="21399" x14ac:dyDescent="0.2"/>
    <row r="21400" x14ac:dyDescent="0.2"/>
    <row r="21401" x14ac:dyDescent="0.2"/>
    <row r="21402" x14ac:dyDescent="0.2"/>
    <row r="21403" x14ac:dyDescent="0.2"/>
    <row r="21404" x14ac:dyDescent="0.2"/>
    <row r="21405" x14ac:dyDescent="0.2"/>
    <row r="21406" x14ac:dyDescent="0.2"/>
    <row r="21407" x14ac:dyDescent="0.2"/>
    <row r="21408" x14ac:dyDescent="0.2"/>
    <row r="21409" x14ac:dyDescent="0.2"/>
    <row r="21410" x14ac:dyDescent="0.2"/>
    <row r="21411" x14ac:dyDescent="0.2"/>
    <row r="21412" x14ac:dyDescent="0.2"/>
    <row r="21413" x14ac:dyDescent="0.2"/>
    <row r="21414" x14ac:dyDescent="0.2"/>
    <row r="21415" x14ac:dyDescent="0.2"/>
    <row r="21416" x14ac:dyDescent="0.2"/>
    <row r="21417" x14ac:dyDescent="0.2"/>
    <row r="21418" x14ac:dyDescent="0.2"/>
    <row r="21419" x14ac:dyDescent="0.2"/>
    <row r="21420" x14ac:dyDescent="0.2"/>
    <row r="21421" x14ac:dyDescent="0.2"/>
    <row r="21422" x14ac:dyDescent="0.2"/>
    <row r="21423" x14ac:dyDescent="0.2"/>
    <row r="21424" x14ac:dyDescent="0.2"/>
    <row r="21425" x14ac:dyDescent="0.2"/>
    <row r="21426" x14ac:dyDescent="0.2"/>
    <row r="21427" x14ac:dyDescent="0.2"/>
    <row r="21428" x14ac:dyDescent="0.2"/>
    <row r="21429" x14ac:dyDescent="0.2"/>
    <row r="21430" x14ac:dyDescent="0.2"/>
    <row r="21431" x14ac:dyDescent="0.2"/>
    <row r="21432" x14ac:dyDescent="0.2"/>
    <row r="21433" x14ac:dyDescent="0.2"/>
    <row r="21434" x14ac:dyDescent="0.2"/>
    <row r="21435" x14ac:dyDescent="0.2"/>
    <row r="21436" x14ac:dyDescent="0.2"/>
    <row r="21437" x14ac:dyDescent="0.2"/>
    <row r="21438" x14ac:dyDescent="0.2"/>
    <row r="21439" x14ac:dyDescent="0.2"/>
    <row r="21440" x14ac:dyDescent="0.2"/>
    <row r="21441" x14ac:dyDescent="0.2"/>
    <row r="21442" x14ac:dyDescent="0.2"/>
    <row r="21443" x14ac:dyDescent="0.2"/>
    <row r="21444" x14ac:dyDescent="0.2"/>
    <row r="21445" x14ac:dyDescent="0.2"/>
    <row r="21446" x14ac:dyDescent="0.2"/>
    <row r="21447" x14ac:dyDescent="0.2"/>
    <row r="21448" x14ac:dyDescent="0.2"/>
    <row r="21449" x14ac:dyDescent="0.2"/>
    <row r="21450" x14ac:dyDescent="0.2"/>
    <row r="21451" x14ac:dyDescent="0.2"/>
    <row r="21452" x14ac:dyDescent="0.2"/>
    <row r="21453" x14ac:dyDescent="0.2"/>
    <row r="21454" x14ac:dyDescent="0.2"/>
    <row r="21455" x14ac:dyDescent="0.2"/>
    <row r="21456" x14ac:dyDescent="0.2"/>
    <row r="21457" x14ac:dyDescent="0.2"/>
    <row r="21458" x14ac:dyDescent="0.2"/>
    <row r="21459" x14ac:dyDescent="0.2"/>
    <row r="21460" x14ac:dyDescent="0.2"/>
    <row r="21461" x14ac:dyDescent="0.2"/>
    <row r="21462" x14ac:dyDescent="0.2"/>
    <row r="21463" x14ac:dyDescent="0.2"/>
    <row r="21464" x14ac:dyDescent="0.2"/>
    <row r="21465" x14ac:dyDescent="0.2"/>
    <row r="21466" x14ac:dyDescent="0.2"/>
    <row r="21467" x14ac:dyDescent="0.2"/>
    <row r="21468" x14ac:dyDescent="0.2"/>
    <row r="21469" x14ac:dyDescent="0.2"/>
    <row r="21470" x14ac:dyDescent="0.2"/>
    <row r="21471" x14ac:dyDescent="0.2"/>
    <row r="21472" x14ac:dyDescent="0.2"/>
    <row r="21473" x14ac:dyDescent="0.2"/>
    <row r="21474" x14ac:dyDescent="0.2"/>
    <row r="21475" x14ac:dyDescent="0.2"/>
    <row r="21476" x14ac:dyDescent="0.2"/>
    <row r="21477" x14ac:dyDescent="0.2"/>
    <row r="21478" x14ac:dyDescent="0.2"/>
    <row r="21479" x14ac:dyDescent="0.2"/>
    <row r="21480" x14ac:dyDescent="0.2"/>
    <row r="21481" x14ac:dyDescent="0.2"/>
    <row r="21482" x14ac:dyDescent="0.2"/>
    <row r="21483" x14ac:dyDescent="0.2"/>
    <row r="21484" x14ac:dyDescent="0.2"/>
    <row r="21485" x14ac:dyDescent="0.2"/>
    <row r="21486" x14ac:dyDescent="0.2"/>
    <row r="21487" x14ac:dyDescent="0.2"/>
    <row r="21488" x14ac:dyDescent="0.2"/>
    <row r="21489" x14ac:dyDescent="0.2"/>
    <row r="21490" x14ac:dyDescent="0.2"/>
    <row r="21491" x14ac:dyDescent="0.2"/>
    <row r="21492" x14ac:dyDescent="0.2"/>
    <row r="21493" x14ac:dyDescent="0.2"/>
    <row r="21494" x14ac:dyDescent="0.2"/>
    <row r="21495" x14ac:dyDescent="0.2"/>
    <row r="21496" x14ac:dyDescent="0.2"/>
    <row r="21497" x14ac:dyDescent="0.2"/>
    <row r="21498" x14ac:dyDescent="0.2"/>
    <row r="21499" x14ac:dyDescent="0.2"/>
    <row r="21500" x14ac:dyDescent="0.2"/>
    <row r="21501" x14ac:dyDescent="0.2"/>
    <row r="21502" x14ac:dyDescent="0.2"/>
    <row r="21503" x14ac:dyDescent="0.2"/>
    <row r="21504" x14ac:dyDescent="0.2"/>
    <row r="21505" x14ac:dyDescent="0.2"/>
    <row r="21506" x14ac:dyDescent="0.2"/>
    <row r="21507" x14ac:dyDescent="0.2"/>
    <row r="21508" x14ac:dyDescent="0.2"/>
    <row r="21509" x14ac:dyDescent="0.2"/>
    <row r="21510" x14ac:dyDescent="0.2"/>
    <row r="21511" x14ac:dyDescent="0.2"/>
    <row r="21512" x14ac:dyDescent="0.2"/>
    <row r="21513" x14ac:dyDescent="0.2"/>
    <row r="21514" x14ac:dyDescent="0.2"/>
    <row r="21515" x14ac:dyDescent="0.2"/>
    <row r="21516" x14ac:dyDescent="0.2"/>
    <row r="21517" x14ac:dyDescent="0.2"/>
    <row r="21518" x14ac:dyDescent="0.2"/>
    <row r="21519" x14ac:dyDescent="0.2"/>
    <row r="21520" x14ac:dyDescent="0.2"/>
    <row r="21521" x14ac:dyDescent="0.2"/>
    <row r="21522" x14ac:dyDescent="0.2"/>
    <row r="21523" x14ac:dyDescent="0.2"/>
    <row r="21524" x14ac:dyDescent="0.2"/>
    <row r="21525" x14ac:dyDescent="0.2"/>
    <row r="21526" x14ac:dyDescent="0.2"/>
    <row r="21527" x14ac:dyDescent="0.2"/>
    <row r="21528" x14ac:dyDescent="0.2"/>
    <row r="21529" x14ac:dyDescent="0.2"/>
    <row r="21530" x14ac:dyDescent="0.2"/>
    <row r="21531" x14ac:dyDescent="0.2"/>
    <row r="21532" x14ac:dyDescent="0.2"/>
    <row r="21533" x14ac:dyDescent="0.2"/>
    <row r="21534" x14ac:dyDescent="0.2"/>
    <row r="21535" x14ac:dyDescent="0.2"/>
    <row r="21536" x14ac:dyDescent="0.2"/>
    <row r="21537" x14ac:dyDescent="0.2"/>
    <row r="21538" x14ac:dyDescent="0.2"/>
    <row r="21539" x14ac:dyDescent="0.2"/>
    <row r="21540" x14ac:dyDescent="0.2"/>
    <row r="21541" x14ac:dyDescent="0.2"/>
    <row r="21542" x14ac:dyDescent="0.2"/>
    <row r="21543" x14ac:dyDescent="0.2"/>
    <row r="21544" x14ac:dyDescent="0.2"/>
    <row r="21545" x14ac:dyDescent="0.2"/>
    <row r="21546" x14ac:dyDescent="0.2"/>
    <row r="21547" x14ac:dyDescent="0.2"/>
    <row r="21548" x14ac:dyDescent="0.2"/>
    <row r="21549" x14ac:dyDescent="0.2"/>
    <row r="21550" x14ac:dyDescent="0.2"/>
    <row r="21551" x14ac:dyDescent="0.2"/>
    <row r="21552" x14ac:dyDescent="0.2"/>
    <row r="21553" x14ac:dyDescent="0.2"/>
    <row r="21554" x14ac:dyDescent="0.2"/>
    <row r="21555" x14ac:dyDescent="0.2"/>
    <row r="21556" x14ac:dyDescent="0.2"/>
    <row r="21557" x14ac:dyDescent="0.2"/>
    <row r="21558" x14ac:dyDescent="0.2"/>
    <row r="21559" x14ac:dyDescent="0.2"/>
    <row r="21560" x14ac:dyDescent="0.2"/>
    <row r="21561" x14ac:dyDescent="0.2"/>
    <row r="21562" x14ac:dyDescent="0.2"/>
    <row r="21563" x14ac:dyDescent="0.2"/>
    <row r="21564" x14ac:dyDescent="0.2"/>
    <row r="21565" x14ac:dyDescent="0.2"/>
    <row r="21566" x14ac:dyDescent="0.2"/>
    <row r="21567" x14ac:dyDescent="0.2"/>
    <row r="21568" x14ac:dyDescent="0.2"/>
    <row r="21569" x14ac:dyDescent="0.2"/>
    <row r="21570" x14ac:dyDescent="0.2"/>
    <row r="21571" x14ac:dyDescent="0.2"/>
    <row r="21572" x14ac:dyDescent="0.2"/>
    <row r="21573" x14ac:dyDescent="0.2"/>
    <row r="21574" x14ac:dyDescent="0.2"/>
    <row r="21575" x14ac:dyDescent="0.2"/>
    <row r="21576" x14ac:dyDescent="0.2"/>
    <row r="21577" x14ac:dyDescent="0.2"/>
    <row r="21578" x14ac:dyDescent="0.2"/>
    <row r="21579" x14ac:dyDescent="0.2"/>
    <row r="21580" x14ac:dyDescent="0.2"/>
    <row r="21581" x14ac:dyDescent="0.2"/>
    <row r="21582" x14ac:dyDescent="0.2"/>
    <row r="21583" x14ac:dyDescent="0.2"/>
    <row r="21584" x14ac:dyDescent="0.2"/>
    <row r="21585" x14ac:dyDescent="0.2"/>
    <row r="21586" x14ac:dyDescent="0.2"/>
    <row r="21587" x14ac:dyDescent="0.2"/>
    <row r="21588" x14ac:dyDescent="0.2"/>
    <row r="21589" x14ac:dyDescent="0.2"/>
    <row r="21590" x14ac:dyDescent="0.2"/>
    <row r="21591" x14ac:dyDescent="0.2"/>
    <row r="21592" x14ac:dyDescent="0.2"/>
    <row r="21593" x14ac:dyDescent="0.2"/>
    <row r="21594" x14ac:dyDescent="0.2"/>
    <row r="21595" x14ac:dyDescent="0.2"/>
    <row r="21596" x14ac:dyDescent="0.2"/>
    <row r="21597" x14ac:dyDescent="0.2"/>
    <row r="21598" x14ac:dyDescent="0.2"/>
    <row r="21599" x14ac:dyDescent="0.2"/>
    <row r="21600" x14ac:dyDescent="0.2"/>
    <row r="21601" x14ac:dyDescent="0.2"/>
    <row r="21602" x14ac:dyDescent="0.2"/>
    <row r="21603" x14ac:dyDescent="0.2"/>
    <row r="21604" x14ac:dyDescent="0.2"/>
    <row r="21605" x14ac:dyDescent="0.2"/>
    <row r="21606" x14ac:dyDescent="0.2"/>
    <row r="21607" x14ac:dyDescent="0.2"/>
    <row r="21608" x14ac:dyDescent="0.2"/>
    <row r="21609" x14ac:dyDescent="0.2"/>
    <row r="21610" x14ac:dyDescent="0.2"/>
    <row r="21611" x14ac:dyDescent="0.2"/>
    <row r="21612" x14ac:dyDescent="0.2"/>
    <row r="21613" x14ac:dyDescent="0.2"/>
    <row r="21614" x14ac:dyDescent="0.2"/>
    <row r="21615" x14ac:dyDescent="0.2"/>
    <row r="21616" x14ac:dyDescent="0.2"/>
    <row r="21617" x14ac:dyDescent="0.2"/>
    <row r="21618" x14ac:dyDescent="0.2"/>
    <row r="21619" x14ac:dyDescent="0.2"/>
    <row r="21620" x14ac:dyDescent="0.2"/>
    <row r="21621" x14ac:dyDescent="0.2"/>
    <row r="21622" x14ac:dyDescent="0.2"/>
    <row r="21623" x14ac:dyDescent="0.2"/>
    <row r="21624" x14ac:dyDescent="0.2"/>
    <row r="21625" x14ac:dyDescent="0.2"/>
    <row r="21626" x14ac:dyDescent="0.2"/>
    <row r="21627" x14ac:dyDescent="0.2"/>
    <row r="21628" x14ac:dyDescent="0.2"/>
    <row r="21629" x14ac:dyDescent="0.2"/>
    <row r="21630" x14ac:dyDescent="0.2"/>
    <row r="21631" x14ac:dyDescent="0.2"/>
    <row r="21632" x14ac:dyDescent="0.2"/>
    <row r="21633" x14ac:dyDescent="0.2"/>
    <row r="21634" x14ac:dyDescent="0.2"/>
    <row r="21635" x14ac:dyDescent="0.2"/>
    <row r="21636" x14ac:dyDescent="0.2"/>
    <row r="21637" x14ac:dyDescent="0.2"/>
    <row r="21638" x14ac:dyDescent="0.2"/>
    <row r="21639" x14ac:dyDescent="0.2"/>
    <row r="21640" x14ac:dyDescent="0.2"/>
    <row r="21641" x14ac:dyDescent="0.2"/>
    <row r="21642" x14ac:dyDescent="0.2"/>
    <row r="21643" x14ac:dyDescent="0.2"/>
    <row r="21644" x14ac:dyDescent="0.2"/>
    <row r="21645" x14ac:dyDescent="0.2"/>
    <row r="21646" x14ac:dyDescent="0.2"/>
    <row r="21647" x14ac:dyDescent="0.2"/>
    <row r="21648" x14ac:dyDescent="0.2"/>
    <row r="21649" x14ac:dyDescent="0.2"/>
    <row r="21650" x14ac:dyDescent="0.2"/>
    <row r="21651" x14ac:dyDescent="0.2"/>
    <row r="21652" x14ac:dyDescent="0.2"/>
    <row r="21653" x14ac:dyDescent="0.2"/>
    <row r="21654" x14ac:dyDescent="0.2"/>
    <row r="21655" x14ac:dyDescent="0.2"/>
    <row r="21656" x14ac:dyDescent="0.2"/>
    <row r="21657" x14ac:dyDescent="0.2"/>
    <row r="21658" x14ac:dyDescent="0.2"/>
    <row r="21659" x14ac:dyDescent="0.2"/>
    <row r="21660" x14ac:dyDescent="0.2"/>
    <row r="21661" x14ac:dyDescent="0.2"/>
    <row r="21662" x14ac:dyDescent="0.2"/>
    <row r="21663" x14ac:dyDescent="0.2"/>
    <row r="21664" x14ac:dyDescent="0.2"/>
    <row r="21665" x14ac:dyDescent="0.2"/>
    <row r="21666" x14ac:dyDescent="0.2"/>
    <row r="21667" x14ac:dyDescent="0.2"/>
    <row r="21668" x14ac:dyDescent="0.2"/>
    <row r="21669" x14ac:dyDescent="0.2"/>
    <row r="21670" x14ac:dyDescent="0.2"/>
    <row r="21671" x14ac:dyDescent="0.2"/>
    <row r="21672" x14ac:dyDescent="0.2"/>
    <row r="21673" x14ac:dyDescent="0.2"/>
    <row r="21674" x14ac:dyDescent="0.2"/>
    <row r="21675" x14ac:dyDescent="0.2"/>
    <row r="21676" x14ac:dyDescent="0.2"/>
    <row r="21677" x14ac:dyDescent="0.2"/>
    <row r="21678" x14ac:dyDescent="0.2"/>
    <row r="21679" x14ac:dyDescent="0.2"/>
    <row r="21680" x14ac:dyDescent="0.2"/>
    <row r="21681" x14ac:dyDescent="0.2"/>
    <row r="21682" x14ac:dyDescent="0.2"/>
    <row r="21683" x14ac:dyDescent="0.2"/>
    <row r="21684" x14ac:dyDescent="0.2"/>
    <row r="21685" x14ac:dyDescent="0.2"/>
    <row r="21686" x14ac:dyDescent="0.2"/>
    <row r="21687" x14ac:dyDescent="0.2"/>
    <row r="21688" x14ac:dyDescent="0.2"/>
    <row r="21689" x14ac:dyDescent="0.2"/>
    <row r="21690" x14ac:dyDescent="0.2"/>
    <row r="21691" x14ac:dyDescent="0.2"/>
    <row r="21692" x14ac:dyDescent="0.2"/>
    <row r="21693" x14ac:dyDescent="0.2"/>
    <row r="21694" x14ac:dyDescent="0.2"/>
    <row r="21695" x14ac:dyDescent="0.2"/>
    <row r="21696" x14ac:dyDescent="0.2"/>
    <row r="21697" x14ac:dyDescent="0.2"/>
    <row r="21698" x14ac:dyDescent="0.2"/>
    <row r="21699" x14ac:dyDescent="0.2"/>
    <row r="21700" x14ac:dyDescent="0.2"/>
    <row r="21701" x14ac:dyDescent="0.2"/>
    <row r="21702" x14ac:dyDescent="0.2"/>
    <row r="21703" x14ac:dyDescent="0.2"/>
    <row r="21704" x14ac:dyDescent="0.2"/>
    <row r="21705" x14ac:dyDescent="0.2"/>
    <row r="21706" x14ac:dyDescent="0.2"/>
    <row r="21707" x14ac:dyDescent="0.2"/>
    <row r="21708" x14ac:dyDescent="0.2"/>
    <row r="21709" x14ac:dyDescent="0.2"/>
    <row r="21710" x14ac:dyDescent="0.2"/>
    <row r="21711" x14ac:dyDescent="0.2"/>
    <row r="21712" x14ac:dyDescent="0.2"/>
    <row r="21713" x14ac:dyDescent="0.2"/>
    <row r="21714" x14ac:dyDescent="0.2"/>
    <row r="21715" x14ac:dyDescent="0.2"/>
    <row r="21716" x14ac:dyDescent="0.2"/>
    <row r="21717" x14ac:dyDescent="0.2"/>
    <row r="21718" x14ac:dyDescent="0.2"/>
    <row r="21719" x14ac:dyDescent="0.2"/>
    <row r="21720" x14ac:dyDescent="0.2"/>
    <row r="21721" x14ac:dyDescent="0.2"/>
    <row r="21722" x14ac:dyDescent="0.2"/>
    <row r="21723" x14ac:dyDescent="0.2"/>
    <row r="21724" x14ac:dyDescent="0.2"/>
    <row r="21725" x14ac:dyDescent="0.2"/>
    <row r="21726" x14ac:dyDescent="0.2"/>
    <row r="21727" x14ac:dyDescent="0.2"/>
    <row r="21728" x14ac:dyDescent="0.2"/>
    <row r="21729" x14ac:dyDescent="0.2"/>
    <row r="21730" x14ac:dyDescent="0.2"/>
    <row r="21731" x14ac:dyDescent="0.2"/>
    <row r="21732" x14ac:dyDescent="0.2"/>
    <row r="21733" x14ac:dyDescent="0.2"/>
    <row r="21734" x14ac:dyDescent="0.2"/>
    <row r="21735" x14ac:dyDescent="0.2"/>
    <row r="21736" x14ac:dyDescent="0.2"/>
    <row r="21737" x14ac:dyDescent="0.2"/>
    <row r="21738" x14ac:dyDescent="0.2"/>
    <row r="21739" x14ac:dyDescent="0.2"/>
    <row r="21740" x14ac:dyDescent="0.2"/>
    <row r="21741" x14ac:dyDescent="0.2"/>
    <row r="21742" x14ac:dyDescent="0.2"/>
    <row r="21743" x14ac:dyDescent="0.2"/>
    <row r="21744" x14ac:dyDescent="0.2"/>
    <row r="21745" x14ac:dyDescent="0.2"/>
    <row r="21746" x14ac:dyDescent="0.2"/>
    <row r="21747" x14ac:dyDescent="0.2"/>
    <row r="21748" x14ac:dyDescent="0.2"/>
    <row r="21749" x14ac:dyDescent="0.2"/>
    <row r="21750" x14ac:dyDescent="0.2"/>
    <row r="21751" x14ac:dyDescent="0.2"/>
    <row r="21752" x14ac:dyDescent="0.2"/>
    <row r="21753" x14ac:dyDescent="0.2"/>
    <row r="21754" x14ac:dyDescent="0.2"/>
    <row r="21755" x14ac:dyDescent="0.2"/>
    <row r="21756" x14ac:dyDescent="0.2"/>
    <row r="21757" x14ac:dyDescent="0.2"/>
    <row r="21758" x14ac:dyDescent="0.2"/>
    <row r="21759" x14ac:dyDescent="0.2"/>
    <row r="21760" x14ac:dyDescent="0.2"/>
    <row r="21761" x14ac:dyDescent="0.2"/>
    <row r="21762" x14ac:dyDescent="0.2"/>
    <row r="21763" x14ac:dyDescent="0.2"/>
    <row r="21764" x14ac:dyDescent="0.2"/>
    <row r="21765" x14ac:dyDescent="0.2"/>
    <row r="21766" x14ac:dyDescent="0.2"/>
    <row r="21767" x14ac:dyDescent="0.2"/>
    <row r="21768" x14ac:dyDescent="0.2"/>
    <row r="21769" x14ac:dyDescent="0.2"/>
    <row r="21770" x14ac:dyDescent="0.2"/>
    <row r="21771" x14ac:dyDescent="0.2"/>
    <row r="21772" x14ac:dyDescent="0.2"/>
    <row r="21773" x14ac:dyDescent="0.2"/>
    <row r="21774" x14ac:dyDescent="0.2"/>
    <row r="21775" x14ac:dyDescent="0.2"/>
    <row r="21776" x14ac:dyDescent="0.2"/>
    <row r="21777" x14ac:dyDescent="0.2"/>
    <row r="21778" x14ac:dyDescent="0.2"/>
    <row r="21779" x14ac:dyDescent="0.2"/>
    <row r="21780" x14ac:dyDescent="0.2"/>
    <row r="21781" x14ac:dyDescent="0.2"/>
    <row r="21782" x14ac:dyDescent="0.2"/>
    <row r="21783" x14ac:dyDescent="0.2"/>
    <row r="21784" x14ac:dyDescent="0.2"/>
    <row r="21785" x14ac:dyDescent="0.2"/>
    <row r="21786" x14ac:dyDescent="0.2"/>
    <row r="21787" x14ac:dyDescent="0.2"/>
    <row r="21788" x14ac:dyDescent="0.2"/>
    <row r="21789" x14ac:dyDescent="0.2"/>
    <row r="21790" x14ac:dyDescent="0.2"/>
    <row r="21791" x14ac:dyDescent="0.2"/>
    <row r="21792" x14ac:dyDescent="0.2"/>
    <row r="21793" x14ac:dyDescent="0.2"/>
    <row r="21794" x14ac:dyDescent="0.2"/>
    <row r="21795" x14ac:dyDescent="0.2"/>
    <row r="21796" x14ac:dyDescent="0.2"/>
    <row r="21797" x14ac:dyDescent="0.2"/>
    <row r="21798" x14ac:dyDescent="0.2"/>
    <row r="21799" x14ac:dyDescent="0.2"/>
    <row r="21800" x14ac:dyDescent="0.2"/>
    <row r="21801" x14ac:dyDescent="0.2"/>
    <row r="21802" x14ac:dyDescent="0.2"/>
    <row r="21803" x14ac:dyDescent="0.2"/>
    <row r="21804" x14ac:dyDescent="0.2"/>
    <row r="21805" x14ac:dyDescent="0.2"/>
    <row r="21806" x14ac:dyDescent="0.2"/>
    <row r="21807" x14ac:dyDescent="0.2"/>
    <row r="21808" x14ac:dyDescent="0.2"/>
    <row r="21809" x14ac:dyDescent="0.2"/>
    <row r="21810" x14ac:dyDescent="0.2"/>
    <row r="21811" x14ac:dyDescent="0.2"/>
    <row r="21812" x14ac:dyDescent="0.2"/>
    <row r="21813" x14ac:dyDescent="0.2"/>
    <row r="21814" x14ac:dyDescent="0.2"/>
    <row r="21815" x14ac:dyDescent="0.2"/>
    <row r="21816" x14ac:dyDescent="0.2"/>
    <row r="21817" x14ac:dyDescent="0.2"/>
    <row r="21818" x14ac:dyDescent="0.2"/>
    <row r="21819" x14ac:dyDescent="0.2"/>
    <row r="21820" x14ac:dyDescent="0.2"/>
    <row r="21821" x14ac:dyDescent="0.2"/>
    <row r="21822" x14ac:dyDescent="0.2"/>
    <row r="21823" x14ac:dyDescent="0.2"/>
    <row r="21824" x14ac:dyDescent="0.2"/>
    <row r="21825" x14ac:dyDescent="0.2"/>
    <row r="21826" x14ac:dyDescent="0.2"/>
    <row r="21827" x14ac:dyDescent="0.2"/>
    <row r="21828" x14ac:dyDescent="0.2"/>
    <row r="21829" x14ac:dyDescent="0.2"/>
    <row r="21830" x14ac:dyDescent="0.2"/>
    <row r="21831" x14ac:dyDescent="0.2"/>
    <row r="21832" x14ac:dyDescent="0.2"/>
    <row r="21833" x14ac:dyDescent="0.2"/>
    <row r="21834" x14ac:dyDescent="0.2"/>
    <row r="21835" x14ac:dyDescent="0.2"/>
    <row r="21836" x14ac:dyDescent="0.2"/>
    <row r="21837" x14ac:dyDescent="0.2"/>
    <row r="21838" x14ac:dyDescent="0.2"/>
    <row r="21839" x14ac:dyDescent="0.2"/>
    <row r="21840" x14ac:dyDescent="0.2"/>
    <row r="21841" x14ac:dyDescent="0.2"/>
    <row r="21842" x14ac:dyDescent="0.2"/>
    <row r="21843" x14ac:dyDescent="0.2"/>
    <row r="21844" x14ac:dyDescent="0.2"/>
    <row r="21845" x14ac:dyDescent="0.2"/>
    <row r="21846" x14ac:dyDescent="0.2"/>
    <row r="21847" x14ac:dyDescent="0.2"/>
    <row r="21848" x14ac:dyDescent="0.2"/>
    <row r="21849" x14ac:dyDescent="0.2"/>
    <row r="21850" x14ac:dyDescent="0.2"/>
    <row r="21851" x14ac:dyDescent="0.2"/>
    <row r="21852" x14ac:dyDescent="0.2"/>
    <row r="21853" x14ac:dyDescent="0.2"/>
    <row r="21854" x14ac:dyDescent="0.2"/>
    <row r="21855" x14ac:dyDescent="0.2"/>
    <row r="21856" x14ac:dyDescent="0.2"/>
    <row r="21857" x14ac:dyDescent="0.2"/>
    <row r="21858" x14ac:dyDescent="0.2"/>
    <row r="21859" x14ac:dyDescent="0.2"/>
    <row r="21860" x14ac:dyDescent="0.2"/>
    <row r="21861" x14ac:dyDescent="0.2"/>
    <row r="21862" x14ac:dyDescent="0.2"/>
    <row r="21863" x14ac:dyDescent="0.2"/>
    <row r="21864" x14ac:dyDescent="0.2"/>
    <row r="21865" x14ac:dyDescent="0.2"/>
    <row r="21866" x14ac:dyDescent="0.2"/>
    <row r="21867" x14ac:dyDescent="0.2"/>
    <row r="21868" x14ac:dyDescent="0.2"/>
    <row r="21869" x14ac:dyDescent="0.2"/>
    <row r="21870" x14ac:dyDescent="0.2"/>
    <row r="21871" x14ac:dyDescent="0.2"/>
    <row r="21872" x14ac:dyDescent="0.2"/>
    <row r="21873" x14ac:dyDescent="0.2"/>
    <row r="21874" x14ac:dyDescent="0.2"/>
    <row r="21875" x14ac:dyDescent="0.2"/>
    <row r="21876" x14ac:dyDescent="0.2"/>
    <row r="21877" x14ac:dyDescent="0.2"/>
    <row r="21878" x14ac:dyDescent="0.2"/>
    <row r="21879" x14ac:dyDescent="0.2"/>
    <row r="21880" x14ac:dyDescent="0.2"/>
    <row r="21881" x14ac:dyDescent="0.2"/>
    <row r="21882" x14ac:dyDescent="0.2"/>
    <row r="21883" x14ac:dyDescent="0.2"/>
    <row r="21884" x14ac:dyDescent="0.2"/>
    <row r="21885" x14ac:dyDescent="0.2"/>
    <row r="21886" x14ac:dyDescent="0.2"/>
    <row r="21887" x14ac:dyDescent="0.2"/>
    <row r="21888" x14ac:dyDescent="0.2"/>
    <row r="21889" x14ac:dyDescent="0.2"/>
    <row r="21890" x14ac:dyDescent="0.2"/>
    <row r="21891" x14ac:dyDescent="0.2"/>
    <row r="21892" x14ac:dyDescent="0.2"/>
    <row r="21893" x14ac:dyDescent="0.2"/>
    <row r="21894" x14ac:dyDescent="0.2"/>
    <row r="21895" x14ac:dyDescent="0.2"/>
    <row r="21896" x14ac:dyDescent="0.2"/>
    <row r="21897" x14ac:dyDescent="0.2"/>
    <row r="21898" x14ac:dyDescent="0.2"/>
    <row r="21899" x14ac:dyDescent="0.2"/>
    <row r="21900" x14ac:dyDescent="0.2"/>
    <row r="21901" x14ac:dyDescent="0.2"/>
    <row r="21902" x14ac:dyDescent="0.2"/>
    <row r="21903" x14ac:dyDescent="0.2"/>
    <row r="21904" x14ac:dyDescent="0.2"/>
    <row r="21905" x14ac:dyDescent="0.2"/>
    <row r="21906" x14ac:dyDescent="0.2"/>
    <row r="21907" x14ac:dyDescent="0.2"/>
    <row r="21908" x14ac:dyDescent="0.2"/>
    <row r="21909" x14ac:dyDescent="0.2"/>
    <row r="21910" x14ac:dyDescent="0.2"/>
    <row r="21911" x14ac:dyDescent="0.2"/>
    <row r="21912" x14ac:dyDescent="0.2"/>
    <row r="21913" x14ac:dyDescent="0.2"/>
    <row r="21914" x14ac:dyDescent="0.2"/>
    <row r="21915" x14ac:dyDescent="0.2"/>
    <row r="21916" x14ac:dyDescent="0.2"/>
    <row r="21917" x14ac:dyDescent="0.2"/>
    <row r="21918" x14ac:dyDescent="0.2"/>
    <row r="21919" x14ac:dyDescent="0.2"/>
    <row r="21920" x14ac:dyDescent="0.2"/>
    <row r="21921" x14ac:dyDescent="0.2"/>
    <row r="21922" x14ac:dyDescent="0.2"/>
    <row r="21923" x14ac:dyDescent="0.2"/>
    <row r="21924" x14ac:dyDescent="0.2"/>
    <row r="21925" x14ac:dyDescent="0.2"/>
    <row r="21926" x14ac:dyDescent="0.2"/>
    <row r="21927" x14ac:dyDescent="0.2"/>
    <row r="21928" x14ac:dyDescent="0.2"/>
    <row r="21929" x14ac:dyDescent="0.2"/>
    <row r="21930" x14ac:dyDescent="0.2"/>
    <row r="21931" x14ac:dyDescent="0.2"/>
    <row r="21932" x14ac:dyDescent="0.2"/>
    <row r="21933" x14ac:dyDescent="0.2"/>
    <row r="21934" x14ac:dyDescent="0.2"/>
    <row r="21935" x14ac:dyDescent="0.2"/>
    <row r="21936" x14ac:dyDescent="0.2"/>
    <row r="21937" x14ac:dyDescent="0.2"/>
    <row r="21938" x14ac:dyDescent="0.2"/>
    <row r="21939" x14ac:dyDescent="0.2"/>
    <row r="21940" x14ac:dyDescent="0.2"/>
    <row r="21941" x14ac:dyDescent="0.2"/>
    <row r="21942" x14ac:dyDescent="0.2"/>
    <row r="21943" x14ac:dyDescent="0.2"/>
    <row r="21944" x14ac:dyDescent="0.2"/>
    <row r="21945" x14ac:dyDescent="0.2"/>
    <row r="21946" x14ac:dyDescent="0.2"/>
    <row r="21947" x14ac:dyDescent="0.2"/>
    <row r="21948" x14ac:dyDescent="0.2"/>
    <row r="21949" x14ac:dyDescent="0.2"/>
    <row r="21950" x14ac:dyDescent="0.2"/>
    <row r="21951" x14ac:dyDescent="0.2"/>
    <row r="21952" x14ac:dyDescent="0.2"/>
    <row r="21953" x14ac:dyDescent="0.2"/>
    <row r="21954" x14ac:dyDescent="0.2"/>
    <row r="21955" x14ac:dyDescent="0.2"/>
    <row r="21956" x14ac:dyDescent="0.2"/>
    <row r="21957" x14ac:dyDescent="0.2"/>
    <row r="21958" x14ac:dyDescent="0.2"/>
    <row r="21959" x14ac:dyDescent="0.2"/>
    <row r="21960" x14ac:dyDescent="0.2"/>
    <row r="21961" x14ac:dyDescent="0.2"/>
    <row r="21962" x14ac:dyDescent="0.2"/>
    <row r="21963" x14ac:dyDescent="0.2"/>
    <row r="21964" x14ac:dyDescent="0.2"/>
    <row r="21965" x14ac:dyDescent="0.2"/>
    <row r="21966" x14ac:dyDescent="0.2"/>
    <row r="21967" x14ac:dyDescent="0.2"/>
    <row r="21968" x14ac:dyDescent="0.2"/>
    <row r="21969" x14ac:dyDescent="0.2"/>
    <row r="21970" x14ac:dyDescent="0.2"/>
    <row r="21971" x14ac:dyDescent="0.2"/>
    <row r="21972" x14ac:dyDescent="0.2"/>
    <row r="21973" x14ac:dyDescent="0.2"/>
    <row r="21974" x14ac:dyDescent="0.2"/>
    <row r="21975" x14ac:dyDescent="0.2"/>
    <row r="21976" x14ac:dyDescent="0.2"/>
    <row r="21977" x14ac:dyDescent="0.2"/>
    <row r="21978" x14ac:dyDescent="0.2"/>
    <row r="21979" x14ac:dyDescent="0.2"/>
    <row r="21980" x14ac:dyDescent="0.2"/>
    <row r="21981" x14ac:dyDescent="0.2"/>
    <row r="21982" x14ac:dyDescent="0.2"/>
    <row r="21983" x14ac:dyDescent="0.2"/>
    <row r="21984" x14ac:dyDescent="0.2"/>
    <row r="21985" x14ac:dyDescent="0.2"/>
    <row r="21986" x14ac:dyDescent="0.2"/>
    <row r="21987" x14ac:dyDescent="0.2"/>
    <row r="21988" x14ac:dyDescent="0.2"/>
    <row r="21989" x14ac:dyDescent="0.2"/>
    <row r="21990" x14ac:dyDescent="0.2"/>
    <row r="21991" x14ac:dyDescent="0.2"/>
    <row r="21992" x14ac:dyDescent="0.2"/>
    <row r="21993" x14ac:dyDescent="0.2"/>
    <row r="21994" x14ac:dyDescent="0.2"/>
    <row r="21995" x14ac:dyDescent="0.2"/>
    <row r="21996" x14ac:dyDescent="0.2"/>
    <row r="21997" x14ac:dyDescent="0.2"/>
    <row r="21998" x14ac:dyDescent="0.2"/>
    <row r="21999" x14ac:dyDescent="0.2"/>
    <row r="22000" x14ac:dyDescent="0.2"/>
    <row r="22001" x14ac:dyDescent="0.2"/>
    <row r="22002" x14ac:dyDescent="0.2"/>
    <row r="22003" x14ac:dyDescent="0.2"/>
    <row r="22004" x14ac:dyDescent="0.2"/>
    <row r="22005" x14ac:dyDescent="0.2"/>
    <row r="22006" x14ac:dyDescent="0.2"/>
    <row r="22007" x14ac:dyDescent="0.2"/>
    <row r="22008" x14ac:dyDescent="0.2"/>
    <row r="22009" x14ac:dyDescent="0.2"/>
    <row r="22010" x14ac:dyDescent="0.2"/>
    <row r="22011" x14ac:dyDescent="0.2"/>
    <row r="22012" x14ac:dyDescent="0.2"/>
    <row r="22013" x14ac:dyDescent="0.2"/>
    <row r="22014" x14ac:dyDescent="0.2"/>
    <row r="22015" x14ac:dyDescent="0.2"/>
    <row r="22016" x14ac:dyDescent="0.2"/>
    <row r="22017" x14ac:dyDescent="0.2"/>
    <row r="22018" x14ac:dyDescent="0.2"/>
    <row r="22019" x14ac:dyDescent="0.2"/>
    <row r="22020" x14ac:dyDescent="0.2"/>
    <row r="22021" x14ac:dyDescent="0.2"/>
    <row r="22022" x14ac:dyDescent="0.2"/>
    <row r="22023" x14ac:dyDescent="0.2"/>
    <row r="22024" x14ac:dyDescent="0.2"/>
    <row r="22025" x14ac:dyDescent="0.2"/>
    <row r="22026" x14ac:dyDescent="0.2"/>
    <row r="22027" x14ac:dyDescent="0.2"/>
    <row r="22028" x14ac:dyDescent="0.2"/>
    <row r="22029" x14ac:dyDescent="0.2"/>
    <row r="22030" x14ac:dyDescent="0.2"/>
    <row r="22031" x14ac:dyDescent="0.2"/>
    <row r="22032" x14ac:dyDescent="0.2"/>
    <row r="22033" x14ac:dyDescent="0.2"/>
    <row r="22034" x14ac:dyDescent="0.2"/>
    <row r="22035" x14ac:dyDescent="0.2"/>
    <row r="22036" x14ac:dyDescent="0.2"/>
    <row r="22037" x14ac:dyDescent="0.2"/>
    <row r="22038" x14ac:dyDescent="0.2"/>
    <row r="22039" x14ac:dyDescent="0.2"/>
    <row r="22040" x14ac:dyDescent="0.2"/>
    <row r="22041" x14ac:dyDescent="0.2"/>
    <row r="22042" x14ac:dyDescent="0.2"/>
    <row r="22043" x14ac:dyDescent="0.2"/>
    <row r="22044" x14ac:dyDescent="0.2"/>
    <row r="22045" x14ac:dyDescent="0.2"/>
    <row r="22046" x14ac:dyDescent="0.2"/>
    <row r="22047" x14ac:dyDescent="0.2"/>
    <row r="22048" x14ac:dyDescent="0.2"/>
    <row r="22049" x14ac:dyDescent="0.2"/>
    <row r="22050" x14ac:dyDescent="0.2"/>
    <row r="22051" x14ac:dyDescent="0.2"/>
    <row r="22052" x14ac:dyDescent="0.2"/>
    <row r="22053" x14ac:dyDescent="0.2"/>
    <row r="22054" x14ac:dyDescent="0.2"/>
    <row r="22055" x14ac:dyDescent="0.2"/>
    <row r="22056" x14ac:dyDescent="0.2"/>
    <row r="22057" x14ac:dyDescent="0.2"/>
    <row r="22058" x14ac:dyDescent="0.2"/>
    <row r="22059" x14ac:dyDescent="0.2"/>
    <row r="22060" x14ac:dyDescent="0.2"/>
    <row r="22061" x14ac:dyDescent="0.2"/>
    <row r="22062" x14ac:dyDescent="0.2"/>
    <row r="22063" x14ac:dyDescent="0.2"/>
    <row r="22064" x14ac:dyDescent="0.2"/>
    <row r="22065" x14ac:dyDescent="0.2"/>
    <row r="22066" x14ac:dyDescent="0.2"/>
    <row r="22067" x14ac:dyDescent="0.2"/>
    <row r="22068" x14ac:dyDescent="0.2"/>
    <row r="22069" x14ac:dyDescent="0.2"/>
    <row r="22070" x14ac:dyDescent="0.2"/>
    <row r="22071" x14ac:dyDescent="0.2"/>
    <row r="22072" x14ac:dyDescent="0.2"/>
    <row r="22073" x14ac:dyDescent="0.2"/>
    <row r="22074" x14ac:dyDescent="0.2"/>
    <row r="22075" x14ac:dyDescent="0.2"/>
    <row r="22076" x14ac:dyDescent="0.2"/>
    <row r="22077" x14ac:dyDescent="0.2"/>
    <row r="22078" x14ac:dyDescent="0.2"/>
    <row r="22079" x14ac:dyDescent="0.2"/>
    <row r="22080" x14ac:dyDescent="0.2"/>
    <row r="22081" x14ac:dyDescent="0.2"/>
    <row r="22082" x14ac:dyDescent="0.2"/>
    <row r="22083" x14ac:dyDescent="0.2"/>
    <row r="22084" x14ac:dyDescent="0.2"/>
    <row r="22085" x14ac:dyDescent="0.2"/>
    <row r="22086" x14ac:dyDescent="0.2"/>
    <row r="22087" x14ac:dyDescent="0.2"/>
    <row r="22088" x14ac:dyDescent="0.2"/>
    <row r="22089" x14ac:dyDescent="0.2"/>
    <row r="22090" x14ac:dyDescent="0.2"/>
    <row r="22091" x14ac:dyDescent="0.2"/>
    <row r="22092" x14ac:dyDescent="0.2"/>
    <row r="22093" x14ac:dyDescent="0.2"/>
    <row r="22094" x14ac:dyDescent="0.2"/>
    <row r="22095" x14ac:dyDescent="0.2"/>
    <row r="22096" x14ac:dyDescent="0.2"/>
    <row r="22097" x14ac:dyDescent="0.2"/>
    <row r="22098" x14ac:dyDescent="0.2"/>
    <row r="22099" x14ac:dyDescent="0.2"/>
    <row r="22100" x14ac:dyDescent="0.2"/>
    <row r="22101" x14ac:dyDescent="0.2"/>
    <row r="22102" x14ac:dyDescent="0.2"/>
    <row r="22103" x14ac:dyDescent="0.2"/>
    <row r="22104" x14ac:dyDescent="0.2"/>
    <row r="22105" x14ac:dyDescent="0.2"/>
    <row r="22106" x14ac:dyDescent="0.2"/>
    <row r="22107" x14ac:dyDescent="0.2"/>
    <row r="22108" x14ac:dyDescent="0.2"/>
    <row r="22109" x14ac:dyDescent="0.2"/>
    <row r="22110" x14ac:dyDescent="0.2"/>
    <row r="22111" x14ac:dyDescent="0.2"/>
    <row r="22112" x14ac:dyDescent="0.2"/>
    <row r="22113" x14ac:dyDescent="0.2"/>
    <row r="22114" x14ac:dyDescent="0.2"/>
    <row r="22115" x14ac:dyDescent="0.2"/>
    <row r="22116" x14ac:dyDescent="0.2"/>
    <row r="22117" x14ac:dyDescent="0.2"/>
    <row r="22118" x14ac:dyDescent="0.2"/>
    <row r="22119" x14ac:dyDescent="0.2"/>
    <row r="22120" x14ac:dyDescent="0.2"/>
    <row r="22121" x14ac:dyDescent="0.2"/>
    <row r="22122" x14ac:dyDescent="0.2"/>
    <row r="22123" x14ac:dyDescent="0.2"/>
    <row r="22124" x14ac:dyDescent="0.2"/>
    <row r="22125" x14ac:dyDescent="0.2"/>
    <row r="22126" x14ac:dyDescent="0.2"/>
    <row r="22127" x14ac:dyDescent="0.2"/>
    <row r="22128" x14ac:dyDescent="0.2"/>
    <row r="22129" x14ac:dyDescent="0.2"/>
    <row r="22130" x14ac:dyDescent="0.2"/>
    <row r="22131" x14ac:dyDescent="0.2"/>
    <row r="22132" x14ac:dyDescent="0.2"/>
    <row r="22133" x14ac:dyDescent="0.2"/>
    <row r="22134" x14ac:dyDescent="0.2"/>
    <row r="22135" x14ac:dyDescent="0.2"/>
    <row r="22136" x14ac:dyDescent="0.2"/>
    <row r="22137" x14ac:dyDescent="0.2"/>
    <row r="22138" x14ac:dyDescent="0.2"/>
    <row r="22139" x14ac:dyDescent="0.2"/>
    <row r="22140" x14ac:dyDescent="0.2"/>
    <row r="22141" x14ac:dyDescent="0.2"/>
    <row r="22142" x14ac:dyDescent="0.2"/>
    <row r="22143" x14ac:dyDescent="0.2"/>
    <row r="22144" x14ac:dyDescent="0.2"/>
    <row r="22145" x14ac:dyDescent="0.2"/>
    <row r="22146" x14ac:dyDescent="0.2"/>
    <row r="22147" x14ac:dyDescent="0.2"/>
    <row r="22148" x14ac:dyDescent="0.2"/>
    <row r="22149" x14ac:dyDescent="0.2"/>
    <row r="22150" x14ac:dyDescent="0.2"/>
    <row r="22151" x14ac:dyDescent="0.2"/>
    <row r="22152" x14ac:dyDescent="0.2"/>
    <row r="22153" x14ac:dyDescent="0.2"/>
    <row r="22154" x14ac:dyDescent="0.2"/>
    <row r="22155" x14ac:dyDescent="0.2"/>
    <row r="22156" x14ac:dyDescent="0.2"/>
    <row r="22157" x14ac:dyDescent="0.2"/>
    <row r="22158" x14ac:dyDescent="0.2"/>
    <row r="22159" x14ac:dyDescent="0.2"/>
    <row r="22160" x14ac:dyDescent="0.2"/>
    <row r="22161" x14ac:dyDescent="0.2"/>
    <row r="22162" x14ac:dyDescent="0.2"/>
    <row r="22163" x14ac:dyDescent="0.2"/>
    <row r="22164" x14ac:dyDescent="0.2"/>
    <row r="22165" x14ac:dyDescent="0.2"/>
    <row r="22166" x14ac:dyDescent="0.2"/>
    <row r="22167" x14ac:dyDescent="0.2"/>
    <row r="22168" x14ac:dyDescent="0.2"/>
    <row r="22169" x14ac:dyDescent="0.2"/>
    <row r="22170" x14ac:dyDescent="0.2"/>
    <row r="22171" x14ac:dyDescent="0.2"/>
    <row r="22172" x14ac:dyDescent="0.2"/>
    <row r="22173" x14ac:dyDescent="0.2"/>
    <row r="22174" x14ac:dyDescent="0.2"/>
    <row r="22175" x14ac:dyDescent="0.2"/>
    <row r="22176" x14ac:dyDescent="0.2"/>
    <row r="22177" x14ac:dyDescent="0.2"/>
    <row r="22178" x14ac:dyDescent="0.2"/>
    <row r="22179" x14ac:dyDescent="0.2"/>
    <row r="22180" x14ac:dyDescent="0.2"/>
    <row r="22181" x14ac:dyDescent="0.2"/>
    <row r="22182" x14ac:dyDescent="0.2"/>
    <row r="22183" x14ac:dyDescent="0.2"/>
    <row r="22184" x14ac:dyDescent="0.2"/>
    <row r="22185" x14ac:dyDescent="0.2"/>
    <row r="22186" x14ac:dyDescent="0.2"/>
    <row r="22187" x14ac:dyDescent="0.2"/>
    <row r="22188" x14ac:dyDescent="0.2"/>
    <row r="22189" x14ac:dyDescent="0.2"/>
    <row r="22190" x14ac:dyDescent="0.2"/>
    <row r="22191" x14ac:dyDescent="0.2"/>
    <row r="22192" x14ac:dyDescent="0.2"/>
    <row r="22193" x14ac:dyDescent="0.2"/>
    <row r="22194" x14ac:dyDescent="0.2"/>
    <row r="22195" x14ac:dyDescent="0.2"/>
    <row r="22196" x14ac:dyDescent="0.2"/>
    <row r="22197" x14ac:dyDescent="0.2"/>
    <row r="22198" x14ac:dyDescent="0.2"/>
    <row r="22199" x14ac:dyDescent="0.2"/>
    <row r="22200" x14ac:dyDescent="0.2"/>
    <row r="22201" x14ac:dyDescent="0.2"/>
    <row r="22202" x14ac:dyDescent="0.2"/>
    <row r="22203" x14ac:dyDescent="0.2"/>
    <row r="22204" x14ac:dyDescent="0.2"/>
    <row r="22205" x14ac:dyDescent="0.2"/>
    <row r="22206" x14ac:dyDescent="0.2"/>
    <row r="22207" x14ac:dyDescent="0.2"/>
    <row r="22208" x14ac:dyDescent="0.2"/>
    <row r="22209" x14ac:dyDescent="0.2"/>
    <row r="22210" x14ac:dyDescent="0.2"/>
    <row r="22211" x14ac:dyDescent="0.2"/>
    <row r="22212" x14ac:dyDescent="0.2"/>
    <row r="22213" x14ac:dyDescent="0.2"/>
    <row r="22214" x14ac:dyDescent="0.2"/>
    <row r="22215" x14ac:dyDescent="0.2"/>
    <row r="22216" x14ac:dyDescent="0.2"/>
    <row r="22217" x14ac:dyDescent="0.2"/>
    <row r="22218" x14ac:dyDescent="0.2"/>
    <row r="22219" x14ac:dyDescent="0.2"/>
    <row r="22220" x14ac:dyDescent="0.2"/>
    <row r="22221" x14ac:dyDescent="0.2"/>
    <row r="22222" x14ac:dyDescent="0.2"/>
    <row r="22223" x14ac:dyDescent="0.2"/>
    <row r="22224" x14ac:dyDescent="0.2"/>
    <row r="22225" x14ac:dyDescent="0.2"/>
    <row r="22226" x14ac:dyDescent="0.2"/>
    <row r="22227" x14ac:dyDescent="0.2"/>
    <row r="22228" x14ac:dyDescent="0.2"/>
    <row r="22229" x14ac:dyDescent="0.2"/>
    <row r="22230" x14ac:dyDescent="0.2"/>
    <row r="22231" x14ac:dyDescent="0.2"/>
    <row r="22232" x14ac:dyDescent="0.2"/>
    <row r="22233" x14ac:dyDescent="0.2"/>
    <row r="22234" x14ac:dyDescent="0.2"/>
    <row r="22235" x14ac:dyDescent="0.2"/>
    <row r="22236" x14ac:dyDescent="0.2"/>
    <row r="22237" x14ac:dyDescent="0.2"/>
    <row r="22238" x14ac:dyDescent="0.2"/>
    <row r="22239" x14ac:dyDescent="0.2"/>
    <row r="22240" x14ac:dyDescent="0.2"/>
    <row r="22241" x14ac:dyDescent="0.2"/>
    <row r="22242" x14ac:dyDescent="0.2"/>
    <row r="22243" x14ac:dyDescent="0.2"/>
    <row r="22244" x14ac:dyDescent="0.2"/>
    <row r="22245" x14ac:dyDescent="0.2"/>
    <row r="22246" x14ac:dyDescent="0.2"/>
    <row r="22247" x14ac:dyDescent="0.2"/>
    <row r="22248" x14ac:dyDescent="0.2"/>
    <row r="22249" x14ac:dyDescent="0.2"/>
    <row r="22250" x14ac:dyDescent="0.2"/>
    <row r="22251" x14ac:dyDescent="0.2"/>
    <row r="22252" x14ac:dyDescent="0.2"/>
    <row r="22253" x14ac:dyDescent="0.2"/>
    <row r="22254" x14ac:dyDescent="0.2"/>
    <row r="22255" x14ac:dyDescent="0.2"/>
    <row r="22256" x14ac:dyDescent="0.2"/>
    <row r="22257" x14ac:dyDescent="0.2"/>
    <row r="22258" x14ac:dyDescent="0.2"/>
    <row r="22259" x14ac:dyDescent="0.2"/>
    <row r="22260" x14ac:dyDescent="0.2"/>
    <row r="22261" x14ac:dyDescent="0.2"/>
    <row r="22262" x14ac:dyDescent="0.2"/>
    <row r="22263" x14ac:dyDescent="0.2"/>
    <row r="22264" x14ac:dyDescent="0.2"/>
    <row r="22265" x14ac:dyDescent="0.2"/>
    <row r="22266" x14ac:dyDescent="0.2"/>
    <row r="22267" x14ac:dyDescent="0.2"/>
    <row r="22268" x14ac:dyDescent="0.2"/>
    <row r="22269" x14ac:dyDescent="0.2"/>
    <row r="22270" x14ac:dyDescent="0.2"/>
    <row r="22271" x14ac:dyDescent="0.2"/>
    <row r="22272" x14ac:dyDescent="0.2"/>
    <row r="22273" x14ac:dyDescent="0.2"/>
    <row r="22274" x14ac:dyDescent="0.2"/>
    <row r="22275" x14ac:dyDescent="0.2"/>
    <row r="22276" x14ac:dyDescent="0.2"/>
    <row r="22277" x14ac:dyDescent="0.2"/>
    <row r="22278" x14ac:dyDescent="0.2"/>
    <row r="22279" x14ac:dyDescent="0.2"/>
    <row r="22280" x14ac:dyDescent="0.2"/>
    <row r="22281" x14ac:dyDescent="0.2"/>
    <row r="22282" x14ac:dyDescent="0.2"/>
    <row r="22283" x14ac:dyDescent="0.2"/>
    <row r="22284" x14ac:dyDescent="0.2"/>
    <row r="22285" x14ac:dyDescent="0.2"/>
    <row r="22286" x14ac:dyDescent="0.2"/>
    <row r="22287" x14ac:dyDescent="0.2"/>
    <row r="22288" x14ac:dyDescent="0.2"/>
    <row r="22289" x14ac:dyDescent="0.2"/>
    <row r="22290" x14ac:dyDescent="0.2"/>
    <row r="22291" x14ac:dyDescent="0.2"/>
    <row r="22292" x14ac:dyDescent="0.2"/>
    <row r="22293" x14ac:dyDescent="0.2"/>
    <row r="22294" x14ac:dyDescent="0.2"/>
    <row r="22295" x14ac:dyDescent="0.2"/>
    <row r="22296" x14ac:dyDescent="0.2"/>
    <row r="22297" x14ac:dyDescent="0.2"/>
    <row r="22298" x14ac:dyDescent="0.2"/>
    <row r="22299" x14ac:dyDescent="0.2"/>
    <row r="22300" x14ac:dyDescent="0.2"/>
    <row r="22301" x14ac:dyDescent="0.2"/>
    <row r="22302" x14ac:dyDescent="0.2"/>
    <row r="22303" x14ac:dyDescent="0.2"/>
    <row r="22304" x14ac:dyDescent="0.2"/>
    <row r="22305" x14ac:dyDescent="0.2"/>
    <row r="22306" x14ac:dyDescent="0.2"/>
    <row r="22307" x14ac:dyDescent="0.2"/>
    <row r="22308" x14ac:dyDescent="0.2"/>
    <row r="22309" x14ac:dyDescent="0.2"/>
    <row r="22310" x14ac:dyDescent="0.2"/>
    <row r="22311" x14ac:dyDescent="0.2"/>
    <row r="22312" x14ac:dyDescent="0.2"/>
    <row r="22313" x14ac:dyDescent="0.2"/>
    <row r="22314" x14ac:dyDescent="0.2"/>
    <row r="22315" x14ac:dyDescent="0.2"/>
    <row r="22316" x14ac:dyDescent="0.2"/>
    <row r="22317" x14ac:dyDescent="0.2"/>
    <row r="22318" x14ac:dyDescent="0.2"/>
    <row r="22319" x14ac:dyDescent="0.2"/>
    <row r="22320" x14ac:dyDescent="0.2"/>
    <row r="22321" x14ac:dyDescent="0.2"/>
    <row r="22322" x14ac:dyDescent="0.2"/>
    <row r="22323" x14ac:dyDescent="0.2"/>
    <row r="22324" x14ac:dyDescent="0.2"/>
    <row r="22325" x14ac:dyDescent="0.2"/>
    <row r="22326" x14ac:dyDescent="0.2"/>
    <row r="22327" x14ac:dyDescent="0.2"/>
    <row r="22328" x14ac:dyDescent="0.2"/>
    <row r="22329" x14ac:dyDescent="0.2"/>
    <row r="22330" x14ac:dyDescent="0.2"/>
    <row r="22331" x14ac:dyDescent="0.2"/>
    <row r="22332" x14ac:dyDescent="0.2"/>
    <row r="22333" x14ac:dyDescent="0.2"/>
    <row r="22334" x14ac:dyDescent="0.2"/>
    <row r="22335" x14ac:dyDescent="0.2"/>
    <row r="22336" x14ac:dyDescent="0.2"/>
    <row r="22337" x14ac:dyDescent="0.2"/>
    <row r="22338" x14ac:dyDescent="0.2"/>
    <row r="22339" x14ac:dyDescent="0.2"/>
    <row r="22340" x14ac:dyDescent="0.2"/>
    <row r="22341" x14ac:dyDescent="0.2"/>
    <row r="22342" x14ac:dyDescent="0.2"/>
    <row r="22343" x14ac:dyDescent="0.2"/>
    <row r="22344" x14ac:dyDescent="0.2"/>
    <row r="22345" x14ac:dyDescent="0.2"/>
    <row r="22346" x14ac:dyDescent="0.2"/>
    <row r="22347" x14ac:dyDescent="0.2"/>
    <row r="22348" x14ac:dyDescent="0.2"/>
    <row r="22349" x14ac:dyDescent="0.2"/>
    <row r="22350" x14ac:dyDescent="0.2"/>
    <row r="22351" x14ac:dyDescent="0.2"/>
    <row r="22352" x14ac:dyDescent="0.2"/>
    <row r="22353" x14ac:dyDescent="0.2"/>
    <row r="22354" x14ac:dyDescent="0.2"/>
    <row r="22355" x14ac:dyDescent="0.2"/>
    <row r="22356" x14ac:dyDescent="0.2"/>
    <row r="22357" x14ac:dyDescent="0.2"/>
    <row r="22358" x14ac:dyDescent="0.2"/>
    <row r="22359" x14ac:dyDescent="0.2"/>
    <row r="22360" x14ac:dyDescent="0.2"/>
    <row r="22361" x14ac:dyDescent="0.2"/>
    <row r="22362" x14ac:dyDescent="0.2"/>
    <row r="22363" x14ac:dyDescent="0.2"/>
    <row r="22364" x14ac:dyDescent="0.2"/>
    <row r="22365" x14ac:dyDescent="0.2"/>
    <row r="22366" x14ac:dyDescent="0.2"/>
    <row r="22367" x14ac:dyDescent="0.2"/>
    <row r="22368" x14ac:dyDescent="0.2"/>
    <row r="22369" x14ac:dyDescent="0.2"/>
    <row r="22370" x14ac:dyDescent="0.2"/>
    <row r="22371" x14ac:dyDescent="0.2"/>
    <row r="22372" x14ac:dyDescent="0.2"/>
    <row r="22373" x14ac:dyDescent="0.2"/>
    <row r="22374" x14ac:dyDescent="0.2"/>
    <row r="22375" x14ac:dyDescent="0.2"/>
    <row r="22376" x14ac:dyDescent="0.2"/>
    <row r="22377" x14ac:dyDescent="0.2"/>
    <row r="22378" x14ac:dyDescent="0.2"/>
    <row r="22379" x14ac:dyDescent="0.2"/>
    <row r="22380" x14ac:dyDescent="0.2"/>
    <row r="22381" x14ac:dyDescent="0.2"/>
    <row r="22382" x14ac:dyDescent="0.2"/>
    <row r="22383" x14ac:dyDescent="0.2"/>
    <row r="22384" x14ac:dyDescent="0.2"/>
    <row r="22385" x14ac:dyDescent="0.2"/>
    <row r="22386" x14ac:dyDescent="0.2"/>
    <row r="22387" x14ac:dyDescent="0.2"/>
    <row r="22388" x14ac:dyDescent="0.2"/>
    <row r="22389" x14ac:dyDescent="0.2"/>
    <row r="22390" x14ac:dyDescent="0.2"/>
    <row r="22391" x14ac:dyDescent="0.2"/>
    <row r="22392" x14ac:dyDescent="0.2"/>
    <row r="22393" x14ac:dyDescent="0.2"/>
    <row r="22394" x14ac:dyDescent="0.2"/>
    <row r="22395" x14ac:dyDescent="0.2"/>
    <row r="22396" x14ac:dyDescent="0.2"/>
    <row r="22397" x14ac:dyDescent="0.2"/>
    <row r="22398" x14ac:dyDescent="0.2"/>
    <row r="22399" x14ac:dyDescent="0.2"/>
    <row r="22400" x14ac:dyDescent="0.2"/>
    <row r="22401" x14ac:dyDescent="0.2"/>
    <row r="22402" x14ac:dyDescent="0.2"/>
    <row r="22403" x14ac:dyDescent="0.2"/>
    <row r="22404" x14ac:dyDescent="0.2"/>
    <row r="22405" x14ac:dyDescent="0.2"/>
    <row r="22406" x14ac:dyDescent="0.2"/>
    <row r="22407" x14ac:dyDescent="0.2"/>
    <row r="22408" x14ac:dyDescent="0.2"/>
    <row r="22409" x14ac:dyDescent="0.2"/>
    <row r="22410" x14ac:dyDescent="0.2"/>
    <row r="22411" x14ac:dyDescent="0.2"/>
    <row r="22412" x14ac:dyDescent="0.2"/>
    <row r="22413" x14ac:dyDescent="0.2"/>
    <row r="22414" x14ac:dyDescent="0.2"/>
    <row r="22415" x14ac:dyDescent="0.2"/>
    <row r="22416" x14ac:dyDescent="0.2"/>
    <row r="22417" x14ac:dyDescent="0.2"/>
    <row r="22418" x14ac:dyDescent="0.2"/>
    <row r="22419" x14ac:dyDescent="0.2"/>
    <row r="22420" x14ac:dyDescent="0.2"/>
    <row r="22421" x14ac:dyDescent="0.2"/>
    <row r="22422" x14ac:dyDescent="0.2"/>
    <row r="22423" x14ac:dyDescent="0.2"/>
    <row r="22424" x14ac:dyDescent="0.2"/>
    <row r="22425" x14ac:dyDescent="0.2"/>
    <row r="22426" x14ac:dyDescent="0.2"/>
    <row r="22427" x14ac:dyDescent="0.2"/>
    <row r="22428" x14ac:dyDescent="0.2"/>
    <row r="22429" x14ac:dyDescent="0.2"/>
    <row r="22430" x14ac:dyDescent="0.2"/>
    <row r="22431" x14ac:dyDescent="0.2"/>
    <row r="22432" x14ac:dyDescent="0.2"/>
    <row r="22433" x14ac:dyDescent="0.2"/>
    <row r="22434" x14ac:dyDescent="0.2"/>
    <row r="22435" x14ac:dyDescent="0.2"/>
    <row r="22436" x14ac:dyDescent="0.2"/>
    <row r="22437" x14ac:dyDescent="0.2"/>
    <row r="22438" x14ac:dyDescent="0.2"/>
    <row r="22439" x14ac:dyDescent="0.2"/>
    <row r="22440" x14ac:dyDescent="0.2"/>
    <row r="22441" x14ac:dyDescent="0.2"/>
    <row r="22442" x14ac:dyDescent="0.2"/>
    <row r="22443" x14ac:dyDescent="0.2"/>
    <row r="22444" x14ac:dyDescent="0.2"/>
    <row r="22445" x14ac:dyDescent="0.2"/>
    <row r="22446" x14ac:dyDescent="0.2"/>
    <row r="22447" x14ac:dyDescent="0.2"/>
    <row r="22448" x14ac:dyDescent="0.2"/>
    <row r="22449" x14ac:dyDescent="0.2"/>
    <row r="22450" x14ac:dyDescent="0.2"/>
    <row r="22451" x14ac:dyDescent="0.2"/>
    <row r="22452" x14ac:dyDescent="0.2"/>
    <row r="22453" x14ac:dyDescent="0.2"/>
    <row r="22454" x14ac:dyDescent="0.2"/>
    <row r="22455" x14ac:dyDescent="0.2"/>
    <row r="22456" x14ac:dyDescent="0.2"/>
    <row r="22457" x14ac:dyDescent="0.2"/>
    <row r="22458" x14ac:dyDescent="0.2"/>
    <row r="22459" x14ac:dyDescent="0.2"/>
    <row r="22460" x14ac:dyDescent="0.2"/>
    <row r="22461" x14ac:dyDescent="0.2"/>
    <row r="22462" x14ac:dyDescent="0.2"/>
    <row r="22463" x14ac:dyDescent="0.2"/>
    <row r="22464" x14ac:dyDescent="0.2"/>
    <row r="22465" x14ac:dyDescent="0.2"/>
    <row r="22466" x14ac:dyDescent="0.2"/>
    <row r="22467" x14ac:dyDescent="0.2"/>
    <row r="22468" x14ac:dyDescent="0.2"/>
    <row r="22469" x14ac:dyDescent="0.2"/>
    <row r="22470" x14ac:dyDescent="0.2"/>
    <row r="22471" x14ac:dyDescent="0.2"/>
    <row r="22472" x14ac:dyDescent="0.2"/>
    <row r="22473" x14ac:dyDescent="0.2"/>
    <row r="22474" x14ac:dyDescent="0.2"/>
    <row r="22475" x14ac:dyDescent="0.2"/>
    <row r="22476" x14ac:dyDescent="0.2"/>
    <row r="22477" x14ac:dyDescent="0.2"/>
    <row r="22478" x14ac:dyDescent="0.2"/>
    <row r="22479" x14ac:dyDescent="0.2"/>
    <row r="22480" x14ac:dyDescent="0.2"/>
    <row r="22481" x14ac:dyDescent="0.2"/>
    <row r="22482" x14ac:dyDescent="0.2"/>
    <row r="22483" x14ac:dyDescent="0.2"/>
    <row r="22484" x14ac:dyDescent="0.2"/>
    <row r="22485" x14ac:dyDescent="0.2"/>
    <row r="22486" x14ac:dyDescent="0.2"/>
    <row r="22487" x14ac:dyDescent="0.2"/>
    <row r="22488" x14ac:dyDescent="0.2"/>
    <row r="22489" x14ac:dyDescent="0.2"/>
    <row r="22490" x14ac:dyDescent="0.2"/>
    <row r="22491" x14ac:dyDescent="0.2"/>
    <row r="22492" x14ac:dyDescent="0.2"/>
    <row r="22493" x14ac:dyDescent="0.2"/>
    <row r="22494" x14ac:dyDescent="0.2"/>
    <row r="22495" x14ac:dyDescent="0.2"/>
    <row r="22496" x14ac:dyDescent="0.2"/>
    <row r="22497" x14ac:dyDescent="0.2"/>
    <row r="22498" x14ac:dyDescent="0.2"/>
    <row r="22499" x14ac:dyDescent="0.2"/>
    <row r="22500" x14ac:dyDescent="0.2"/>
    <row r="22501" x14ac:dyDescent="0.2"/>
    <row r="22502" x14ac:dyDescent="0.2"/>
    <row r="22503" x14ac:dyDescent="0.2"/>
    <row r="22504" x14ac:dyDescent="0.2"/>
    <row r="22505" x14ac:dyDescent="0.2"/>
    <row r="22506" x14ac:dyDescent="0.2"/>
    <row r="22507" x14ac:dyDescent="0.2"/>
    <row r="22508" x14ac:dyDescent="0.2"/>
    <row r="22509" x14ac:dyDescent="0.2"/>
    <row r="22510" x14ac:dyDescent="0.2"/>
    <row r="22511" x14ac:dyDescent="0.2"/>
    <row r="22512" x14ac:dyDescent="0.2"/>
    <row r="22513" x14ac:dyDescent="0.2"/>
    <row r="22514" x14ac:dyDescent="0.2"/>
    <row r="22515" x14ac:dyDescent="0.2"/>
    <row r="22516" x14ac:dyDescent="0.2"/>
    <row r="22517" x14ac:dyDescent="0.2"/>
    <row r="22518" x14ac:dyDescent="0.2"/>
    <row r="22519" x14ac:dyDescent="0.2"/>
    <row r="22520" x14ac:dyDescent="0.2"/>
    <row r="22521" x14ac:dyDescent="0.2"/>
    <row r="22522" x14ac:dyDescent="0.2"/>
    <row r="22523" x14ac:dyDescent="0.2"/>
    <row r="22524" x14ac:dyDescent="0.2"/>
    <row r="22525" x14ac:dyDescent="0.2"/>
    <row r="22526" x14ac:dyDescent="0.2"/>
    <row r="22527" x14ac:dyDescent="0.2"/>
    <row r="22528" x14ac:dyDescent="0.2"/>
    <row r="22529" x14ac:dyDescent="0.2"/>
    <row r="22530" x14ac:dyDescent="0.2"/>
    <row r="22531" x14ac:dyDescent="0.2"/>
    <row r="22532" x14ac:dyDescent="0.2"/>
    <row r="22533" x14ac:dyDescent="0.2"/>
    <row r="22534" x14ac:dyDescent="0.2"/>
    <row r="22535" x14ac:dyDescent="0.2"/>
    <row r="22536" x14ac:dyDescent="0.2"/>
    <row r="22537" x14ac:dyDescent="0.2"/>
    <row r="22538" x14ac:dyDescent="0.2"/>
    <row r="22539" x14ac:dyDescent="0.2"/>
    <row r="22540" x14ac:dyDescent="0.2"/>
    <row r="22541" x14ac:dyDescent="0.2"/>
    <row r="22542" x14ac:dyDescent="0.2"/>
    <row r="22543" x14ac:dyDescent="0.2"/>
    <row r="22544" x14ac:dyDescent="0.2"/>
    <row r="22545" x14ac:dyDescent="0.2"/>
    <row r="22546" x14ac:dyDescent="0.2"/>
    <row r="22547" x14ac:dyDescent="0.2"/>
    <row r="22548" x14ac:dyDescent="0.2"/>
    <row r="22549" x14ac:dyDescent="0.2"/>
    <row r="22550" x14ac:dyDescent="0.2"/>
    <row r="22551" x14ac:dyDescent="0.2"/>
    <row r="22552" x14ac:dyDescent="0.2"/>
    <row r="22553" x14ac:dyDescent="0.2"/>
    <row r="22554" x14ac:dyDescent="0.2"/>
    <row r="22555" x14ac:dyDescent="0.2"/>
    <row r="22556" x14ac:dyDescent="0.2"/>
    <row r="22557" x14ac:dyDescent="0.2"/>
    <row r="22558" x14ac:dyDescent="0.2"/>
    <row r="22559" x14ac:dyDescent="0.2"/>
    <row r="22560" x14ac:dyDescent="0.2"/>
    <row r="22561" x14ac:dyDescent="0.2"/>
    <row r="22562" x14ac:dyDescent="0.2"/>
    <row r="22563" x14ac:dyDescent="0.2"/>
    <row r="22564" x14ac:dyDescent="0.2"/>
    <row r="22565" x14ac:dyDescent="0.2"/>
    <row r="22566" x14ac:dyDescent="0.2"/>
    <row r="22567" x14ac:dyDescent="0.2"/>
    <row r="22568" x14ac:dyDescent="0.2"/>
    <row r="22569" x14ac:dyDescent="0.2"/>
    <row r="22570" x14ac:dyDescent="0.2"/>
    <row r="22571" x14ac:dyDescent="0.2"/>
    <row r="22572" x14ac:dyDescent="0.2"/>
    <row r="22573" x14ac:dyDescent="0.2"/>
    <row r="22574" x14ac:dyDescent="0.2"/>
    <row r="22575" x14ac:dyDescent="0.2"/>
    <row r="22576" x14ac:dyDescent="0.2"/>
    <row r="22577" x14ac:dyDescent="0.2"/>
    <row r="22578" x14ac:dyDescent="0.2"/>
    <row r="22579" x14ac:dyDescent="0.2"/>
    <row r="22580" x14ac:dyDescent="0.2"/>
    <row r="22581" x14ac:dyDescent="0.2"/>
    <row r="22582" x14ac:dyDescent="0.2"/>
    <row r="22583" x14ac:dyDescent="0.2"/>
    <row r="22584" x14ac:dyDescent="0.2"/>
    <row r="22585" x14ac:dyDescent="0.2"/>
    <row r="22586" x14ac:dyDescent="0.2"/>
    <row r="22587" x14ac:dyDescent="0.2"/>
    <row r="22588" x14ac:dyDescent="0.2"/>
    <row r="22589" x14ac:dyDescent="0.2"/>
    <row r="22590" x14ac:dyDescent="0.2"/>
    <row r="22591" x14ac:dyDescent="0.2"/>
    <row r="22592" x14ac:dyDescent="0.2"/>
    <row r="22593" x14ac:dyDescent="0.2"/>
    <row r="22594" x14ac:dyDescent="0.2"/>
    <row r="22595" x14ac:dyDescent="0.2"/>
    <row r="22596" x14ac:dyDescent="0.2"/>
    <row r="22597" x14ac:dyDescent="0.2"/>
    <row r="22598" x14ac:dyDescent="0.2"/>
    <row r="22599" x14ac:dyDescent="0.2"/>
    <row r="22600" x14ac:dyDescent="0.2"/>
    <row r="22601" x14ac:dyDescent="0.2"/>
    <row r="22602" x14ac:dyDescent="0.2"/>
    <row r="22603" x14ac:dyDescent="0.2"/>
    <row r="22604" x14ac:dyDescent="0.2"/>
    <row r="22605" x14ac:dyDescent="0.2"/>
    <row r="22606" x14ac:dyDescent="0.2"/>
    <row r="22607" x14ac:dyDescent="0.2"/>
    <row r="22608" x14ac:dyDescent="0.2"/>
    <row r="22609" x14ac:dyDescent="0.2"/>
    <row r="22610" x14ac:dyDescent="0.2"/>
    <row r="22611" x14ac:dyDescent="0.2"/>
    <row r="22612" x14ac:dyDescent="0.2"/>
    <row r="22613" x14ac:dyDescent="0.2"/>
    <row r="22614" x14ac:dyDescent="0.2"/>
    <row r="22615" x14ac:dyDescent="0.2"/>
    <row r="22616" x14ac:dyDescent="0.2"/>
    <row r="22617" x14ac:dyDescent="0.2"/>
    <row r="22618" x14ac:dyDescent="0.2"/>
    <row r="22619" x14ac:dyDescent="0.2"/>
    <row r="22620" x14ac:dyDescent="0.2"/>
    <row r="22621" x14ac:dyDescent="0.2"/>
    <row r="22622" x14ac:dyDescent="0.2"/>
    <row r="22623" x14ac:dyDescent="0.2"/>
    <row r="22624" x14ac:dyDescent="0.2"/>
    <row r="22625" x14ac:dyDescent="0.2"/>
    <row r="22626" x14ac:dyDescent="0.2"/>
    <row r="22627" x14ac:dyDescent="0.2"/>
    <row r="22628" x14ac:dyDescent="0.2"/>
    <row r="22629" x14ac:dyDescent="0.2"/>
    <row r="22630" x14ac:dyDescent="0.2"/>
    <row r="22631" x14ac:dyDescent="0.2"/>
    <row r="22632" x14ac:dyDescent="0.2"/>
    <row r="22633" x14ac:dyDescent="0.2"/>
    <row r="22634" x14ac:dyDescent="0.2"/>
    <row r="22635" x14ac:dyDescent="0.2"/>
    <row r="22636" x14ac:dyDescent="0.2"/>
    <row r="22637" x14ac:dyDescent="0.2"/>
    <row r="22638" x14ac:dyDescent="0.2"/>
    <row r="22639" x14ac:dyDescent="0.2"/>
    <row r="22640" x14ac:dyDescent="0.2"/>
    <row r="22641" x14ac:dyDescent="0.2"/>
    <row r="22642" x14ac:dyDescent="0.2"/>
    <row r="22643" x14ac:dyDescent="0.2"/>
    <row r="22644" x14ac:dyDescent="0.2"/>
    <row r="22645" x14ac:dyDescent="0.2"/>
    <row r="22646" x14ac:dyDescent="0.2"/>
    <row r="22647" x14ac:dyDescent="0.2"/>
    <row r="22648" x14ac:dyDescent="0.2"/>
    <row r="22649" x14ac:dyDescent="0.2"/>
    <row r="22650" x14ac:dyDescent="0.2"/>
    <row r="22651" x14ac:dyDescent="0.2"/>
    <row r="22652" x14ac:dyDescent="0.2"/>
    <row r="22653" x14ac:dyDescent="0.2"/>
    <row r="22654" x14ac:dyDescent="0.2"/>
    <row r="22655" x14ac:dyDescent="0.2"/>
    <row r="22656" x14ac:dyDescent="0.2"/>
    <row r="22657" x14ac:dyDescent="0.2"/>
    <row r="22658" x14ac:dyDescent="0.2"/>
    <row r="22659" x14ac:dyDescent="0.2"/>
    <row r="22660" x14ac:dyDescent="0.2"/>
    <row r="22661" x14ac:dyDescent="0.2"/>
    <row r="22662" x14ac:dyDescent="0.2"/>
    <row r="22663" x14ac:dyDescent="0.2"/>
    <row r="22664" x14ac:dyDescent="0.2"/>
    <row r="22665" x14ac:dyDescent="0.2"/>
    <row r="22666" x14ac:dyDescent="0.2"/>
    <row r="22667" x14ac:dyDescent="0.2"/>
    <row r="22668" x14ac:dyDescent="0.2"/>
    <row r="22669" x14ac:dyDescent="0.2"/>
    <row r="22670" x14ac:dyDescent="0.2"/>
    <row r="22671" x14ac:dyDescent="0.2"/>
    <row r="22672" x14ac:dyDescent="0.2"/>
    <row r="22673" x14ac:dyDescent="0.2"/>
    <row r="22674" x14ac:dyDescent="0.2"/>
    <row r="22675" x14ac:dyDescent="0.2"/>
    <row r="22676" x14ac:dyDescent="0.2"/>
    <row r="22677" x14ac:dyDescent="0.2"/>
    <row r="22678" x14ac:dyDescent="0.2"/>
    <row r="22679" x14ac:dyDescent="0.2"/>
    <row r="22680" x14ac:dyDescent="0.2"/>
    <row r="22681" x14ac:dyDescent="0.2"/>
    <row r="22682" x14ac:dyDescent="0.2"/>
    <row r="22683" x14ac:dyDescent="0.2"/>
    <row r="22684" x14ac:dyDescent="0.2"/>
    <row r="22685" x14ac:dyDescent="0.2"/>
    <row r="22686" x14ac:dyDescent="0.2"/>
    <row r="22687" x14ac:dyDescent="0.2"/>
    <row r="22688" x14ac:dyDescent="0.2"/>
    <row r="22689" x14ac:dyDescent="0.2"/>
    <row r="22690" x14ac:dyDescent="0.2"/>
    <row r="22691" x14ac:dyDescent="0.2"/>
    <row r="22692" x14ac:dyDescent="0.2"/>
    <row r="22693" x14ac:dyDescent="0.2"/>
    <row r="22694" x14ac:dyDescent="0.2"/>
    <row r="22695" x14ac:dyDescent="0.2"/>
    <row r="22696" x14ac:dyDescent="0.2"/>
    <row r="22697" x14ac:dyDescent="0.2"/>
    <row r="22698" x14ac:dyDescent="0.2"/>
    <row r="22699" x14ac:dyDescent="0.2"/>
    <row r="22700" x14ac:dyDescent="0.2"/>
    <row r="22701" x14ac:dyDescent="0.2"/>
    <row r="22702" x14ac:dyDescent="0.2"/>
    <row r="22703" x14ac:dyDescent="0.2"/>
    <row r="22704" x14ac:dyDescent="0.2"/>
    <row r="22705" x14ac:dyDescent="0.2"/>
    <row r="22706" x14ac:dyDescent="0.2"/>
    <row r="22707" x14ac:dyDescent="0.2"/>
    <row r="22708" x14ac:dyDescent="0.2"/>
    <row r="22709" x14ac:dyDescent="0.2"/>
    <row r="22710" x14ac:dyDescent="0.2"/>
    <row r="22711" x14ac:dyDescent="0.2"/>
    <row r="22712" x14ac:dyDescent="0.2"/>
    <row r="22713" x14ac:dyDescent="0.2"/>
    <row r="22714" x14ac:dyDescent="0.2"/>
    <row r="22715" x14ac:dyDescent="0.2"/>
    <row r="22716" x14ac:dyDescent="0.2"/>
    <row r="22717" x14ac:dyDescent="0.2"/>
    <row r="22718" x14ac:dyDescent="0.2"/>
    <row r="22719" x14ac:dyDescent="0.2"/>
    <row r="22720" x14ac:dyDescent="0.2"/>
    <row r="22721" x14ac:dyDescent="0.2"/>
    <row r="22722" x14ac:dyDescent="0.2"/>
    <row r="22723" x14ac:dyDescent="0.2"/>
    <row r="22724" x14ac:dyDescent="0.2"/>
    <row r="22725" x14ac:dyDescent="0.2"/>
    <row r="22726" x14ac:dyDescent="0.2"/>
    <row r="22727" x14ac:dyDescent="0.2"/>
    <row r="22728" x14ac:dyDescent="0.2"/>
    <row r="22729" x14ac:dyDescent="0.2"/>
    <row r="22730" x14ac:dyDescent="0.2"/>
    <row r="22731" x14ac:dyDescent="0.2"/>
    <row r="22732" x14ac:dyDescent="0.2"/>
    <row r="22733" x14ac:dyDescent="0.2"/>
    <row r="22734" x14ac:dyDescent="0.2"/>
    <row r="22735" x14ac:dyDescent="0.2"/>
    <row r="22736" x14ac:dyDescent="0.2"/>
    <row r="22737" x14ac:dyDescent="0.2"/>
    <row r="22738" x14ac:dyDescent="0.2"/>
    <row r="22739" x14ac:dyDescent="0.2"/>
    <row r="22740" x14ac:dyDescent="0.2"/>
    <row r="22741" x14ac:dyDescent="0.2"/>
    <row r="22742" x14ac:dyDescent="0.2"/>
    <row r="22743" x14ac:dyDescent="0.2"/>
    <row r="22744" x14ac:dyDescent="0.2"/>
    <row r="22745" x14ac:dyDescent="0.2"/>
    <row r="22746" x14ac:dyDescent="0.2"/>
    <row r="22747" x14ac:dyDescent="0.2"/>
    <row r="22748" x14ac:dyDescent="0.2"/>
    <row r="22749" x14ac:dyDescent="0.2"/>
    <row r="22750" x14ac:dyDescent="0.2"/>
    <row r="22751" x14ac:dyDescent="0.2"/>
    <row r="22752" x14ac:dyDescent="0.2"/>
    <row r="22753" x14ac:dyDescent="0.2"/>
    <row r="22754" x14ac:dyDescent="0.2"/>
    <row r="22755" x14ac:dyDescent="0.2"/>
    <row r="22756" x14ac:dyDescent="0.2"/>
    <row r="22757" x14ac:dyDescent="0.2"/>
    <row r="22758" x14ac:dyDescent="0.2"/>
    <row r="22759" x14ac:dyDescent="0.2"/>
    <row r="22760" x14ac:dyDescent="0.2"/>
    <row r="22761" x14ac:dyDescent="0.2"/>
    <row r="22762" x14ac:dyDescent="0.2"/>
    <row r="22763" x14ac:dyDescent="0.2"/>
    <row r="22764" x14ac:dyDescent="0.2"/>
    <row r="22765" x14ac:dyDescent="0.2"/>
    <row r="22766" x14ac:dyDescent="0.2"/>
    <row r="22767" x14ac:dyDescent="0.2"/>
    <row r="22768" x14ac:dyDescent="0.2"/>
    <row r="22769" x14ac:dyDescent="0.2"/>
    <row r="22770" x14ac:dyDescent="0.2"/>
    <row r="22771" x14ac:dyDescent="0.2"/>
    <row r="22772" x14ac:dyDescent="0.2"/>
    <row r="22773" x14ac:dyDescent="0.2"/>
    <row r="22774" x14ac:dyDescent="0.2"/>
    <row r="22775" x14ac:dyDescent="0.2"/>
    <row r="22776" x14ac:dyDescent="0.2"/>
    <row r="22777" x14ac:dyDescent="0.2"/>
    <row r="22778" x14ac:dyDescent="0.2"/>
    <row r="22779" x14ac:dyDescent="0.2"/>
    <row r="22780" x14ac:dyDescent="0.2"/>
    <row r="22781" x14ac:dyDescent="0.2"/>
    <row r="22782" x14ac:dyDescent="0.2"/>
    <row r="22783" x14ac:dyDescent="0.2"/>
    <row r="22784" x14ac:dyDescent="0.2"/>
    <row r="22785" x14ac:dyDescent="0.2"/>
    <row r="22786" x14ac:dyDescent="0.2"/>
    <row r="22787" x14ac:dyDescent="0.2"/>
    <row r="22788" x14ac:dyDescent="0.2"/>
    <row r="22789" x14ac:dyDescent="0.2"/>
    <row r="22790" x14ac:dyDescent="0.2"/>
    <row r="22791" x14ac:dyDescent="0.2"/>
    <row r="22792" x14ac:dyDescent="0.2"/>
    <row r="22793" x14ac:dyDescent="0.2"/>
    <row r="22794" x14ac:dyDescent="0.2"/>
    <row r="22795" x14ac:dyDescent="0.2"/>
    <row r="22796" x14ac:dyDescent="0.2"/>
    <row r="22797" x14ac:dyDescent="0.2"/>
    <row r="22798" x14ac:dyDescent="0.2"/>
    <row r="22799" x14ac:dyDescent="0.2"/>
    <row r="22800" x14ac:dyDescent="0.2"/>
    <row r="22801" x14ac:dyDescent="0.2"/>
    <row r="22802" x14ac:dyDescent="0.2"/>
    <row r="22803" x14ac:dyDescent="0.2"/>
    <row r="22804" x14ac:dyDescent="0.2"/>
    <row r="22805" x14ac:dyDescent="0.2"/>
    <row r="22806" x14ac:dyDescent="0.2"/>
    <row r="22807" x14ac:dyDescent="0.2"/>
    <row r="22808" x14ac:dyDescent="0.2"/>
    <row r="22809" x14ac:dyDescent="0.2"/>
    <row r="22810" x14ac:dyDescent="0.2"/>
    <row r="22811" x14ac:dyDescent="0.2"/>
    <row r="22812" x14ac:dyDescent="0.2"/>
    <row r="22813" x14ac:dyDescent="0.2"/>
    <row r="22814" x14ac:dyDescent="0.2"/>
    <row r="22815" x14ac:dyDescent="0.2"/>
    <row r="22816" x14ac:dyDescent="0.2"/>
    <row r="22817" x14ac:dyDescent="0.2"/>
    <row r="22818" x14ac:dyDescent="0.2"/>
    <row r="22819" x14ac:dyDescent="0.2"/>
    <row r="22820" x14ac:dyDescent="0.2"/>
    <row r="22821" x14ac:dyDescent="0.2"/>
    <row r="22822" x14ac:dyDescent="0.2"/>
    <row r="22823" x14ac:dyDescent="0.2"/>
    <row r="22824" x14ac:dyDescent="0.2"/>
    <row r="22825" x14ac:dyDescent="0.2"/>
    <row r="22826" x14ac:dyDescent="0.2"/>
    <row r="22827" x14ac:dyDescent="0.2"/>
    <row r="22828" x14ac:dyDescent="0.2"/>
    <row r="22829" x14ac:dyDescent="0.2"/>
    <row r="22830" x14ac:dyDescent="0.2"/>
    <row r="22831" x14ac:dyDescent="0.2"/>
    <row r="22832" x14ac:dyDescent="0.2"/>
    <row r="22833" x14ac:dyDescent="0.2"/>
    <row r="22834" x14ac:dyDescent="0.2"/>
    <row r="22835" x14ac:dyDescent="0.2"/>
    <row r="22836" x14ac:dyDescent="0.2"/>
    <row r="22837" x14ac:dyDescent="0.2"/>
    <row r="22838" x14ac:dyDescent="0.2"/>
    <row r="22839" x14ac:dyDescent="0.2"/>
    <row r="22840" x14ac:dyDescent="0.2"/>
    <row r="22841" x14ac:dyDescent="0.2"/>
    <row r="22842" x14ac:dyDescent="0.2"/>
    <row r="22843" x14ac:dyDescent="0.2"/>
    <row r="22844" x14ac:dyDescent="0.2"/>
    <row r="22845" x14ac:dyDescent="0.2"/>
    <row r="22846" x14ac:dyDescent="0.2"/>
    <row r="22847" x14ac:dyDescent="0.2"/>
    <row r="22848" x14ac:dyDescent="0.2"/>
    <row r="22849" x14ac:dyDescent="0.2"/>
    <row r="22850" x14ac:dyDescent="0.2"/>
    <row r="22851" x14ac:dyDescent="0.2"/>
    <row r="22852" x14ac:dyDescent="0.2"/>
    <row r="22853" x14ac:dyDescent="0.2"/>
    <row r="22854" x14ac:dyDescent="0.2"/>
    <row r="22855" x14ac:dyDescent="0.2"/>
    <row r="22856" x14ac:dyDescent="0.2"/>
    <row r="22857" x14ac:dyDescent="0.2"/>
    <row r="22858" x14ac:dyDescent="0.2"/>
    <row r="22859" x14ac:dyDescent="0.2"/>
    <row r="22860" x14ac:dyDescent="0.2"/>
    <row r="22861" x14ac:dyDescent="0.2"/>
    <row r="22862" x14ac:dyDescent="0.2"/>
    <row r="22863" x14ac:dyDescent="0.2"/>
    <row r="22864" x14ac:dyDescent="0.2"/>
    <row r="22865" x14ac:dyDescent="0.2"/>
    <row r="22866" x14ac:dyDescent="0.2"/>
    <row r="22867" x14ac:dyDescent="0.2"/>
    <row r="22868" x14ac:dyDescent="0.2"/>
    <row r="22869" x14ac:dyDescent="0.2"/>
    <row r="22870" x14ac:dyDescent="0.2"/>
    <row r="22871" x14ac:dyDescent="0.2"/>
    <row r="22872" x14ac:dyDescent="0.2"/>
    <row r="22873" x14ac:dyDescent="0.2"/>
    <row r="22874" x14ac:dyDescent="0.2"/>
    <row r="22875" x14ac:dyDescent="0.2"/>
    <row r="22876" x14ac:dyDescent="0.2"/>
    <row r="22877" x14ac:dyDescent="0.2"/>
    <row r="22878" x14ac:dyDescent="0.2"/>
    <row r="22879" x14ac:dyDescent="0.2"/>
    <row r="22880" x14ac:dyDescent="0.2"/>
    <row r="22881" x14ac:dyDescent="0.2"/>
    <row r="22882" x14ac:dyDescent="0.2"/>
    <row r="22883" x14ac:dyDescent="0.2"/>
    <row r="22884" x14ac:dyDescent="0.2"/>
    <row r="22885" x14ac:dyDescent="0.2"/>
    <row r="22886" x14ac:dyDescent="0.2"/>
    <row r="22887" x14ac:dyDescent="0.2"/>
    <row r="22888" x14ac:dyDescent="0.2"/>
    <row r="22889" x14ac:dyDescent="0.2"/>
    <row r="22890" x14ac:dyDescent="0.2"/>
    <row r="22891" x14ac:dyDescent="0.2"/>
    <row r="22892" x14ac:dyDescent="0.2"/>
    <row r="22893" x14ac:dyDescent="0.2"/>
    <row r="22894" x14ac:dyDescent="0.2"/>
    <row r="22895" x14ac:dyDescent="0.2"/>
    <row r="22896" x14ac:dyDescent="0.2"/>
    <row r="22897" x14ac:dyDescent="0.2"/>
    <row r="22898" x14ac:dyDescent="0.2"/>
    <row r="22899" x14ac:dyDescent="0.2"/>
    <row r="22900" x14ac:dyDescent="0.2"/>
    <row r="22901" x14ac:dyDescent="0.2"/>
    <row r="22902" x14ac:dyDescent="0.2"/>
    <row r="22903" x14ac:dyDescent="0.2"/>
    <row r="22904" x14ac:dyDescent="0.2"/>
    <row r="22905" x14ac:dyDescent="0.2"/>
    <row r="22906" x14ac:dyDescent="0.2"/>
    <row r="22907" x14ac:dyDescent="0.2"/>
    <row r="22908" x14ac:dyDescent="0.2"/>
    <row r="22909" x14ac:dyDescent="0.2"/>
    <row r="22910" x14ac:dyDescent="0.2"/>
    <row r="22911" x14ac:dyDescent="0.2"/>
    <row r="22912" x14ac:dyDescent="0.2"/>
    <row r="22913" x14ac:dyDescent="0.2"/>
    <row r="22914" x14ac:dyDescent="0.2"/>
    <row r="22915" x14ac:dyDescent="0.2"/>
    <row r="22916" x14ac:dyDescent="0.2"/>
    <row r="22917" x14ac:dyDescent="0.2"/>
    <row r="22918" x14ac:dyDescent="0.2"/>
    <row r="22919" x14ac:dyDescent="0.2"/>
    <row r="22920" x14ac:dyDescent="0.2"/>
    <row r="22921" x14ac:dyDescent="0.2"/>
    <row r="22922" x14ac:dyDescent="0.2"/>
    <row r="22923" x14ac:dyDescent="0.2"/>
    <row r="22924" x14ac:dyDescent="0.2"/>
    <row r="22925" x14ac:dyDescent="0.2"/>
    <row r="22926" x14ac:dyDescent="0.2"/>
    <row r="22927" x14ac:dyDescent="0.2"/>
    <row r="22928" x14ac:dyDescent="0.2"/>
    <row r="22929" x14ac:dyDescent="0.2"/>
    <row r="22930" x14ac:dyDescent="0.2"/>
    <row r="22931" x14ac:dyDescent="0.2"/>
    <row r="22932" x14ac:dyDescent="0.2"/>
    <row r="22933" x14ac:dyDescent="0.2"/>
    <row r="22934" x14ac:dyDescent="0.2"/>
    <row r="22935" x14ac:dyDescent="0.2"/>
    <row r="22936" x14ac:dyDescent="0.2"/>
    <row r="22937" x14ac:dyDescent="0.2"/>
    <row r="22938" x14ac:dyDescent="0.2"/>
    <row r="22939" x14ac:dyDescent="0.2"/>
    <row r="22940" x14ac:dyDescent="0.2"/>
    <row r="22941" x14ac:dyDescent="0.2"/>
    <row r="22942" x14ac:dyDescent="0.2"/>
    <row r="22943" x14ac:dyDescent="0.2"/>
    <row r="22944" x14ac:dyDescent="0.2"/>
    <row r="22945" x14ac:dyDescent="0.2"/>
    <row r="22946" x14ac:dyDescent="0.2"/>
    <row r="22947" x14ac:dyDescent="0.2"/>
    <row r="22948" x14ac:dyDescent="0.2"/>
    <row r="22949" x14ac:dyDescent="0.2"/>
    <row r="22950" x14ac:dyDescent="0.2"/>
    <row r="22951" x14ac:dyDescent="0.2"/>
    <row r="22952" x14ac:dyDescent="0.2"/>
    <row r="22953" x14ac:dyDescent="0.2"/>
    <row r="22954" x14ac:dyDescent="0.2"/>
    <row r="22955" x14ac:dyDescent="0.2"/>
    <row r="22956" x14ac:dyDescent="0.2"/>
    <row r="22957" x14ac:dyDescent="0.2"/>
    <row r="22958" x14ac:dyDescent="0.2"/>
    <row r="22959" x14ac:dyDescent="0.2"/>
    <row r="22960" x14ac:dyDescent="0.2"/>
    <row r="22961" x14ac:dyDescent="0.2"/>
    <row r="22962" x14ac:dyDescent="0.2"/>
    <row r="22963" x14ac:dyDescent="0.2"/>
    <row r="22964" x14ac:dyDescent="0.2"/>
    <row r="22965" x14ac:dyDescent="0.2"/>
    <row r="22966" x14ac:dyDescent="0.2"/>
    <row r="22967" x14ac:dyDescent="0.2"/>
    <row r="22968" x14ac:dyDescent="0.2"/>
    <row r="22969" x14ac:dyDescent="0.2"/>
    <row r="22970" x14ac:dyDescent="0.2"/>
    <row r="22971" x14ac:dyDescent="0.2"/>
    <row r="22972" x14ac:dyDescent="0.2"/>
    <row r="22973" x14ac:dyDescent="0.2"/>
    <row r="22974" x14ac:dyDescent="0.2"/>
    <row r="22975" x14ac:dyDescent="0.2"/>
    <row r="22976" x14ac:dyDescent="0.2"/>
    <row r="22977" x14ac:dyDescent="0.2"/>
    <row r="22978" x14ac:dyDescent="0.2"/>
    <row r="22979" x14ac:dyDescent="0.2"/>
    <row r="22980" x14ac:dyDescent="0.2"/>
    <row r="22981" x14ac:dyDescent="0.2"/>
    <row r="22982" x14ac:dyDescent="0.2"/>
    <row r="22983" x14ac:dyDescent="0.2"/>
    <row r="22984" x14ac:dyDescent="0.2"/>
    <row r="22985" x14ac:dyDescent="0.2"/>
    <row r="22986" x14ac:dyDescent="0.2"/>
    <row r="22987" x14ac:dyDescent="0.2"/>
    <row r="22988" x14ac:dyDescent="0.2"/>
    <row r="22989" x14ac:dyDescent="0.2"/>
    <row r="22990" x14ac:dyDescent="0.2"/>
    <row r="22991" x14ac:dyDescent="0.2"/>
    <row r="22992" x14ac:dyDescent="0.2"/>
    <row r="22993" x14ac:dyDescent="0.2"/>
    <row r="22994" x14ac:dyDescent="0.2"/>
    <row r="22995" x14ac:dyDescent="0.2"/>
    <row r="22996" x14ac:dyDescent="0.2"/>
    <row r="22997" x14ac:dyDescent="0.2"/>
    <row r="22998" x14ac:dyDescent="0.2"/>
    <row r="22999" x14ac:dyDescent="0.2"/>
    <row r="23000" x14ac:dyDescent="0.2"/>
    <row r="23001" x14ac:dyDescent="0.2"/>
    <row r="23002" x14ac:dyDescent="0.2"/>
    <row r="23003" x14ac:dyDescent="0.2"/>
    <row r="23004" x14ac:dyDescent="0.2"/>
    <row r="23005" x14ac:dyDescent="0.2"/>
    <row r="23006" x14ac:dyDescent="0.2"/>
    <row r="23007" x14ac:dyDescent="0.2"/>
    <row r="23008" x14ac:dyDescent="0.2"/>
    <row r="23009" x14ac:dyDescent="0.2"/>
    <row r="23010" x14ac:dyDescent="0.2"/>
    <row r="23011" x14ac:dyDescent="0.2"/>
    <row r="23012" x14ac:dyDescent="0.2"/>
    <row r="23013" x14ac:dyDescent="0.2"/>
    <row r="23014" x14ac:dyDescent="0.2"/>
    <row r="23015" x14ac:dyDescent="0.2"/>
    <row r="23016" x14ac:dyDescent="0.2"/>
    <row r="23017" x14ac:dyDescent="0.2"/>
    <row r="23018" x14ac:dyDescent="0.2"/>
    <row r="23019" x14ac:dyDescent="0.2"/>
    <row r="23020" x14ac:dyDescent="0.2"/>
    <row r="23021" x14ac:dyDescent="0.2"/>
    <row r="23022" x14ac:dyDescent="0.2"/>
    <row r="23023" x14ac:dyDescent="0.2"/>
    <row r="23024" x14ac:dyDescent="0.2"/>
    <row r="23025" x14ac:dyDescent="0.2"/>
    <row r="23026" x14ac:dyDescent="0.2"/>
    <row r="23027" x14ac:dyDescent="0.2"/>
    <row r="23028" x14ac:dyDescent="0.2"/>
    <row r="23029" x14ac:dyDescent="0.2"/>
    <row r="23030" x14ac:dyDescent="0.2"/>
    <row r="23031" x14ac:dyDescent="0.2"/>
    <row r="23032" x14ac:dyDescent="0.2"/>
    <row r="23033" x14ac:dyDescent="0.2"/>
    <row r="23034" x14ac:dyDescent="0.2"/>
    <row r="23035" x14ac:dyDescent="0.2"/>
    <row r="23036" x14ac:dyDescent="0.2"/>
    <row r="23037" x14ac:dyDescent="0.2"/>
    <row r="23038" x14ac:dyDescent="0.2"/>
    <row r="23039" x14ac:dyDescent="0.2"/>
    <row r="23040" x14ac:dyDescent="0.2"/>
    <row r="23041" x14ac:dyDescent="0.2"/>
    <row r="23042" x14ac:dyDescent="0.2"/>
    <row r="23043" x14ac:dyDescent="0.2"/>
    <row r="23044" x14ac:dyDescent="0.2"/>
    <row r="23045" x14ac:dyDescent="0.2"/>
    <row r="23046" x14ac:dyDescent="0.2"/>
    <row r="23047" x14ac:dyDescent="0.2"/>
    <row r="23048" x14ac:dyDescent="0.2"/>
    <row r="23049" x14ac:dyDescent="0.2"/>
    <row r="23050" x14ac:dyDescent="0.2"/>
    <row r="23051" x14ac:dyDescent="0.2"/>
    <row r="23052" x14ac:dyDescent="0.2"/>
    <row r="23053" x14ac:dyDescent="0.2"/>
    <row r="23054" x14ac:dyDescent="0.2"/>
    <row r="23055" x14ac:dyDescent="0.2"/>
    <row r="23056" x14ac:dyDescent="0.2"/>
    <row r="23057" x14ac:dyDescent="0.2"/>
    <row r="23058" x14ac:dyDescent="0.2"/>
    <row r="23059" x14ac:dyDescent="0.2"/>
    <row r="23060" x14ac:dyDescent="0.2"/>
    <row r="23061" x14ac:dyDescent="0.2"/>
    <row r="23062" x14ac:dyDescent="0.2"/>
    <row r="23063" x14ac:dyDescent="0.2"/>
    <row r="23064" x14ac:dyDescent="0.2"/>
    <row r="23065" x14ac:dyDescent="0.2"/>
    <row r="23066" x14ac:dyDescent="0.2"/>
    <row r="23067" x14ac:dyDescent="0.2"/>
    <row r="23068" x14ac:dyDescent="0.2"/>
    <row r="23069" x14ac:dyDescent="0.2"/>
    <row r="23070" x14ac:dyDescent="0.2"/>
    <row r="23071" x14ac:dyDescent="0.2"/>
    <row r="23072" x14ac:dyDescent="0.2"/>
    <row r="23073" x14ac:dyDescent="0.2"/>
    <row r="23074" x14ac:dyDescent="0.2"/>
    <row r="23075" x14ac:dyDescent="0.2"/>
    <row r="23076" x14ac:dyDescent="0.2"/>
    <row r="23077" x14ac:dyDescent="0.2"/>
    <row r="23078" x14ac:dyDescent="0.2"/>
    <row r="23079" x14ac:dyDescent="0.2"/>
    <row r="23080" x14ac:dyDescent="0.2"/>
    <row r="23081" x14ac:dyDescent="0.2"/>
    <row r="23082" x14ac:dyDescent="0.2"/>
    <row r="23083" x14ac:dyDescent="0.2"/>
    <row r="23084" x14ac:dyDescent="0.2"/>
    <row r="23085" x14ac:dyDescent="0.2"/>
    <row r="23086" x14ac:dyDescent="0.2"/>
    <row r="23087" x14ac:dyDescent="0.2"/>
    <row r="23088" x14ac:dyDescent="0.2"/>
    <row r="23089" x14ac:dyDescent="0.2"/>
    <row r="23090" x14ac:dyDescent="0.2"/>
    <row r="23091" x14ac:dyDescent="0.2"/>
    <row r="23092" x14ac:dyDescent="0.2"/>
    <row r="23093" x14ac:dyDescent="0.2"/>
    <row r="23094" x14ac:dyDescent="0.2"/>
    <row r="23095" x14ac:dyDescent="0.2"/>
    <row r="23096" x14ac:dyDescent="0.2"/>
    <row r="23097" x14ac:dyDescent="0.2"/>
    <row r="23098" x14ac:dyDescent="0.2"/>
    <row r="23099" x14ac:dyDescent="0.2"/>
    <row r="23100" x14ac:dyDescent="0.2"/>
    <row r="23101" x14ac:dyDescent="0.2"/>
    <row r="23102" x14ac:dyDescent="0.2"/>
    <row r="23103" x14ac:dyDescent="0.2"/>
    <row r="23104" x14ac:dyDescent="0.2"/>
    <row r="23105" x14ac:dyDescent="0.2"/>
    <row r="23106" x14ac:dyDescent="0.2"/>
    <row r="23107" x14ac:dyDescent="0.2"/>
    <row r="23108" x14ac:dyDescent="0.2"/>
    <row r="23109" x14ac:dyDescent="0.2"/>
    <row r="23110" x14ac:dyDescent="0.2"/>
    <row r="23111" x14ac:dyDescent="0.2"/>
    <row r="23112" x14ac:dyDescent="0.2"/>
    <row r="23113" x14ac:dyDescent="0.2"/>
    <row r="23114" x14ac:dyDescent="0.2"/>
    <row r="23115" x14ac:dyDescent="0.2"/>
    <row r="23116" x14ac:dyDescent="0.2"/>
    <row r="23117" x14ac:dyDescent="0.2"/>
    <row r="23118" x14ac:dyDescent="0.2"/>
    <row r="23119" x14ac:dyDescent="0.2"/>
    <row r="23120" x14ac:dyDescent="0.2"/>
    <row r="23121" x14ac:dyDescent="0.2"/>
    <row r="23122" x14ac:dyDescent="0.2"/>
    <row r="23123" x14ac:dyDescent="0.2"/>
    <row r="23124" x14ac:dyDescent="0.2"/>
    <row r="23125" x14ac:dyDescent="0.2"/>
    <row r="23126" x14ac:dyDescent="0.2"/>
    <row r="23127" x14ac:dyDescent="0.2"/>
    <row r="23128" x14ac:dyDescent="0.2"/>
    <row r="23129" x14ac:dyDescent="0.2"/>
    <row r="23130" x14ac:dyDescent="0.2"/>
    <row r="23131" x14ac:dyDescent="0.2"/>
    <row r="23132" x14ac:dyDescent="0.2"/>
    <row r="23133" x14ac:dyDescent="0.2"/>
    <row r="23134" x14ac:dyDescent="0.2"/>
    <row r="23135" x14ac:dyDescent="0.2"/>
    <row r="23136" x14ac:dyDescent="0.2"/>
    <row r="23137" x14ac:dyDescent="0.2"/>
    <row r="23138" x14ac:dyDescent="0.2"/>
    <row r="23139" x14ac:dyDescent="0.2"/>
    <row r="23140" x14ac:dyDescent="0.2"/>
    <row r="23141" x14ac:dyDescent="0.2"/>
    <row r="23142" x14ac:dyDescent="0.2"/>
    <row r="23143" x14ac:dyDescent="0.2"/>
    <row r="23144" x14ac:dyDescent="0.2"/>
    <row r="23145" x14ac:dyDescent="0.2"/>
    <row r="23146" x14ac:dyDescent="0.2"/>
    <row r="23147" x14ac:dyDescent="0.2"/>
    <row r="23148" x14ac:dyDescent="0.2"/>
    <row r="23149" x14ac:dyDescent="0.2"/>
    <row r="23150" x14ac:dyDescent="0.2"/>
    <row r="23151" x14ac:dyDescent="0.2"/>
    <row r="23152" x14ac:dyDescent="0.2"/>
    <row r="23153" x14ac:dyDescent="0.2"/>
    <row r="23154" x14ac:dyDescent="0.2"/>
    <row r="23155" x14ac:dyDescent="0.2"/>
    <row r="23156" x14ac:dyDescent="0.2"/>
    <row r="23157" x14ac:dyDescent="0.2"/>
    <row r="23158" x14ac:dyDescent="0.2"/>
    <row r="23159" x14ac:dyDescent="0.2"/>
    <row r="23160" x14ac:dyDescent="0.2"/>
    <row r="23161" x14ac:dyDescent="0.2"/>
    <row r="23162" x14ac:dyDescent="0.2"/>
    <row r="23163" x14ac:dyDescent="0.2"/>
    <row r="23164" x14ac:dyDescent="0.2"/>
    <row r="23165" x14ac:dyDescent="0.2"/>
    <row r="23166" x14ac:dyDescent="0.2"/>
    <row r="23167" x14ac:dyDescent="0.2"/>
    <row r="23168" x14ac:dyDescent="0.2"/>
    <row r="23169" x14ac:dyDescent="0.2"/>
    <row r="23170" x14ac:dyDescent="0.2"/>
    <row r="23171" x14ac:dyDescent="0.2"/>
    <row r="23172" x14ac:dyDescent="0.2"/>
    <row r="23173" x14ac:dyDescent="0.2"/>
    <row r="23174" x14ac:dyDescent="0.2"/>
    <row r="23175" x14ac:dyDescent="0.2"/>
    <row r="23176" x14ac:dyDescent="0.2"/>
    <row r="23177" x14ac:dyDescent="0.2"/>
    <row r="23178" x14ac:dyDescent="0.2"/>
    <row r="23179" x14ac:dyDescent="0.2"/>
    <row r="23180" x14ac:dyDescent="0.2"/>
    <row r="23181" x14ac:dyDescent="0.2"/>
    <row r="23182" x14ac:dyDescent="0.2"/>
    <row r="23183" x14ac:dyDescent="0.2"/>
    <row r="23184" x14ac:dyDescent="0.2"/>
    <row r="23185" x14ac:dyDescent="0.2"/>
    <row r="23186" x14ac:dyDescent="0.2"/>
    <row r="23187" x14ac:dyDescent="0.2"/>
    <row r="23188" x14ac:dyDescent="0.2"/>
    <row r="23189" x14ac:dyDescent="0.2"/>
    <row r="23190" x14ac:dyDescent="0.2"/>
    <row r="23191" x14ac:dyDescent="0.2"/>
    <row r="23192" x14ac:dyDescent="0.2"/>
    <row r="23193" x14ac:dyDescent="0.2"/>
    <row r="23194" x14ac:dyDescent="0.2"/>
    <row r="23195" x14ac:dyDescent="0.2"/>
    <row r="23196" x14ac:dyDescent="0.2"/>
    <row r="23197" x14ac:dyDescent="0.2"/>
    <row r="23198" x14ac:dyDescent="0.2"/>
    <row r="23199" x14ac:dyDescent="0.2"/>
    <row r="23200" x14ac:dyDescent="0.2"/>
    <row r="23201" x14ac:dyDescent="0.2"/>
    <row r="23202" x14ac:dyDescent="0.2"/>
    <row r="23203" x14ac:dyDescent="0.2"/>
    <row r="23204" x14ac:dyDescent="0.2"/>
    <row r="23205" x14ac:dyDescent="0.2"/>
    <row r="23206" x14ac:dyDescent="0.2"/>
    <row r="23207" x14ac:dyDescent="0.2"/>
    <row r="23208" x14ac:dyDescent="0.2"/>
    <row r="23209" x14ac:dyDescent="0.2"/>
    <row r="23210" x14ac:dyDescent="0.2"/>
    <row r="23211" x14ac:dyDescent="0.2"/>
    <row r="23212" x14ac:dyDescent="0.2"/>
    <row r="23213" x14ac:dyDescent="0.2"/>
    <row r="23214" x14ac:dyDescent="0.2"/>
    <row r="23215" x14ac:dyDescent="0.2"/>
    <row r="23216" x14ac:dyDescent="0.2"/>
    <row r="23217" x14ac:dyDescent="0.2"/>
    <row r="23218" x14ac:dyDescent="0.2"/>
    <row r="23219" x14ac:dyDescent="0.2"/>
    <row r="23220" x14ac:dyDescent="0.2"/>
    <row r="23221" x14ac:dyDescent="0.2"/>
    <row r="23222" x14ac:dyDescent="0.2"/>
    <row r="23223" x14ac:dyDescent="0.2"/>
    <row r="23224" x14ac:dyDescent="0.2"/>
    <row r="23225" x14ac:dyDescent="0.2"/>
    <row r="23226" x14ac:dyDescent="0.2"/>
    <row r="23227" x14ac:dyDescent="0.2"/>
    <row r="23228" x14ac:dyDescent="0.2"/>
    <row r="23229" x14ac:dyDescent="0.2"/>
    <row r="23230" x14ac:dyDescent="0.2"/>
    <row r="23231" x14ac:dyDescent="0.2"/>
    <row r="23232" x14ac:dyDescent="0.2"/>
    <row r="23233" x14ac:dyDescent="0.2"/>
    <row r="23234" x14ac:dyDescent="0.2"/>
    <row r="23235" x14ac:dyDescent="0.2"/>
    <row r="23236" x14ac:dyDescent="0.2"/>
    <row r="23237" x14ac:dyDescent="0.2"/>
    <row r="23238" x14ac:dyDescent="0.2"/>
    <row r="23239" x14ac:dyDescent="0.2"/>
    <row r="23240" x14ac:dyDescent="0.2"/>
    <row r="23241" x14ac:dyDescent="0.2"/>
    <row r="23242" x14ac:dyDescent="0.2"/>
    <row r="23243" x14ac:dyDescent="0.2"/>
    <row r="23244" x14ac:dyDescent="0.2"/>
    <row r="23245" x14ac:dyDescent="0.2"/>
    <row r="23246" x14ac:dyDescent="0.2"/>
    <row r="23247" x14ac:dyDescent="0.2"/>
    <row r="23248" x14ac:dyDescent="0.2"/>
    <row r="23249" x14ac:dyDescent="0.2"/>
    <row r="23250" x14ac:dyDescent="0.2"/>
    <row r="23251" x14ac:dyDescent="0.2"/>
    <row r="23252" x14ac:dyDescent="0.2"/>
    <row r="23253" x14ac:dyDescent="0.2"/>
    <row r="23254" x14ac:dyDescent="0.2"/>
    <row r="23255" x14ac:dyDescent="0.2"/>
    <row r="23256" x14ac:dyDescent="0.2"/>
    <row r="23257" x14ac:dyDescent="0.2"/>
    <row r="23258" x14ac:dyDescent="0.2"/>
    <row r="23259" x14ac:dyDescent="0.2"/>
    <row r="23260" x14ac:dyDescent="0.2"/>
    <row r="23261" x14ac:dyDescent="0.2"/>
    <row r="23262" x14ac:dyDescent="0.2"/>
    <row r="23263" x14ac:dyDescent="0.2"/>
    <row r="23264" x14ac:dyDescent="0.2"/>
    <row r="23265" x14ac:dyDescent="0.2"/>
    <row r="23266" x14ac:dyDescent="0.2"/>
    <row r="23267" x14ac:dyDescent="0.2"/>
    <row r="23268" x14ac:dyDescent="0.2"/>
    <row r="23269" x14ac:dyDescent="0.2"/>
    <row r="23270" x14ac:dyDescent="0.2"/>
    <row r="23271" x14ac:dyDescent="0.2"/>
    <row r="23272" x14ac:dyDescent="0.2"/>
    <row r="23273" x14ac:dyDescent="0.2"/>
    <row r="23274" x14ac:dyDescent="0.2"/>
    <row r="23275" x14ac:dyDescent="0.2"/>
    <row r="23276" x14ac:dyDescent="0.2"/>
    <row r="23277" x14ac:dyDescent="0.2"/>
    <row r="23278" x14ac:dyDescent="0.2"/>
    <row r="23279" x14ac:dyDescent="0.2"/>
    <row r="23280" x14ac:dyDescent="0.2"/>
    <row r="23281" x14ac:dyDescent="0.2"/>
    <row r="23282" x14ac:dyDescent="0.2"/>
    <row r="23283" x14ac:dyDescent="0.2"/>
    <row r="23284" x14ac:dyDescent="0.2"/>
    <row r="23285" x14ac:dyDescent="0.2"/>
    <row r="23286" x14ac:dyDescent="0.2"/>
    <row r="23287" x14ac:dyDescent="0.2"/>
    <row r="23288" x14ac:dyDescent="0.2"/>
    <row r="23289" x14ac:dyDescent="0.2"/>
    <row r="23290" x14ac:dyDescent="0.2"/>
    <row r="23291" x14ac:dyDescent="0.2"/>
    <row r="23292" x14ac:dyDescent="0.2"/>
    <row r="23293" x14ac:dyDescent="0.2"/>
    <row r="23294" x14ac:dyDescent="0.2"/>
    <row r="23295" x14ac:dyDescent="0.2"/>
    <row r="23296" x14ac:dyDescent="0.2"/>
    <row r="23297" x14ac:dyDescent="0.2"/>
    <row r="23298" x14ac:dyDescent="0.2"/>
    <row r="23299" x14ac:dyDescent="0.2"/>
    <row r="23300" x14ac:dyDescent="0.2"/>
    <row r="23301" x14ac:dyDescent="0.2"/>
    <row r="23302" x14ac:dyDescent="0.2"/>
    <row r="23303" x14ac:dyDescent="0.2"/>
    <row r="23304" x14ac:dyDescent="0.2"/>
    <row r="23305" x14ac:dyDescent="0.2"/>
    <row r="23306" x14ac:dyDescent="0.2"/>
    <row r="23307" x14ac:dyDescent="0.2"/>
    <row r="23308" x14ac:dyDescent="0.2"/>
    <row r="23309" x14ac:dyDescent="0.2"/>
    <row r="23310" x14ac:dyDescent="0.2"/>
    <row r="23311" x14ac:dyDescent="0.2"/>
    <row r="23312" x14ac:dyDescent="0.2"/>
    <row r="23313" x14ac:dyDescent="0.2"/>
    <row r="23314" x14ac:dyDescent="0.2"/>
    <row r="23315" x14ac:dyDescent="0.2"/>
    <row r="23316" x14ac:dyDescent="0.2"/>
    <row r="23317" x14ac:dyDescent="0.2"/>
    <row r="23318" x14ac:dyDescent="0.2"/>
    <row r="23319" x14ac:dyDescent="0.2"/>
    <row r="23320" x14ac:dyDescent="0.2"/>
    <row r="23321" x14ac:dyDescent="0.2"/>
    <row r="23322" x14ac:dyDescent="0.2"/>
    <row r="23323" x14ac:dyDescent="0.2"/>
    <row r="23324" x14ac:dyDescent="0.2"/>
    <row r="23325" x14ac:dyDescent="0.2"/>
    <row r="23326" x14ac:dyDescent="0.2"/>
    <row r="23327" x14ac:dyDescent="0.2"/>
    <row r="23328" x14ac:dyDescent="0.2"/>
    <row r="23329" x14ac:dyDescent="0.2"/>
    <row r="23330" x14ac:dyDescent="0.2"/>
    <row r="23331" x14ac:dyDescent="0.2"/>
    <row r="23332" x14ac:dyDescent="0.2"/>
    <row r="23333" x14ac:dyDescent="0.2"/>
    <row r="23334" x14ac:dyDescent="0.2"/>
    <row r="23335" x14ac:dyDescent="0.2"/>
    <row r="23336" x14ac:dyDescent="0.2"/>
    <row r="23337" x14ac:dyDescent="0.2"/>
    <row r="23338" x14ac:dyDescent="0.2"/>
    <row r="23339" x14ac:dyDescent="0.2"/>
    <row r="23340" x14ac:dyDescent="0.2"/>
    <row r="23341" x14ac:dyDescent="0.2"/>
    <row r="23342" x14ac:dyDescent="0.2"/>
    <row r="23343" x14ac:dyDescent="0.2"/>
    <row r="23344" x14ac:dyDescent="0.2"/>
    <row r="23345" x14ac:dyDescent="0.2"/>
    <row r="23346" x14ac:dyDescent="0.2"/>
    <row r="23347" x14ac:dyDescent="0.2"/>
    <row r="23348" x14ac:dyDescent="0.2"/>
    <row r="23349" x14ac:dyDescent="0.2"/>
    <row r="23350" x14ac:dyDescent="0.2"/>
    <row r="23351" x14ac:dyDescent="0.2"/>
    <row r="23352" x14ac:dyDescent="0.2"/>
    <row r="23353" x14ac:dyDescent="0.2"/>
    <row r="23354" x14ac:dyDescent="0.2"/>
    <row r="23355" x14ac:dyDescent="0.2"/>
    <row r="23356" x14ac:dyDescent="0.2"/>
    <row r="23357" x14ac:dyDescent="0.2"/>
    <row r="23358" x14ac:dyDescent="0.2"/>
    <row r="23359" x14ac:dyDescent="0.2"/>
    <row r="23360" x14ac:dyDescent="0.2"/>
    <row r="23361" x14ac:dyDescent="0.2"/>
    <row r="23362" x14ac:dyDescent="0.2"/>
    <row r="23363" x14ac:dyDescent="0.2"/>
    <row r="23364" x14ac:dyDescent="0.2"/>
    <row r="23365" x14ac:dyDescent="0.2"/>
    <row r="23366" x14ac:dyDescent="0.2"/>
    <row r="23367" x14ac:dyDescent="0.2"/>
    <row r="23368" x14ac:dyDescent="0.2"/>
    <row r="23369" x14ac:dyDescent="0.2"/>
    <row r="23370" x14ac:dyDescent="0.2"/>
    <row r="23371" x14ac:dyDescent="0.2"/>
    <row r="23372" x14ac:dyDescent="0.2"/>
    <row r="23373" x14ac:dyDescent="0.2"/>
    <row r="23374" x14ac:dyDescent="0.2"/>
    <row r="23375" x14ac:dyDescent="0.2"/>
    <row r="23376" x14ac:dyDescent="0.2"/>
    <row r="23377" x14ac:dyDescent="0.2"/>
    <row r="23378" x14ac:dyDescent="0.2"/>
    <row r="23379" x14ac:dyDescent="0.2"/>
    <row r="23380" x14ac:dyDescent="0.2"/>
    <row r="23381" x14ac:dyDescent="0.2"/>
    <row r="23382" x14ac:dyDescent="0.2"/>
    <row r="23383" x14ac:dyDescent="0.2"/>
    <row r="23384" x14ac:dyDescent="0.2"/>
    <row r="23385" x14ac:dyDescent="0.2"/>
    <row r="23386" x14ac:dyDescent="0.2"/>
    <row r="23387" x14ac:dyDescent="0.2"/>
    <row r="23388" x14ac:dyDescent="0.2"/>
    <row r="23389" x14ac:dyDescent="0.2"/>
    <row r="23390" x14ac:dyDescent="0.2"/>
    <row r="23391" x14ac:dyDescent="0.2"/>
    <row r="23392" x14ac:dyDescent="0.2"/>
    <row r="23393" x14ac:dyDescent="0.2"/>
    <row r="23394" x14ac:dyDescent="0.2"/>
    <row r="23395" x14ac:dyDescent="0.2"/>
    <row r="23396" x14ac:dyDescent="0.2"/>
    <row r="23397" x14ac:dyDescent="0.2"/>
    <row r="23398" x14ac:dyDescent="0.2"/>
    <row r="23399" x14ac:dyDescent="0.2"/>
    <row r="23400" x14ac:dyDescent="0.2"/>
    <row r="23401" x14ac:dyDescent="0.2"/>
    <row r="23402" x14ac:dyDescent="0.2"/>
    <row r="23403" x14ac:dyDescent="0.2"/>
    <row r="23404" x14ac:dyDescent="0.2"/>
    <row r="23405" x14ac:dyDescent="0.2"/>
    <row r="23406" x14ac:dyDescent="0.2"/>
    <row r="23407" x14ac:dyDescent="0.2"/>
    <row r="23408" x14ac:dyDescent="0.2"/>
    <row r="23409" x14ac:dyDescent="0.2"/>
    <row r="23410" x14ac:dyDescent="0.2"/>
    <row r="23411" x14ac:dyDescent="0.2"/>
    <row r="23412" x14ac:dyDescent="0.2"/>
    <row r="23413" x14ac:dyDescent="0.2"/>
    <row r="23414" x14ac:dyDescent="0.2"/>
    <row r="23415" x14ac:dyDescent="0.2"/>
    <row r="23416" x14ac:dyDescent="0.2"/>
    <row r="23417" x14ac:dyDescent="0.2"/>
    <row r="23418" x14ac:dyDescent="0.2"/>
    <row r="23419" x14ac:dyDescent="0.2"/>
    <row r="23420" x14ac:dyDescent="0.2"/>
    <row r="23421" x14ac:dyDescent="0.2"/>
    <row r="23422" x14ac:dyDescent="0.2"/>
    <row r="23423" x14ac:dyDescent="0.2"/>
    <row r="23424" x14ac:dyDescent="0.2"/>
    <row r="23425" x14ac:dyDescent="0.2"/>
    <row r="23426" x14ac:dyDescent="0.2"/>
    <row r="23427" x14ac:dyDescent="0.2"/>
    <row r="23428" x14ac:dyDescent="0.2"/>
    <row r="23429" x14ac:dyDescent="0.2"/>
    <row r="23430" x14ac:dyDescent="0.2"/>
    <row r="23431" x14ac:dyDescent="0.2"/>
    <row r="23432" x14ac:dyDescent="0.2"/>
    <row r="23433" x14ac:dyDescent="0.2"/>
    <row r="23434" x14ac:dyDescent="0.2"/>
    <row r="23435" x14ac:dyDescent="0.2"/>
    <row r="23436" x14ac:dyDescent="0.2"/>
    <row r="23437" x14ac:dyDescent="0.2"/>
    <row r="23438" x14ac:dyDescent="0.2"/>
    <row r="23439" x14ac:dyDescent="0.2"/>
    <row r="23440" x14ac:dyDescent="0.2"/>
    <row r="23441" x14ac:dyDescent="0.2"/>
    <row r="23442" x14ac:dyDescent="0.2"/>
    <row r="23443" x14ac:dyDescent="0.2"/>
    <row r="23444" x14ac:dyDescent="0.2"/>
    <row r="23445" x14ac:dyDescent="0.2"/>
    <row r="23446" x14ac:dyDescent="0.2"/>
    <row r="23447" x14ac:dyDescent="0.2"/>
    <row r="23448" x14ac:dyDescent="0.2"/>
    <row r="23449" x14ac:dyDescent="0.2"/>
    <row r="23450" x14ac:dyDescent="0.2"/>
    <row r="23451" x14ac:dyDescent="0.2"/>
    <row r="23452" x14ac:dyDescent="0.2"/>
    <row r="23453" x14ac:dyDescent="0.2"/>
    <row r="23454" x14ac:dyDescent="0.2"/>
    <row r="23455" x14ac:dyDescent="0.2"/>
    <row r="23456" x14ac:dyDescent="0.2"/>
    <row r="23457" x14ac:dyDescent="0.2"/>
    <row r="23458" x14ac:dyDescent="0.2"/>
    <row r="23459" x14ac:dyDescent="0.2"/>
    <row r="23460" x14ac:dyDescent="0.2"/>
    <row r="23461" x14ac:dyDescent="0.2"/>
    <row r="23462" x14ac:dyDescent="0.2"/>
    <row r="23463" x14ac:dyDescent="0.2"/>
    <row r="23464" x14ac:dyDescent="0.2"/>
    <row r="23465" x14ac:dyDescent="0.2"/>
    <row r="23466" x14ac:dyDescent="0.2"/>
    <row r="23467" x14ac:dyDescent="0.2"/>
    <row r="23468" x14ac:dyDescent="0.2"/>
    <row r="23469" x14ac:dyDescent="0.2"/>
    <row r="23470" x14ac:dyDescent="0.2"/>
    <row r="23471" x14ac:dyDescent="0.2"/>
    <row r="23472" x14ac:dyDescent="0.2"/>
    <row r="23473" x14ac:dyDescent="0.2"/>
    <row r="23474" x14ac:dyDescent="0.2"/>
    <row r="23475" x14ac:dyDescent="0.2"/>
    <row r="23476" x14ac:dyDescent="0.2"/>
    <row r="23477" x14ac:dyDescent="0.2"/>
    <row r="23478" x14ac:dyDescent="0.2"/>
    <row r="23479" x14ac:dyDescent="0.2"/>
    <row r="23480" x14ac:dyDescent="0.2"/>
    <row r="23481" x14ac:dyDescent="0.2"/>
    <row r="23482" x14ac:dyDescent="0.2"/>
    <row r="23483" x14ac:dyDescent="0.2"/>
    <row r="23484" x14ac:dyDescent="0.2"/>
    <row r="23485" x14ac:dyDescent="0.2"/>
    <row r="23486" x14ac:dyDescent="0.2"/>
    <row r="23487" x14ac:dyDescent="0.2"/>
    <row r="23488" x14ac:dyDescent="0.2"/>
    <row r="23489" x14ac:dyDescent="0.2"/>
    <row r="23490" x14ac:dyDescent="0.2"/>
    <row r="23491" x14ac:dyDescent="0.2"/>
    <row r="23492" x14ac:dyDescent="0.2"/>
    <row r="23493" x14ac:dyDescent="0.2"/>
    <row r="23494" x14ac:dyDescent="0.2"/>
    <row r="23495" x14ac:dyDescent="0.2"/>
    <row r="23496" x14ac:dyDescent="0.2"/>
    <row r="23497" x14ac:dyDescent="0.2"/>
    <row r="23498" x14ac:dyDescent="0.2"/>
    <row r="23499" x14ac:dyDescent="0.2"/>
    <row r="23500" x14ac:dyDescent="0.2"/>
    <row r="23501" x14ac:dyDescent="0.2"/>
    <row r="23502" x14ac:dyDescent="0.2"/>
    <row r="23503" x14ac:dyDescent="0.2"/>
    <row r="23504" x14ac:dyDescent="0.2"/>
    <row r="23505" x14ac:dyDescent="0.2"/>
    <row r="23506" x14ac:dyDescent="0.2"/>
    <row r="23507" x14ac:dyDescent="0.2"/>
    <row r="23508" x14ac:dyDescent="0.2"/>
    <row r="23509" x14ac:dyDescent="0.2"/>
    <row r="23510" x14ac:dyDescent="0.2"/>
    <row r="23511" x14ac:dyDescent="0.2"/>
    <row r="23512" x14ac:dyDescent="0.2"/>
    <row r="23513" x14ac:dyDescent="0.2"/>
    <row r="23514" x14ac:dyDescent="0.2"/>
    <row r="23515" x14ac:dyDescent="0.2"/>
    <row r="23516" x14ac:dyDescent="0.2"/>
    <row r="23517" x14ac:dyDescent="0.2"/>
    <row r="23518" x14ac:dyDescent="0.2"/>
    <row r="23519" x14ac:dyDescent="0.2"/>
    <row r="23520" x14ac:dyDescent="0.2"/>
    <row r="23521" x14ac:dyDescent="0.2"/>
    <row r="23522" x14ac:dyDescent="0.2"/>
    <row r="23523" x14ac:dyDescent="0.2"/>
    <row r="23524" x14ac:dyDescent="0.2"/>
    <row r="23525" x14ac:dyDescent="0.2"/>
    <row r="23526" x14ac:dyDescent="0.2"/>
    <row r="23527" x14ac:dyDescent="0.2"/>
    <row r="23528" x14ac:dyDescent="0.2"/>
    <row r="23529" x14ac:dyDescent="0.2"/>
    <row r="23530" x14ac:dyDescent="0.2"/>
    <row r="23531" x14ac:dyDescent="0.2"/>
    <row r="23532" x14ac:dyDescent="0.2"/>
    <row r="23533" x14ac:dyDescent="0.2"/>
    <row r="23534" x14ac:dyDescent="0.2"/>
    <row r="23535" x14ac:dyDescent="0.2"/>
    <row r="23536" x14ac:dyDescent="0.2"/>
    <row r="23537" x14ac:dyDescent="0.2"/>
    <row r="23538" x14ac:dyDescent="0.2"/>
    <row r="23539" x14ac:dyDescent="0.2"/>
    <row r="23540" x14ac:dyDescent="0.2"/>
    <row r="23541" x14ac:dyDescent="0.2"/>
    <row r="23542" x14ac:dyDescent="0.2"/>
    <row r="23543" x14ac:dyDescent="0.2"/>
    <row r="23544" x14ac:dyDescent="0.2"/>
    <row r="23545" x14ac:dyDescent="0.2"/>
    <row r="23546" x14ac:dyDescent="0.2"/>
    <row r="23547" x14ac:dyDescent="0.2"/>
    <row r="23548" x14ac:dyDescent="0.2"/>
    <row r="23549" x14ac:dyDescent="0.2"/>
    <row r="23550" x14ac:dyDescent="0.2"/>
    <row r="23551" x14ac:dyDescent="0.2"/>
    <row r="23552" x14ac:dyDescent="0.2"/>
    <row r="23553" x14ac:dyDescent="0.2"/>
    <row r="23554" x14ac:dyDescent="0.2"/>
    <row r="23555" x14ac:dyDescent="0.2"/>
    <row r="23556" x14ac:dyDescent="0.2"/>
    <row r="23557" x14ac:dyDescent="0.2"/>
    <row r="23558" x14ac:dyDescent="0.2"/>
    <row r="23559" x14ac:dyDescent="0.2"/>
    <row r="23560" x14ac:dyDescent="0.2"/>
    <row r="23561" x14ac:dyDescent="0.2"/>
    <row r="23562" x14ac:dyDescent="0.2"/>
    <row r="23563" x14ac:dyDescent="0.2"/>
    <row r="23564" x14ac:dyDescent="0.2"/>
    <row r="23565" x14ac:dyDescent="0.2"/>
    <row r="23566" x14ac:dyDescent="0.2"/>
    <row r="23567" x14ac:dyDescent="0.2"/>
    <row r="23568" x14ac:dyDescent="0.2"/>
    <row r="23569" x14ac:dyDescent="0.2"/>
    <row r="23570" x14ac:dyDescent="0.2"/>
    <row r="23571" x14ac:dyDescent="0.2"/>
    <row r="23572" x14ac:dyDescent="0.2"/>
    <row r="23573" x14ac:dyDescent="0.2"/>
    <row r="23574" x14ac:dyDescent="0.2"/>
    <row r="23575" x14ac:dyDescent="0.2"/>
    <row r="23576" x14ac:dyDescent="0.2"/>
    <row r="23577" x14ac:dyDescent="0.2"/>
    <row r="23578" x14ac:dyDescent="0.2"/>
    <row r="23579" x14ac:dyDescent="0.2"/>
    <row r="23580" x14ac:dyDescent="0.2"/>
    <row r="23581" x14ac:dyDescent="0.2"/>
    <row r="23582" x14ac:dyDescent="0.2"/>
    <row r="23583" x14ac:dyDescent="0.2"/>
    <row r="23584" x14ac:dyDescent="0.2"/>
    <row r="23585" x14ac:dyDescent="0.2"/>
    <row r="23586" x14ac:dyDescent="0.2"/>
    <row r="23587" x14ac:dyDescent="0.2"/>
    <row r="23588" x14ac:dyDescent="0.2"/>
    <row r="23589" x14ac:dyDescent="0.2"/>
    <row r="23590" x14ac:dyDescent="0.2"/>
    <row r="23591" x14ac:dyDescent="0.2"/>
    <row r="23592" x14ac:dyDescent="0.2"/>
    <row r="23593" x14ac:dyDescent="0.2"/>
    <row r="23594" x14ac:dyDescent="0.2"/>
    <row r="23595" x14ac:dyDescent="0.2"/>
    <row r="23596" x14ac:dyDescent="0.2"/>
    <row r="23597" x14ac:dyDescent="0.2"/>
    <row r="23598" x14ac:dyDescent="0.2"/>
    <row r="23599" x14ac:dyDescent="0.2"/>
    <row r="23600" x14ac:dyDescent="0.2"/>
    <row r="23601" x14ac:dyDescent="0.2"/>
    <row r="23602" x14ac:dyDescent="0.2"/>
    <row r="23603" x14ac:dyDescent="0.2"/>
    <row r="23604" x14ac:dyDescent="0.2"/>
    <row r="23605" x14ac:dyDescent="0.2"/>
    <row r="23606" x14ac:dyDescent="0.2"/>
    <row r="23607" x14ac:dyDescent="0.2"/>
    <row r="23608" x14ac:dyDescent="0.2"/>
    <row r="23609" x14ac:dyDescent="0.2"/>
    <row r="23610" x14ac:dyDescent="0.2"/>
    <row r="23611" x14ac:dyDescent="0.2"/>
    <row r="23612" x14ac:dyDescent="0.2"/>
    <row r="23613" x14ac:dyDescent="0.2"/>
    <row r="23614" x14ac:dyDescent="0.2"/>
    <row r="23615" x14ac:dyDescent="0.2"/>
    <row r="23616" x14ac:dyDescent="0.2"/>
    <row r="23617" x14ac:dyDescent="0.2"/>
    <row r="23618" x14ac:dyDescent="0.2"/>
    <row r="23619" x14ac:dyDescent="0.2"/>
    <row r="23620" x14ac:dyDescent="0.2"/>
    <row r="23621" x14ac:dyDescent="0.2"/>
    <row r="23622" x14ac:dyDescent="0.2"/>
    <row r="23623" x14ac:dyDescent="0.2"/>
    <row r="23624" x14ac:dyDescent="0.2"/>
    <row r="23625" x14ac:dyDescent="0.2"/>
    <row r="23626" x14ac:dyDescent="0.2"/>
    <row r="23627" x14ac:dyDescent="0.2"/>
    <row r="23628" x14ac:dyDescent="0.2"/>
    <row r="23629" x14ac:dyDescent="0.2"/>
    <row r="23630" x14ac:dyDescent="0.2"/>
    <row r="23631" x14ac:dyDescent="0.2"/>
    <row r="23632" x14ac:dyDescent="0.2"/>
    <row r="23633" x14ac:dyDescent="0.2"/>
    <row r="23634" x14ac:dyDescent="0.2"/>
    <row r="23635" x14ac:dyDescent="0.2"/>
    <row r="23636" x14ac:dyDescent="0.2"/>
    <row r="23637" x14ac:dyDescent="0.2"/>
    <row r="23638" x14ac:dyDescent="0.2"/>
    <row r="23639" x14ac:dyDescent="0.2"/>
    <row r="23640" x14ac:dyDescent="0.2"/>
    <row r="23641" x14ac:dyDescent="0.2"/>
    <row r="23642" x14ac:dyDescent="0.2"/>
    <row r="23643" x14ac:dyDescent="0.2"/>
    <row r="23644" x14ac:dyDescent="0.2"/>
    <row r="23645" x14ac:dyDescent="0.2"/>
    <row r="23646" x14ac:dyDescent="0.2"/>
    <row r="23647" x14ac:dyDescent="0.2"/>
    <row r="23648" x14ac:dyDescent="0.2"/>
    <row r="23649" x14ac:dyDescent="0.2"/>
    <row r="23650" x14ac:dyDescent="0.2"/>
    <row r="23651" x14ac:dyDescent="0.2"/>
    <row r="23652" x14ac:dyDescent="0.2"/>
    <row r="23653" x14ac:dyDescent="0.2"/>
    <row r="23654" x14ac:dyDescent="0.2"/>
    <row r="23655" x14ac:dyDescent="0.2"/>
    <row r="23656" x14ac:dyDescent="0.2"/>
    <row r="23657" x14ac:dyDescent="0.2"/>
    <row r="23658" x14ac:dyDescent="0.2"/>
    <row r="23659" x14ac:dyDescent="0.2"/>
    <row r="23660" x14ac:dyDescent="0.2"/>
    <row r="23661" x14ac:dyDescent="0.2"/>
    <row r="23662" x14ac:dyDescent="0.2"/>
    <row r="23663" x14ac:dyDescent="0.2"/>
    <row r="23664" x14ac:dyDescent="0.2"/>
    <row r="23665" x14ac:dyDescent="0.2"/>
    <row r="23666" x14ac:dyDescent="0.2"/>
    <row r="23667" x14ac:dyDescent="0.2"/>
    <row r="23668" x14ac:dyDescent="0.2"/>
    <row r="23669" x14ac:dyDescent="0.2"/>
    <row r="23670" x14ac:dyDescent="0.2"/>
    <row r="23671" x14ac:dyDescent="0.2"/>
    <row r="23672" x14ac:dyDescent="0.2"/>
    <row r="23673" x14ac:dyDescent="0.2"/>
    <row r="23674" x14ac:dyDescent="0.2"/>
    <row r="23675" x14ac:dyDescent="0.2"/>
    <row r="23676" x14ac:dyDescent="0.2"/>
    <row r="23677" x14ac:dyDescent="0.2"/>
    <row r="23678" x14ac:dyDescent="0.2"/>
    <row r="23679" x14ac:dyDescent="0.2"/>
    <row r="23680" x14ac:dyDescent="0.2"/>
    <row r="23681" x14ac:dyDescent="0.2"/>
    <row r="23682" x14ac:dyDescent="0.2"/>
    <row r="23683" x14ac:dyDescent="0.2"/>
    <row r="23684" x14ac:dyDescent="0.2"/>
    <row r="23685" x14ac:dyDescent="0.2"/>
    <row r="23686" x14ac:dyDescent="0.2"/>
    <row r="23687" x14ac:dyDescent="0.2"/>
    <row r="23688" x14ac:dyDescent="0.2"/>
    <row r="23689" x14ac:dyDescent="0.2"/>
    <row r="23690" x14ac:dyDescent="0.2"/>
    <row r="23691" x14ac:dyDescent="0.2"/>
    <row r="23692" x14ac:dyDescent="0.2"/>
    <row r="23693" x14ac:dyDescent="0.2"/>
    <row r="23694" x14ac:dyDescent="0.2"/>
    <row r="23695" x14ac:dyDescent="0.2"/>
    <row r="23696" x14ac:dyDescent="0.2"/>
    <row r="23697" x14ac:dyDescent="0.2"/>
    <row r="23698" x14ac:dyDescent="0.2"/>
    <row r="23699" x14ac:dyDescent="0.2"/>
    <row r="23700" x14ac:dyDescent="0.2"/>
    <row r="23701" x14ac:dyDescent="0.2"/>
    <row r="23702" x14ac:dyDescent="0.2"/>
    <row r="23703" x14ac:dyDescent="0.2"/>
    <row r="23704" x14ac:dyDescent="0.2"/>
    <row r="23705" x14ac:dyDescent="0.2"/>
    <row r="23706" x14ac:dyDescent="0.2"/>
    <row r="23707" x14ac:dyDescent="0.2"/>
    <row r="23708" x14ac:dyDescent="0.2"/>
    <row r="23709" x14ac:dyDescent="0.2"/>
    <row r="23710" x14ac:dyDescent="0.2"/>
    <row r="23711" x14ac:dyDescent="0.2"/>
    <row r="23712" x14ac:dyDescent="0.2"/>
    <row r="23713" x14ac:dyDescent="0.2"/>
    <row r="23714" x14ac:dyDescent="0.2"/>
    <row r="23715" x14ac:dyDescent="0.2"/>
    <row r="23716" x14ac:dyDescent="0.2"/>
    <row r="23717" x14ac:dyDescent="0.2"/>
    <row r="23718" x14ac:dyDescent="0.2"/>
    <row r="23719" x14ac:dyDescent="0.2"/>
    <row r="23720" x14ac:dyDescent="0.2"/>
    <row r="23721" x14ac:dyDescent="0.2"/>
    <row r="23722" x14ac:dyDescent="0.2"/>
    <row r="23723" x14ac:dyDescent="0.2"/>
    <row r="23724" x14ac:dyDescent="0.2"/>
    <row r="23725" x14ac:dyDescent="0.2"/>
    <row r="23726" x14ac:dyDescent="0.2"/>
    <row r="23727" x14ac:dyDescent="0.2"/>
    <row r="23728" x14ac:dyDescent="0.2"/>
    <row r="23729" x14ac:dyDescent="0.2"/>
    <row r="23730" x14ac:dyDescent="0.2"/>
    <row r="23731" x14ac:dyDescent="0.2"/>
    <row r="23732" x14ac:dyDescent="0.2"/>
    <row r="23733" x14ac:dyDescent="0.2"/>
    <row r="23734" x14ac:dyDescent="0.2"/>
    <row r="23735" x14ac:dyDescent="0.2"/>
    <row r="23736" x14ac:dyDescent="0.2"/>
    <row r="23737" x14ac:dyDescent="0.2"/>
    <row r="23738" x14ac:dyDescent="0.2"/>
    <row r="23739" x14ac:dyDescent="0.2"/>
    <row r="23740" x14ac:dyDescent="0.2"/>
    <row r="23741" x14ac:dyDescent="0.2"/>
    <row r="23742" x14ac:dyDescent="0.2"/>
    <row r="23743" x14ac:dyDescent="0.2"/>
    <row r="23744" x14ac:dyDescent="0.2"/>
    <row r="23745" x14ac:dyDescent="0.2"/>
    <row r="23746" x14ac:dyDescent="0.2"/>
    <row r="23747" x14ac:dyDescent="0.2"/>
    <row r="23748" x14ac:dyDescent="0.2"/>
    <row r="23749" x14ac:dyDescent="0.2"/>
    <row r="23750" x14ac:dyDescent="0.2"/>
    <row r="23751" x14ac:dyDescent="0.2"/>
    <row r="23752" x14ac:dyDescent="0.2"/>
    <row r="23753" x14ac:dyDescent="0.2"/>
    <row r="23754" x14ac:dyDescent="0.2"/>
    <row r="23755" x14ac:dyDescent="0.2"/>
    <row r="23756" x14ac:dyDescent="0.2"/>
    <row r="23757" x14ac:dyDescent="0.2"/>
    <row r="23758" x14ac:dyDescent="0.2"/>
    <row r="23759" x14ac:dyDescent="0.2"/>
    <row r="23760" x14ac:dyDescent="0.2"/>
    <row r="23761" x14ac:dyDescent="0.2"/>
    <row r="23762" x14ac:dyDescent="0.2"/>
    <row r="23763" x14ac:dyDescent="0.2"/>
    <row r="23764" x14ac:dyDescent="0.2"/>
    <row r="23765" x14ac:dyDescent="0.2"/>
    <row r="23766" x14ac:dyDescent="0.2"/>
    <row r="23767" x14ac:dyDescent="0.2"/>
    <row r="23768" x14ac:dyDescent="0.2"/>
    <row r="23769" x14ac:dyDescent="0.2"/>
    <row r="23770" x14ac:dyDescent="0.2"/>
    <row r="23771" x14ac:dyDescent="0.2"/>
    <row r="23772" x14ac:dyDescent="0.2"/>
    <row r="23773" x14ac:dyDescent="0.2"/>
    <row r="23774" x14ac:dyDescent="0.2"/>
    <row r="23775" x14ac:dyDescent="0.2"/>
    <row r="23776" x14ac:dyDescent="0.2"/>
    <row r="23777" x14ac:dyDescent="0.2"/>
    <row r="23778" x14ac:dyDescent="0.2"/>
    <row r="23779" x14ac:dyDescent="0.2"/>
    <row r="23780" x14ac:dyDescent="0.2"/>
    <row r="23781" x14ac:dyDescent="0.2"/>
    <row r="23782" x14ac:dyDescent="0.2"/>
    <row r="23783" x14ac:dyDescent="0.2"/>
    <row r="23784" x14ac:dyDescent="0.2"/>
    <row r="23785" x14ac:dyDescent="0.2"/>
    <row r="23786" x14ac:dyDescent="0.2"/>
    <row r="23787" x14ac:dyDescent="0.2"/>
    <row r="23788" x14ac:dyDescent="0.2"/>
    <row r="23789" x14ac:dyDescent="0.2"/>
    <row r="23790" x14ac:dyDescent="0.2"/>
    <row r="23791" x14ac:dyDescent="0.2"/>
    <row r="23792" x14ac:dyDescent="0.2"/>
    <row r="23793" x14ac:dyDescent="0.2"/>
    <row r="23794" x14ac:dyDescent="0.2"/>
    <row r="23795" x14ac:dyDescent="0.2"/>
    <row r="23796" x14ac:dyDescent="0.2"/>
    <row r="23797" x14ac:dyDescent="0.2"/>
    <row r="23798" x14ac:dyDescent="0.2"/>
    <row r="23799" x14ac:dyDescent="0.2"/>
    <row r="23800" x14ac:dyDescent="0.2"/>
    <row r="23801" x14ac:dyDescent="0.2"/>
    <row r="23802" x14ac:dyDescent="0.2"/>
    <row r="23803" x14ac:dyDescent="0.2"/>
    <row r="23804" x14ac:dyDescent="0.2"/>
    <row r="23805" x14ac:dyDescent="0.2"/>
    <row r="23806" x14ac:dyDescent="0.2"/>
    <row r="23807" x14ac:dyDescent="0.2"/>
    <row r="23808" x14ac:dyDescent="0.2"/>
    <row r="23809" x14ac:dyDescent="0.2"/>
    <row r="23810" x14ac:dyDescent="0.2"/>
    <row r="23811" x14ac:dyDescent="0.2"/>
    <row r="23812" x14ac:dyDescent="0.2"/>
    <row r="23813" x14ac:dyDescent="0.2"/>
    <row r="23814" x14ac:dyDescent="0.2"/>
    <row r="23815" x14ac:dyDescent="0.2"/>
    <row r="23816" x14ac:dyDescent="0.2"/>
    <row r="23817" x14ac:dyDescent="0.2"/>
    <row r="23818" x14ac:dyDescent="0.2"/>
    <row r="23819" x14ac:dyDescent="0.2"/>
    <row r="23820" x14ac:dyDescent="0.2"/>
    <row r="23821" x14ac:dyDescent="0.2"/>
    <row r="23822" x14ac:dyDescent="0.2"/>
    <row r="23823" x14ac:dyDescent="0.2"/>
    <row r="23824" x14ac:dyDescent="0.2"/>
    <row r="23825" x14ac:dyDescent="0.2"/>
    <row r="23826" x14ac:dyDescent="0.2"/>
    <row r="23827" x14ac:dyDescent="0.2"/>
    <row r="23828" x14ac:dyDescent="0.2"/>
    <row r="23829" x14ac:dyDescent="0.2"/>
    <row r="23830" x14ac:dyDescent="0.2"/>
    <row r="23831" x14ac:dyDescent="0.2"/>
    <row r="23832" x14ac:dyDescent="0.2"/>
    <row r="23833" x14ac:dyDescent="0.2"/>
    <row r="23834" x14ac:dyDescent="0.2"/>
    <row r="23835" x14ac:dyDescent="0.2"/>
    <row r="23836" x14ac:dyDescent="0.2"/>
    <row r="23837" x14ac:dyDescent="0.2"/>
    <row r="23838" x14ac:dyDescent="0.2"/>
    <row r="23839" x14ac:dyDescent="0.2"/>
    <row r="23840" x14ac:dyDescent="0.2"/>
    <row r="23841" x14ac:dyDescent="0.2"/>
    <row r="23842" x14ac:dyDescent="0.2"/>
    <row r="23843" x14ac:dyDescent="0.2"/>
    <row r="23844" x14ac:dyDescent="0.2"/>
    <row r="23845" x14ac:dyDescent="0.2"/>
    <row r="23846" x14ac:dyDescent="0.2"/>
    <row r="23847" x14ac:dyDescent="0.2"/>
    <row r="23848" x14ac:dyDescent="0.2"/>
    <row r="23849" x14ac:dyDescent="0.2"/>
    <row r="23850" x14ac:dyDescent="0.2"/>
    <row r="23851" x14ac:dyDescent="0.2"/>
    <row r="23852" x14ac:dyDescent="0.2"/>
    <row r="23853" x14ac:dyDescent="0.2"/>
    <row r="23854" x14ac:dyDescent="0.2"/>
    <row r="23855" x14ac:dyDescent="0.2"/>
    <row r="23856" x14ac:dyDescent="0.2"/>
    <row r="23857" x14ac:dyDescent="0.2"/>
    <row r="23858" x14ac:dyDescent="0.2"/>
    <row r="23859" x14ac:dyDescent="0.2"/>
    <row r="23860" x14ac:dyDescent="0.2"/>
    <row r="23861" x14ac:dyDescent="0.2"/>
    <row r="23862" x14ac:dyDescent="0.2"/>
    <row r="23863" x14ac:dyDescent="0.2"/>
    <row r="23864" x14ac:dyDescent="0.2"/>
    <row r="23865" x14ac:dyDescent="0.2"/>
    <row r="23866" x14ac:dyDescent="0.2"/>
    <row r="23867" x14ac:dyDescent="0.2"/>
    <row r="23868" x14ac:dyDescent="0.2"/>
    <row r="23869" x14ac:dyDescent="0.2"/>
    <row r="23870" x14ac:dyDescent="0.2"/>
    <row r="23871" x14ac:dyDescent="0.2"/>
    <row r="23872" x14ac:dyDescent="0.2"/>
    <row r="23873" x14ac:dyDescent="0.2"/>
    <row r="23874" x14ac:dyDescent="0.2"/>
    <row r="23875" x14ac:dyDescent="0.2"/>
    <row r="23876" x14ac:dyDescent="0.2"/>
    <row r="23877" x14ac:dyDescent="0.2"/>
    <row r="23878" x14ac:dyDescent="0.2"/>
    <row r="23879" x14ac:dyDescent="0.2"/>
    <row r="23880" x14ac:dyDescent="0.2"/>
    <row r="23881" x14ac:dyDescent="0.2"/>
    <row r="23882" x14ac:dyDescent="0.2"/>
    <row r="23883" x14ac:dyDescent="0.2"/>
    <row r="23884" x14ac:dyDescent="0.2"/>
    <row r="23885" x14ac:dyDescent="0.2"/>
    <row r="23886" x14ac:dyDescent="0.2"/>
    <row r="23887" x14ac:dyDescent="0.2"/>
    <row r="23888" x14ac:dyDescent="0.2"/>
    <row r="23889" x14ac:dyDescent="0.2"/>
    <row r="23890" x14ac:dyDescent="0.2"/>
    <row r="23891" x14ac:dyDescent="0.2"/>
    <row r="23892" x14ac:dyDescent="0.2"/>
    <row r="23893" x14ac:dyDescent="0.2"/>
    <row r="23894" x14ac:dyDescent="0.2"/>
    <row r="23895" x14ac:dyDescent="0.2"/>
    <row r="23896" x14ac:dyDescent="0.2"/>
    <row r="23897" x14ac:dyDescent="0.2"/>
    <row r="23898" x14ac:dyDescent="0.2"/>
    <row r="23899" x14ac:dyDescent="0.2"/>
    <row r="23900" x14ac:dyDescent="0.2"/>
    <row r="23901" x14ac:dyDescent="0.2"/>
    <row r="23902" x14ac:dyDescent="0.2"/>
    <row r="23903" x14ac:dyDescent="0.2"/>
    <row r="23904" x14ac:dyDescent="0.2"/>
    <row r="23905" x14ac:dyDescent="0.2"/>
    <row r="23906" x14ac:dyDescent="0.2"/>
    <row r="23907" x14ac:dyDescent="0.2"/>
    <row r="23908" x14ac:dyDescent="0.2"/>
    <row r="23909" x14ac:dyDescent="0.2"/>
    <row r="23910" x14ac:dyDescent="0.2"/>
    <row r="23911" x14ac:dyDescent="0.2"/>
    <row r="23912" x14ac:dyDescent="0.2"/>
    <row r="23913" x14ac:dyDescent="0.2"/>
    <row r="23914" x14ac:dyDescent="0.2"/>
    <row r="23915" x14ac:dyDescent="0.2"/>
    <row r="23916" x14ac:dyDescent="0.2"/>
    <row r="23917" x14ac:dyDescent="0.2"/>
    <row r="23918" x14ac:dyDescent="0.2"/>
    <row r="23919" x14ac:dyDescent="0.2"/>
    <row r="23920" x14ac:dyDescent="0.2"/>
    <row r="23921" x14ac:dyDescent="0.2"/>
    <row r="23922" x14ac:dyDescent="0.2"/>
    <row r="23923" x14ac:dyDescent="0.2"/>
    <row r="23924" x14ac:dyDescent="0.2"/>
    <row r="23925" x14ac:dyDescent="0.2"/>
    <row r="23926" x14ac:dyDescent="0.2"/>
    <row r="23927" x14ac:dyDescent="0.2"/>
    <row r="23928" x14ac:dyDescent="0.2"/>
    <row r="23929" x14ac:dyDescent="0.2"/>
    <row r="23930" x14ac:dyDescent="0.2"/>
    <row r="23931" x14ac:dyDescent="0.2"/>
    <row r="23932" x14ac:dyDescent="0.2"/>
    <row r="23933" x14ac:dyDescent="0.2"/>
    <row r="23934" x14ac:dyDescent="0.2"/>
    <row r="23935" x14ac:dyDescent="0.2"/>
    <row r="23936" x14ac:dyDescent="0.2"/>
    <row r="23937" x14ac:dyDescent="0.2"/>
    <row r="23938" x14ac:dyDescent="0.2"/>
    <row r="23939" x14ac:dyDescent="0.2"/>
    <row r="23940" x14ac:dyDescent="0.2"/>
    <row r="23941" x14ac:dyDescent="0.2"/>
    <row r="23942" x14ac:dyDescent="0.2"/>
    <row r="23943" x14ac:dyDescent="0.2"/>
    <row r="23944" x14ac:dyDescent="0.2"/>
    <row r="23945" x14ac:dyDescent="0.2"/>
    <row r="23946" x14ac:dyDescent="0.2"/>
    <row r="23947" x14ac:dyDescent="0.2"/>
    <row r="23948" x14ac:dyDescent="0.2"/>
    <row r="23949" x14ac:dyDescent="0.2"/>
    <row r="23950" x14ac:dyDescent="0.2"/>
    <row r="23951" x14ac:dyDescent="0.2"/>
    <row r="23952" x14ac:dyDescent="0.2"/>
    <row r="23953" x14ac:dyDescent="0.2"/>
    <row r="23954" x14ac:dyDescent="0.2"/>
    <row r="23955" x14ac:dyDescent="0.2"/>
    <row r="23956" x14ac:dyDescent="0.2"/>
    <row r="23957" x14ac:dyDescent="0.2"/>
    <row r="23958" x14ac:dyDescent="0.2"/>
    <row r="23959" x14ac:dyDescent="0.2"/>
    <row r="23960" x14ac:dyDescent="0.2"/>
    <row r="23961" x14ac:dyDescent="0.2"/>
    <row r="23962" x14ac:dyDescent="0.2"/>
    <row r="23963" x14ac:dyDescent="0.2"/>
    <row r="23964" x14ac:dyDescent="0.2"/>
    <row r="23965" x14ac:dyDescent="0.2"/>
    <row r="23966" x14ac:dyDescent="0.2"/>
    <row r="23967" x14ac:dyDescent="0.2"/>
    <row r="23968" x14ac:dyDescent="0.2"/>
    <row r="23969" x14ac:dyDescent="0.2"/>
    <row r="23970" x14ac:dyDescent="0.2"/>
    <row r="23971" x14ac:dyDescent="0.2"/>
    <row r="23972" x14ac:dyDescent="0.2"/>
    <row r="23973" x14ac:dyDescent="0.2"/>
    <row r="23974" x14ac:dyDescent="0.2"/>
    <row r="23975" x14ac:dyDescent="0.2"/>
    <row r="23976" x14ac:dyDescent="0.2"/>
    <row r="23977" x14ac:dyDescent="0.2"/>
    <row r="23978" x14ac:dyDescent="0.2"/>
    <row r="23979" x14ac:dyDescent="0.2"/>
    <row r="23980" x14ac:dyDescent="0.2"/>
    <row r="23981" x14ac:dyDescent="0.2"/>
    <row r="23982" x14ac:dyDescent="0.2"/>
    <row r="23983" x14ac:dyDescent="0.2"/>
    <row r="23984" x14ac:dyDescent="0.2"/>
    <row r="23985" x14ac:dyDescent="0.2"/>
    <row r="23986" x14ac:dyDescent="0.2"/>
    <row r="23987" x14ac:dyDescent="0.2"/>
    <row r="23988" x14ac:dyDescent="0.2"/>
    <row r="23989" x14ac:dyDescent="0.2"/>
    <row r="23990" x14ac:dyDescent="0.2"/>
    <row r="23991" x14ac:dyDescent="0.2"/>
    <row r="23992" x14ac:dyDescent="0.2"/>
    <row r="23993" x14ac:dyDescent="0.2"/>
    <row r="23994" x14ac:dyDescent="0.2"/>
    <row r="23995" x14ac:dyDescent="0.2"/>
    <row r="23996" x14ac:dyDescent="0.2"/>
    <row r="23997" x14ac:dyDescent="0.2"/>
    <row r="23998" x14ac:dyDescent="0.2"/>
    <row r="23999" x14ac:dyDescent="0.2"/>
    <row r="24000" x14ac:dyDescent="0.2"/>
    <row r="24001" x14ac:dyDescent="0.2"/>
    <row r="24002" x14ac:dyDescent="0.2"/>
    <row r="24003" x14ac:dyDescent="0.2"/>
    <row r="24004" x14ac:dyDescent="0.2"/>
    <row r="24005" x14ac:dyDescent="0.2"/>
    <row r="24006" x14ac:dyDescent="0.2"/>
    <row r="24007" x14ac:dyDescent="0.2"/>
    <row r="24008" x14ac:dyDescent="0.2"/>
    <row r="24009" x14ac:dyDescent="0.2"/>
    <row r="24010" x14ac:dyDescent="0.2"/>
    <row r="24011" x14ac:dyDescent="0.2"/>
    <row r="24012" x14ac:dyDescent="0.2"/>
    <row r="24013" x14ac:dyDescent="0.2"/>
    <row r="24014" x14ac:dyDescent="0.2"/>
    <row r="24015" x14ac:dyDescent="0.2"/>
    <row r="24016" x14ac:dyDescent="0.2"/>
    <row r="24017" x14ac:dyDescent="0.2"/>
    <row r="24018" x14ac:dyDescent="0.2"/>
    <row r="24019" x14ac:dyDescent="0.2"/>
    <row r="24020" x14ac:dyDescent="0.2"/>
    <row r="24021" x14ac:dyDescent="0.2"/>
    <row r="24022" x14ac:dyDescent="0.2"/>
    <row r="24023" x14ac:dyDescent="0.2"/>
    <row r="24024" x14ac:dyDescent="0.2"/>
    <row r="24025" x14ac:dyDescent="0.2"/>
    <row r="24026" x14ac:dyDescent="0.2"/>
    <row r="24027" x14ac:dyDescent="0.2"/>
    <row r="24028" x14ac:dyDescent="0.2"/>
    <row r="24029" x14ac:dyDescent="0.2"/>
    <row r="24030" x14ac:dyDescent="0.2"/>
    <row r="24031" x14ac:dyDescent="0.2"/>
    <row r="24032" x14ac:dyDescent="0.2"/>
    <row r="24033" x14ac:dyDescent="0.2"/>
    <row r="24034" x14ac:dyDescent="0.2"/>
    <row r="24035" x14ac:dyDescent="0.2"/>
    <row r="24036" x14ac:dyDescent="0.2"/>
    <row r="24037" x14ac:dyDescent="0.2"/>
    <row r="24038" x14ac:dyDescent="0.2"/>
    <row r="24039" x14ac:dyDescent="0.2"/>
    <row r="24040" x14ac:dyDescent="0.2"/>
    <row r="24041" x14ac:dyDescent="0.2"/>
    <row r="24042" x14ac:dyDescent="0.2"/>
    <row r="24043" x14ac:dyDescent="0.2"/>
    <row r="24044" x14ac:dyDescent="0.2"/>
    <row r="24045" x14ac:dyDescent="0.2"/>
    <row r="24046" x14ac:dyDescent="0.2"/>
    <row r="24047" x14ac:dyDescent="0.2"/>
    <row r="24048" x14ac:dyDescent="0.2"/>
    <row r="24049" x14ac:dyDescent="0.2"/>
    <row r="24050" x14ac:dyDescent="0.2"/>
    <row r="24051" x14ac:dyDescent="0.2"/>
    <row r="24052" x14ac:dyDescent="0.2"/>
    <row r="24053" x14ac:dyDescent="0.2"/>
    <row r="24054" x14ac:dyDescent="0.2"/>
    <row r="24055" x14ac:dyDescent="0.2"/>
    <row r="24056" x14ac:dyDescent="0.2"/>
    <row r="24057" x14ac:dyDescent="0.2"/>
    <row r="24058" x14ac:dyDescent="0.2"/>
    <row r="24059" x14ac:dyDescent="0.2"/>
    <row r="24060" x14ac:dyDescent="0.2"/>
    <row r="24061" x14ac:dyDescent="0.2"/>
    <row r="24062" x14ac:dyDescent="0.2"/>
    <row r="24063" x14ac:dyDescent="0.2"/>
    <row r="24064" x14ac:dyDescent="0.2"/>
    <row r="24065" x14ac:dyDescent="0.2"/>
    <row r="24066" x14ac:dyDescent="0.2"/>
    <row r="24067" x14ac:dyDescent="0.2"/>
    <row r="24068" x14ac:dyDescent="0.2"/>
    <row r="24069" x14ac:dyDescent="0.2"/>
    <row r="24070" x14ac:dyDescent="0.2"/>
    <row r="24071" x14ac:dyDescent="0.2"/>
    <row r="24072" x14ac:dyDescent="0.2"/>
    <row r="24073" x14ac:dyDescent="0.2"/>
    <row r="24074" x14ac:dyDescent="0.2"/>
    <row r="24075" x14ac:dyDescent="0.2"/>
    <row r="24076" x14ac:dyDescent="0.2"/>
    <row r="24077" x14ac:dyDescent="0.2"/>
    <row r="24078" x14ac:dyDescent="0.2"/>
    <row r="24079" x14ac:dyDescent="0.2"/>
    <row r="24080" x14ac:dyDescent="0.2"/>
    <row r="24081" x14ac:dyDescent="0.2"/>
    <row r="24082" x14ac:dyDescent="0.2"/>
    <row r="24083" x14ac:dyDescent="0.2"/>
    <row r="24084" x14ac:dyDescent="0.2"/>
    <row r="24085" x14ac:dyDescent="0.2"/>
    <row r="24086" x14ac:dyDescent="0.2"/>
    <row r="24087" x14ac:dyDescent="0.2"/>
    <row r="24088" x14ac:dyDescent="0.2"/>
    <row r="24089" x14ac:dyDescent="0.2"/>
    <row r="24090" x14ac:dyDescent="0.2"/>
    <row r="24091" x14ac:dyDescent="0.2"/>
    <row r="24092" x14ac:dyDescent="0.2"/>
    <row r="24093" x14ac:dyDescent="0.2"/>
    <row r="24094" x14ac:dyDescent="0.2"/>
    <row r="24095" x14ac:dyDescent="0.2"/>
    <row r="24096" x14ac:dyDescent="0.2"/>
    <row r="24097" x14ac:dyDescent="0.2"/>
    <row r="24098" x14ac:dyDescent="0.2"/>
    <row r="24099" x14ac:dyDescent="0.2"/>
    <row r="24100" x14ac:dyDescent="0.2"/>
    <row r="24101" x14ac:dyDescent="0.2"/>
    <row r="24102" x14ac:dyDescent="0.2"/>
    <row r="24103" x14ac:dyDescent="0.2"/>
    <row r="24104" x14ac:dyDescent="0.2"/>
    <row r="24105" x14ac:dyDescent="0.2"/>
    <row r="24106" x14ac:dyDescent="0.2"/>
    <row r="24107" x14ac:dyDescent="0.2"/>
    <row r="24108" x14ac:dyDescent="0.2"/>
    <row r="24109" x14ac:dyDescent="0.2"/>
    <row r="24110" x14ac:dyDescent="0.2"/>
    <row r="24111" x14ac:dyDescent="0.2"/>
    <row r="24112" x14ac:dyDescent="0.2"/>
    <row r="24113" x14ac:dyDescent="0.2"/>
    <row r="24114" x14ac:dyDescent="0.2"/>
    <row r="24115" x14ac:dyDescent="0.2"/>
    <row r="24116" x14ac:dyDescent="0.2"/>
    <row r="24117" x14ac:dyDescent="0.2"/>
    <row r="24118" x14ac:dyDescent="0.2"/>
    <row r="24119" x14ac:dyDescent="0.2"/>
    <row r="24120" x14ac:dyDescent="0.2"/>
    <row r="24121" x14ac:dyDescent="0.2"/>
    <row r="24122" x14ac:dyDescent="0.2"/>
    <row r="24123" x14ac:dyDescent="0.2"/>
    <row r="24124" x14ac:dyDescent="0.2"/>
    <row r="24125" x14ac:dyDescent="0.2"/>
    <row r="24126" x14ac:dyDescent="0.2"/>
    <row r="24127" x14ac:dyDescent="0.2"/>
    <row r="24128" x14ac:dyDescent="0.2"/>
    <row r="24129" x14ac:dyDescent="0.2"/>
    <row r="24130" x14ac:dyDescent="0.2"/>
    <row r="24131" x14ac:dyDescent="0.2"/>
    <row r="24132" x14ac:dyDescent="0.2"/>
    <row r="24133" x14ac:dyDescent="0.2"/>
    <row r="24134" x14ac:dyDescent="0.2"/>
    <row r="24135" x14ac:dyDescent="0.2"/>
    <row r="24136" x14ac:dyDescent="0.2"/>
    <row r="24137" x14ac:dyDescent="0.2"/>
    <row r="24138" x14ac:dyDescent="0.2"/>
    <row r="24139" x14ac:dyDescent="0.2"/>
    <row r="24140" x14ac:dyDescent="0.2"/>
    <row r="24141" x14ac:dyDescent="0.2"/>
    <row r="24142" x14ac:dyDescent="0.2"/>
    <row r="24143" x14ac:dyDescent="0.2"/>
    <row r="24144" x14ac:dyDescent="0.2"/>
    <row r="24145" x14ac:dyDescent="0.2"/>
    <row r="24146" x14ac:dyDescent="0.2"/>
    <row r="24147" x14ac:dyDescent="0.2"/>
    <row r="24148" x14ac:dyDescent="0.2"/>
    <row r="24149" x14ac:dyDescent="0.2"/>
    <row r="24150" x14ac:dyDescent="0.2"/>
    <row r="24151" x14ac:dyDescent="0.2"/>
    <row r="24152" x14ac:dyDescent="0.2"/>
    <row r="24153" x14ac:dyDescent="0.2"/>
    <row r="24154" x14ac:dyDescent="0.2"/>
    <row r="24155" x14ac:dyDescent="0.2"/>
    <row r="24156" x14ac:dyDescent="0.2"/>
    <row r="24157" x14ac:dyDescent="0.2"/>
    <row r="24158" x14ac:dyDescent="0.2"/>
    <row r="24159" x14ac:dyDescent="0.2"/>
    <row r="24160" x14ac:dyDescent="0.2"/>
    <row r="24161" x14ac:dyDescent="0.2"/>
    <row r="24162" x14ac:dyDescent="0.2"/>
    <row r="24163" x14ac:dyDescent="0.2"/>
    <row r="24164" x14ac:dyDescent="0.2"/>
    <row r="24165" x14ac:dyDescent="0.2"/>
    <row r="24166" x14ac:dyDescent="0.2"/>
    <row r="24167" x14ac:dyDescent="0.2"/>
    <row r="24168" x14ac:dyDescent="0.2"/>
    <row r="24169" x14ac:dyDescent="0.2"/>
    <row r="24170" x14ac:dyDescent="0.2"/>
    <row r="24171" x14ac:dyDescent="0.2"/>
    <row r="24172" x14ac:dyDescent="0.2"/>
    <row r="24173" x14ac:dyDescent="0.2"/>
    <row r="24174" x14ac:dyDescent="0.2"/>
    <row r="24175" x14ac:dyDescent="0.2"/>
    <row r="24176" x14ac:dyDescent="0.2"/>
    <row r="24177" x14ac:dyDescent="0.2"/>
    <row r="24178" x14ac:dyDescent="0.2"/>
    <row r="24179" x14ac:dyDescent="0.2"/>
    <row r="24180" x14ac:dyDescent="0.2"/>
    <row r="24181" x14ac:dyDescent="0.2"/>
    <row r="24182" x14ac:dyDescent="0.2"/>
    <row r="24183" x14ac:dyDescent="0.2"/>
    <row r="24184" x14ac:dyDescent="0.2"/>
    <row r="24185" x14ac:dyDescent="0.2"/>
    <row r="24186" x14ac:dyDescent="0.2"/>
    <row r="24187" x14ac:dyDescent="0.2"/>
    <row r="24188" x14ac:dyDescent="0.2"/>
    <row r="24189" x14ac:dyDescent="0.2"/>
    <row r="24190" x14ac:dyDescent="0.2"/>
    <row r="24191" x14ac:dyDescent="0.2"/>
    <row r="24192" x14ac:dyDescent="0.2"/>
    <row r="24193" x14ac:dyDescent="0.2"/>
    <row r="24194" x14ac:dyDescent="0.2"/>
    <row r="24195" x14ac:dyDescent="0.2"/>
    <row r="24196" x14ac:dyDescent="0.2"/>
    <row r="24197" x14ac:dyDescent="0.2"/>
    <row r="24198" x14ac:dyDescent="0.2"/>
    <row r="24199" x14ac:dyDescent="0.2"/>
    <row r="24200" x14ac:dyDescent="0.2"/>
    <row r="24201" x14ac:dyDescent="0.2"/>
    <row r="24202" x14ac:dyDescent="0.2"/>
    <row r="24203" x14ac:dyDescent="0.2"/>
    <row r="24204" x14ac:dyDescent="0.2"/>
    <row r="24205" x14ac:dyDescent="0.2"/>
    <row r="24206" x14ac:dyDescent="0.2"/>
    <row r="24207" x14ac:dyDescent="0.2"/>
    <row r="24208" x14ac:dyDescent="0.2"/>
    <row r="24209" x14ac:dyDescent="0.2"/>
    <row r="24210" x14ac:dyDescent="0.2"/>
    <row r="24211" x14ac:dyDescent="0.2"/>
    <row r="24212" x14ac:dyDescent="0.2"/>
    <row r="24213" x14ac:dyDescent="0.2"/>
    <row r="24214" x14ac:dyDescent="0.2"/>
    <row r="24215" x14ac:dyDescent="0.2"/>
    <row r="24216" x14ac:dyDescent="0.2"/>
    <row r="24217" x14ac:dyDescent="0.2"/>
    <row r="24218" x14ac:dyDescent="0.2"/>
    <row r="24219" x14ac:dyDescent="0.2"/>
    <row r="24220" x14ac:dyDescent="0.2"/>
    <row r="24221" x14ac:dyDescent="0.2"/>
    <row r="24222" x14ac:dyDescent="0.2"/>
    <row r="24223" x14ac:dyDescent="0.2"/>
    <row r="24224" x14ac:dyDescent="0.2"/>
    <row r="24225" x14ac:dyDescent="0.2"/>
    <row r="24226" x14ac:dyDescent="0.2"/>
    <row r="24227" x14ac:dyDescent="0.2"/>
    <row r="24228" x14ac:dyDescent="0.2"/>
    <row r="24229" x14ac:dyDescent="0.2"/>
    <row r="24230" x14ac:dyDescent="0.2"/>
    <row r="24231" x14ac:dyDescent="0.2"/>
    <row r="24232" x14ac:dyDescent="0.2"/>
    <row r="24233" x14ac:dyDescent="0.2"/>
    <row r="24234" x14ac:dyDescent="0.2"/>
    <row r="24235" x14ac:dyDescent="0.2"/>
    <row r="24236" x14ac:dyDescent="0.2"/>
    <row r="24237" x14ac:dyDescent="0.2"/>
    <row r="24238" x14ac:dyDescent="0.2"/>
    <row r="24239" x14ac:dyDescent="0.2"/>
    <row r="24240" x14ac:dyDescent="0.2"/>
    <row r="24241" x14ac:dyDescent="0.2"/>
    <row r="24242" x14ac:dyDescent="0.2"/>
    <row r="24243" x14ac:dyDescent="0.2"/>
    <row r="24244" x14ac:dyDescent="0.2"/>
    <row r="24245" x14ac:dyDescent="0.2"/>
    <row r="24246" x14ac:dyDescent="0.2"/>
    <row r="24247" x14ac:dyDescent="0.2"/>
    <row r="24248" x14ac:dyDescent="0.2"/>
    <row r="24249" x14ac:dyDescent="0.2"/>
    <row r="24250" x14ac:dyDescent="0.2"/>
    <row r="24251" x14ac:dyDescent="0.2"/>
    <row r="24252" x14ac:dyDescent="0.2"/>
    <row r="24253" x14ac:dyDescent="0.2"/>
    <row r="24254" x14ac:dyDescent="0.2"/>
    <row r="24255" x14ac:dyDescent="0.2"/>
    <row r="24256" x14ac:dyDescent="0.2"/>
    <row r="24257" x14ac:dyDescent="0.2"/>
    <row r="24258" x14ac:dyDescent="0.2"/>
    <row r="24259" x14ac:dyDescent="0.2"/>
    <row r="24260" x14ac:dyDescent="0.2"/>
    <row r="24261" x14ac:dyDescent="0.2"/>
    <row r="24262" x14ac:dyDescent="0.2"/>
    <row r="24263" x14ac:dyDescent="0.2"/>
    <row r="24264" x14ac:dyDescent="0.2"/>
    <row r="24265" x14ac:dyDescent="0.2"/>
    <row r="24266" x14ac:dyDescent="0.2"/>
    <row r="24267" x14ac:dyDescent="0.2"/>
    <row r="24268" x14ac:dyDescent="0.2"/>
    <row r="24269" x14ac:dyDescent="0.2"/>
    <row r="24270" x14ac:dyDescent="0.2"/>
    <row r="24271" x14ac:dyDescent="0.2"/>
    <row r="24272" x14ac:dyDescent="0.2"/>
    <row r="24273" x14ac:dyDescent="0.2"/>
    <row r="24274" x14ac:dyDescent="0.2"/>
    <row r="24275" x14ac:dyDescent="0.2"/>
    <row r="24276" x14ac:dyDescent="0.2"/>
    <row r="24277" x14ac:dyDescent="0.2"/>
    <row r="24278" x14ac:dyDescent="0.2"/>
    <row r="24279" x14ac:dyDescent="0.2"/>
    <row r="24280" x14ac:dyDescent="0.2"/>
    <row r="24281" x14ac:dyDescent="0.2"/>
    <row r="24282" x14ac:dyDescent="0.2"/>
    <row r="24283" x14ac:dyDescent="0.2"/>
    <row r="24284" x14ac:dyDescent="0.2"/>
    <row r="24285" x14ac:dyDescent="0.2"/>
    <row r="24286" x14ac:dyDescent="0.2"/>
    <row r="24287" x14ac:dyDescent="0.2"/>
    <row r="24288" x14ac:dyDescent="0.2"/>
    <row r="24289" x14ac:dyDescent="0.2"/>
    <row r="24290" x14ac:dyDescent="0.2"/>
    <row r="24291" x14ac:dyDescent="0.2"/>
    <row r="24292" x14ac:dyDescent="0.2"/>
    <row r="24293" x14ac:dyDescent="0.2"/>
    <row r="24294" x14ac:dyDescent="0.2"/>
    <row r="24295" x14ac:dyDescent="0.2"/>
    <row r="24296" x14ac:dyDescent="0.2"/>
    <row r="24297" x14ac:dyDescent="0.2"/>
    <row r="24298" x14ac:dyDescent="0.2"/>
    <row r="24299" x14ac:dyDescent="0.2"/>
    <row r="24300" x14ac:dyDescent="0.2"/>
    <row r="24301" x14ac:dyDescent="0.2"/>
    <row r="24302" x14ac:dyDescent="0.2"/>
    <row r="24303" x14ac:dyDescent="0.2"/>
    <row r="24304" x14ac:dyDescent="0.2"/>
    <row r="24305" x14ac:dyDescent="0.2"/>
    <row r="24306" x14ac:dyDescent="0.2"/>
    <row r="24307" x14ac:dyDescent="0.2"/>
    <row r="24308" x14ac:dyDescent="0.2"/>
    <row r="24309" x14ac:dyDescent="0.2"/>
    <row r="24310" x14ac:dyDescent="0.2"/>
    <row r="24311" x14ac:dyDescent="0.2"/>
    <row r="24312" x14ac:dyDescent="0.2"/>
    <row r="24313" x14ac:dyDescent="0.2"/>
    <row r="24314" x14ac:dyDescent="0.2"/>
    <row r="24315" x14ac:dyDescent="0.2"/>
    <row r="24316" x14ac:dyDescent="0.2"/>
    <row r="24317" x14ac:dyDescent="0.2"/>
    <row r="24318" x14ac:dyDescent="0.2"/>
    <row r="24319" x14ac:dyDescent="0.2"/>
    <row r="24320" x14ac:dyDescent="0.2"/>
    <row r="24321" x14ac:dyDescent="0.2"/>
    <row r="24322" x14ac:dyDescent="0.2"/>
    <row r="24323" x14ac:dyDescent="0.2"/>
    <row r="24324" x14ac:dyDescent="0.2"/>
    <row r="24325" x14ac:dyDescent="0.2"/>
    <row r="24326" x14ac:dyDescent="0.2"/>
    <row r="24327" x14ac:dyDescent="0.2"/>
    <row r="24328" x14ac:dyDescent="0.2"/>
    <row r="24329" x14ac:dyDescent="0.2"/>
    <row r="24330" x14ac:dyDescent="0.2"/>
    <row r="24331" x14ac:dyDescent="0.2"/>
    <row r="24332" x14ac:dyDescent="0.2"/>
    <row r="24333" x14ac:dyDescent="0.2"/>
    <row r="24334" x14ac:dyDescent="0.2"/>
    <row r="24335" x14ac:dyDescent="0.2"/>
    <row r="24336" x14ac:dyDescent="0.2"/>
    <row r="24337" x14ac:dyDescent="0.2"/>
    <row r="24338" x14ac:dyDescent="0.2"/>
    <row r="24339" x14ac:dyDescent="0.2"/>
    <row r="24340" x14ac:dyDescent="0.2"/>
    <row r="24341" x14ac:dyDescent="0.2"/>
    <row r="24342" x14ac:dyDescent="0.2"/>
    <row r="24343" x14ac:dyDescent="0.2"/>
    <row r="24344" x14ac:dyDescent="0.2"/>
    <row r="24345" x14ac:dyDescent="0.2"/>
    <row r="24346" x14ac:dyDescent="0.2"/>
    <row r="24347" x14ac:dyDescent="0.2"/>
    <row r="24348" x14ac:dyDescent="0.2"/>
    <row r="24349" x14ac:dyDescent="0.2"/>
    <row r="24350" x14ac:dyDescent="0.2"/>
    <row r="24351" x14ac:dyDescent="0.2"/>
    <row r="24352" x14ac:dyDescent="0.2"/>
    <row r="24353" x14ac:dyDescent="0.2"/>
    <row r="24354" x14ac:dyDescent="0.2"/>
    <row r="24355" x14ac:dyDescent="0.2"/>
    <row r="24356" x14ac:dyDescent="0.2"/>
    <row r="24357" x14ac:dyDescent="0.2"/>
    <row r="24358" x14ac:dyDescent="0.2"/>
    <row r="24359" x14ac:dyDescent="0.2"/>
    <row r="24360" x14ac:dyDescent="0.2"/>
    <row r="24361" x14ac:dyDescent="0.2"/>
    <row r="24362" x14ac:dyDescent="0.2"/>
    <row r="24363" x14ac:dyDescent="0.2"/>
    <row r="24364" x14ac:dyDescent="0.2"/>
    <row r="24365" x14ac:dyDescent="0.2"/>
    <row r="24366" x14ac:dyDescent="0.2"/>
    <row r="24367" x14ac:dyDescent="0.2"/>
    <row r="24368" x14ac:dyDescent="0.2"/>
    <row r="24369" x14ac:dyDescent="0.2"/>
    <row r="24370" x14ac:dyDescent="0.2"/>
    <row r="24371" x14ac:dyDescent="0.2"/>
    <row r="24372" x14ac:dyDescent="0.2"/>
    <row r="24373" x14ac:dyDescent="0.2"/>
    <row r="24374" x14ac:dyDescent="0.2"/>
    <row r="24375" x14ac:dyDescent="0.2"/>
    <row r="24376" x14ac:dyDescent="0.2"/>
    <row r="24377" x14ac:dyDescent="0.2"/>
    <row r="24378" x14ac:dyDescent="0.2"/>
    <row r="24379" x14ac:dyDescent="0.2"/>
    <row r="24380" x14ac:dyDescent="0.2"/>
    <row r="24381" x14ac:dyDescent="0.2"/>
    <row r="24382" x14ac:dyDescent="0.2"/>
    <row r="24383" x14ac:dyDescent="0.2"/>
    <row r="24384" x14ac:dyDescent="0.2"/>
    <row r="24385" x14ac:dyDescent="0.2"/>
    <row r="24386" x14ac:dyDescent="0.2"/>
    <row r="24387" x14ac:dyDescent="0.2"/>
    <row r="24388" x14ac:dyDescent="0.2"/>
    <row r="24389" x14ac:dyDescent="0.2"/>
    <row r="24390" x14ac:dyDescent="0.2"/>
    <row r="24391" x14ac:dyDescent="0.2"/>
    <row r="24392" x14ac:dyDescent="0.2"/>
    <row r="24393" x14ac:dyDescent="0.2"/>
    <row r="24394" x14ac:dyDescent="0.2"/>
    <row r="24395" x14ac:dyDescent="0.2"/>
    <row r="24396" x14ac:dyDescent="0.2"/>
    <row r="24397" x14ac:dyDescent="0.2"/>
    <row r="24398" x14ac:dyDescent="0.2"/>
    <row r="24399" x14ac:dyDescent="0.2"/>
    <row r="24400" x14ac:dyDescent="0.2"/>
    <row r="24401" x14ac:dyDescent="0.2"/>
    <row r="24402" x14ac:dyDescent="0.2"/>
    <row r="24403" x14ac:dyDescent="0.2"/>
    <row r="24404" x14ac:dyDescent="0.2"/>
    <row r="24405" x14ac:dyDescent="0.2"/>
    <row r="24406" x14ac:dyDescent="0.2"/>
    <row r="24407" x14ac:dyDescent="0.2"/>
    <row r="24408" x14ac:dyDescent="0.2"/>
    <row r="24409" x14ac:dyDescent="0.2"/>
    <row r="24410" x14ac:dyDescent="0.2"/>
    <row r="24411" x14ac:dyDescent="0.2"/>
    <row r="24412" x14ac:dyDescent="0.2"/>
    <row r="24413" x14ac:dyDescent="0.2"/>
    <row r="24414" x14ac:dyDescent="0.2"/>
    <row r="24415" x14ac:dyDescent="0.2"/>
    <row r="24416" x14ac:dyDescent="0.2"/>
    <row r="24417" x14ac:dyDescent="0.2"/>
    <row r="24418" x14ac:dyDescent="0.2"/>
    <row r="24419" x14ac:dyDescent="0.2"/>
    <row r="24420" x14ac:dyDescent="0.2"/>
    <row r="24421" x14ac:dyDescent="0.2"/>
    <row r="24422" x14ac:dyDescent="0.2"/>
    <row r="24423" x14ac:dyDescent="0.2"/>
    <row r="24424" x14ac:dyDescent="0.2"/>
    <row r="24425" x14ac:dyDescent="0.2"/>
    <row r="24426" x14ac:dyDescent="0.2"/>
    <row r="24427" x14ac:dyDescent="0.2"/>
    <row r="24428" x14ac:dyDescent="0.2"/>
    <row r="24429" x14ac:dyDescent="0.2"/>
    <row r="24430" x14ac:dyDescent="0.2"/>
    <row r="24431" x14ac:dyDescent="0.2"/>
    <row r="24432" x14ac:dyDescent="0.2"/>
    <row r="24433" x14ac:dyDescent="0.2"/>
    <row r="24434" x14ac:dyDescent="0.2"/>
    <row r="24435" x14ac:dyDescent="0.2"/>
    <row r="24436" x14ac:dyDescent="0.2"/>
    <row r="24437" x14ac:dyDescent="0.2"/>
    <row r="24438" x14ac:dyDescent="0.2"/>
    <row r="24439" x14ac:dyDescent="0.2"/>
    <row r="24440" x14ac:dyDescent="0.2"/>
    <row r="24441" x14ac:dyDescent="0.2"/>
    <row r="24442" x14ac:dyDescent="0.2"/>
    <row r="24443" x14ac:dyDescent="0.2"/>
    <row r="24444" x14ac:dyDescent="0.2"/>
    <row r="24445" x14ac:dyDescent="0.2"/>
    <row r="24446" x14ac:dyDescent="0.2"/>
    <row r="24447" x14ac:dyDescent="0.2"/>
    <row r="24448" x14ac:dyDescent="0.2"/>
    <row r="24449" x14ac:dyDescent="0.2"/>
    <row r="24450" x14ac:dyDescent="0.2"/>
    <row r="24451" x14ac:dyDescent="0.2"/>
    <row r="24452" x14ac:dyDescent="0.2"/>
    <row r="24453" x14ac:dyDescent="0.2"/>
    <row r="24454" x14ac:dyDescent="0.2"/>
    <row r="24455" x14ac:dyDescent="0.2"/>
    <row r="24456" x14ac:dyDescent="0.2"/>
    <row r="24457" x14ac:dyDescent="0.2"/>
    <row r="24458" x14ac:dyDescent="0.2"/>
    <row r="24459" x14ac:dyDescent="0.2"/>
    <row r="24460" x14ac:dyDescent="0.2"/>
    <row r="24461" x14ac:dyDescent="0.2"/>
    <row r="24462" x14ac:dyDescent="0.2"/>
    <row r="24463" x14ac:dyDescent="0.2"/>
    <row r="24464" x14ac:dyDescent="0.2"/>
    <row r="24465" x14ac:dyDescent="0.2"/>
    <row r="24466" x14ac:dyDescent="0.2"/>
    <row r="24467" x14ac:dyDescent="0.2"/>
    <row r="24468" x14ac:dyDescent="0.2"/>
    <row r="24469" x14ac:dyDescent="0.2"/>
    <row r="24470" x14ac:dyDescent="0.2"/>
    <row r="24471" x14ac:dyDescent="0.2"/>
    <row r="24472" x14ac:dyDescent="0.2"/>
    <row r="24473" x14ac:dyDescent="0.2"/>
    <row r="24474" x14ac:dyDescent="0.2"/>
    <row r="24475" x14ac:dyDescent="0.2"/>
    <row r="24476" x14ac:dyDescent="0.2"/>
    <row r="24477" x14ac:dyDescent="0.2"/>
    <row r="24478" x14ac:dyDescent="0.2"/>
    <row r="24479" x14ac:dyDescent="0.2"/>
    <row r="24480" x14ac:dyDescent="0.2"/>
    <row r="24481" x14ac:dyDescent="0.2"/>
    <row r="24482" x14ac:dyDescent="0.2"/>
    <row r="24483" x14ac:dyDescent="0.2"/>
    <row r="24484" x14ac:dyDescent="0.2"/>
    <row r="24485" x14ac:dyDescent="0.2"/>
    <row r="24486" x14ac:dyDescent="0.2"/>
    <row r="24487" x14ac:dyDescent="0.2"/>
    <row r="24488" x14ac:dyDescent="0.2"/>
    <row r="24489" x14ac:dyDescent="0.2"/>
    <row r="24490" x14ac:dyDescent="0.2"/>
    <row r="24491" x14ac:dyDescent="0.2"/>
    <row r="24492" x14ac:dyDescent="0.2"/>
    <row r="24493" x14ac:dyDescent="0.2"/>
    <row r="24494" x14ac:dyDescent="0.2"/>
    <row r="24495" x14ac:dyDescent="0.2"/>
    <row r="24496" x14ac:dyDescent="0.2"/>
    <row r="24497" x14ac:dyDescent="0.2"/>
    <row r="24498" x14ac:dyDescent="0.2"/>
    <row r="24499" x14ac:dyDescent="0.2"/>
    <row r="24500" x14ac:dyDescent="0.2"/>
    <row r="24501" x14ac:dyDescent="0.2"/>
    <row r="24502" x14ac:dyDescent="0.2"/>
    <row r="24503" x14ac:dyDescent="0.2"/>
    <row r="24504" x14ac:dyDescent="0.2"/>
    <row r="24505" x14ac:dyDescent="0.2"/>
    <row r="24506" x14ac:dyDescent="0.2"/>
    <row r="24507" x14ac:dyDescent="0.2"/>
    <row r="24508" x14ac:dyDescent="0.2"/>
    <row r="24509" x14ac:dyDescent="0.2"/>
    <row r="24510" x14ac:dyDescent="0.2"/>
    <row r="24511" x14ac:dyDescent="0.2"/>
    <row r="24512" x14ac:dyDescent="0.2"/>
    <row r="24513" x14ac:dyDescent="0.2"/>
    <row r="24514" x14ac:dyDescent="0.2"/>
    <row r="24515" x14ac:dyDescent="0.2"/>
    <row r="24516" x14ac:dyDescent="0.2"/>
    <row r="24517" x14ac:dyDescent="0.2"/>
    <row r="24518" x14ac:dyDescent="0.2"/>
    <row r="24519" x14ac:dyDescent="0.2"/>
    <row r="24520" x14ac:dyDescent="0.2"/>
    <row r="24521" x14ac:dyDescent="0.2"/>
    <row r="24522" x14ac:dyDescent="0.2"/>
    <row r="24523" x14ac:dyDescent="0.2"/>
    <row r="24524" x14ac:dyDescent="0.2"/>
    <row r="24525" x14ac:dyDescent="0.2"/>
    <row r="24526" x14ac:dyDescent="0.2"/>
    <row r="24527" x14ac:dyDescent="0.2"/>
    <row r="24528" x14ac:dyDescent="0.2"/>
    <row r="24529" x14ac:dyDescent="0.2"/>
    <row r="24530" x14ac:dyDescent="0.2"/>
    <row r="24531" x14ac:dyDescent="0.2"/>
    <row r="24532" x14ac:dyDescent="0.2"/>
    <row r="24533" x14ac:dyDescent="0.2"/>
    <row r="24534" x14ac:dyDescent="0.2"/>
    <row r="24535" x14ac:dyDescent="0.2"/>
    <row r="24536" x14ac:dyDescent="0.2"/>
    <row r="24537" x14ac:dyDescent="0.2"/>
    <row r="24538" x14ac:dyDescent="0.2"/>
    <row r="24539" x14ac:dyDescent="0.2"/>
    <row r="24540" x14ac:dyDescent="0.2"/>
    <row r="24541" x14ac:dyDescent="0.2"/>
    <row r="24542" x14ac:dyDescent="0.2"/>
    <row r="24543" x14ac:dyDescent="0.2"/>
    <row r="24544" x14ac:dyDescent="0.2"/>
    <row r="24545" x14ac:dyDescent="0.2"/>
    <row r="24546" x14ac:dyDescent="0.2"/>
    <row r="24547" x14ac:dyDescent="0.2"/>
    <row r="24548" x14ac:dyDescent="0.2"/>
    <row r="24549" x14ac:dyDescent="0.2"/>
    <row r="24550" x14ac:dyDescent="0.2"/>
    <row r="24551" x14ac:dyDescent="0.2"/>
    <row r="24552" x14ac:dyDescent="0.2"/>
    <row r="24553" x14ac:dyDescent="0.2"/>
    <row r="24554" x14ac:dyDescent="0.2"/>
    <row r="24555" x14ac:dyDescent="0.2"/>
    <row r="24556" x14ac:dyDescent="0.2"/>
    <row r="24557" x14ac:dyDescent="0.2"/>
    <row r="24558" x14ac:dyDescent="0.2"/>
    <row r="24559" x14ac:dyDescent="0.2"/>
    <row r="24560" x14ac:dyDescent="0.2"/>
    <row r="24561" x14ac:dyDescent="0.2"/>
    <row r="24562" x14ac:dyDescent="0.2"/>
    <row r="24563" x14ac:dyDescent="0.2"/>
    <row r="24564" x14ac:dyDescent="0.2"/>
    <row r="24565" x14ac:dyDescent="0.2"/>
    <row r="24566" x14ac:dyDescent="0.2"/>
    <row r="24567" x14ac:dyDescent="0.2"/>
    <row r="24568" x14ac:dyDescent="0.2"/>
    <row r="24569" x14ac:dyDescent="0.2"/>
    <row r="24570" x14ac:dyDescent="0.2"/>
    <row r="24571" x14ac:dyDescent="0.2"/>
    <row r="24572" x14ac:dyDescent="0.2"/>
    <row r="24573" x14ac:dyDescent="0.2"/>
    <row r="24574" x14ac:dyDescent="0.2"/>
    <row r="24575" x14ac:dyDescent="0.2"/>
    <row r="24576" x14ac:dyDescent="0.2"/>
    <row r="24577" x14ac:dyDescent="0.2"/>
    <row r="24578" x14ac:dyDescent="0.2"/>
    <row r="24579" x14ac:dyDescent="0.2"/>
    <row r="24580" x14ac:dyDescent="0.2"/>
    <row r="24581" x14ac:dyDescent="0.2"/>
    <row r="24582" x14ac:dyDescent="0.2"/>
    <row r="24583" x14ac:dyDescent="0.2"/>
    <row r="24584" x14ac:dyDescent="0.2"/>
    <row r="24585" x14ac:dyDescent="0.2"/>
    <row r="24586" x14ac:dyDescent="0.2"/>
    <row r="24587" x14ac:dyDescent="0.2"/>
    <row r="24588" x14ac:dyDescent="0.2"/>
    <row r="24589" x14ac:dyDescent="0.2"/>
    <row r="24590" x14ac:dyDescent="0.2"/>
    <row r="24591" x14ac:dyDescent="0.2"/>
    <row r="24592" x14ac:dyDescent="0.2"/>
    <row r="24593" x14ac:dyDescent="0.2"/>
    <row r="24594" x14ac:dyDescent="0.2"/>
    <row r="24595" x14ac:dyDescent="0.2"/>
    <row r="24596" x14ac:dyDescent="0.2"/>
    <row r="24597" x14ac:dyDescent="0.2"/>
    <row r="24598" x14ac:dyDescent="0.2"/>
    <row r="24599" x14ac:dyDescent="0.2"/>
    <row r="24600" x14ac:dyDescent="0.2"/>
    <row r="24601" x14ac:dyDescent="0.2"/>
    <row r="24602" x14ac:dyDescent="0.2"/>
    <row r="24603" x14ac:dyDescent="0.2"/>
    <row r="24604" x14ac:dyDescent="0.2"/>
    <row r="24605" x14ac:dyDescent="0.2"/>
    <row r="24606" x14ac:dyDescent="0.2"/>
    <row r="24607" x14ac:dyDescent="0.2"/>
    <row r="24608" x14ac:dyDescent="0.2"/>
    <row r="24609" x14ac:dyDescent="0.2"/>
    <row r="24610" x14ac:dyDescent="0.2"/>
    <row r="24611" x14ac:dyDescent="0.2"/>
    <row r="24612" x14ac:dyDescent="0.2"/>
    <row r="24613" x14ac:dyDescent="0.2"/>
    <row r="24614" x14ac:dyDescent="0.2"/>
    <row r="24615" x14ac:dyDescent="0.2"/>
    <row r="24616" x14ac:dyDescent="0.2"/>
    <row r="24617" x14ac:dyDescent="0.2"/>
    <row r="24618" x14ac:dyDescent="0.2"/>
    <row r="24619" x14ac:dyDescent="0.2"/>
    <row r="24620" x14ac:dyDescent="0.2"/>
    <row r="24621" x14ac:dyDescent="0.2"/>
    <row r="24622" x14ac:dyDescent="0.2"/>
    <row r="24623" x14ac:dyDescent="0.2"/>
    <row r="24624" x14ac:dyDescent="0.2"/>
    <row r="24625" x14ac:dyDescent="0.2"/>
    <row r="24626" x14ac:dyDescent="0.2"/>
    <row r="24627" x14ac:dyDescent="0.2"/>
    <row r="24628" x14ac:dyDescent="0.2"/>
    <row r="24629" x14ac:dyDescent="0.2"/>
    <row r="24630" x14ac:dyDescent="0.2"/>
    <row r="24631" x14ac:dyDescent="0.2"/>
    <row r="24632" x14ac:dyDescent="0.2"/>
    <row r="24633" x14ac:dyDescent="0.2"/>
    <row r="24634" x14ac:dyDescent="0.2"/>
    <row r="24635" x14ac:dyDescent="0.2"/>
    <row r="24636" x14ac:dyDescent="0.2"/>
    <row r="24637" x14ac:dyDescent="0.2"/>
    <row r="24638" x14ac:dyDescent="0.2"/>
    <row r="24639" x14ac:dyDescent="0.2"/>
    <row r="24640" x14ac:dyDescent="0.2"/>
    <row r="24641" x14ac:dyDescent="0.2"/>
    <row r="24642" x14ac:dyDescent="0.2"/>
    <row r="24643" x14ac:dyDescent="0.2"/>
    <row r="24644" x14ac:dyDescent="0.2"/>
    <row r="24645" x14ac:dyDescent="0.2"/>
    <row r="24646" x14ac:dyDescent="0.2"/>
    <row r="24647" x14ac:dyDescent="0.2"/>
    <row r="24648" x14ac:dyDescent="0.2"/>
    <row r="24649" x14ac:dyDescent="0.2"/>
    <row r="24650" x14ac:dyDescent="0.2"/>
    <row r="24651" x14ac:dyDescent="0.2"/>
    <row r="24652" x14ac:dyDescent="0.2"/>
    <row r="24653" x14ac:dyDescent="0.2"/>
    <row r="24654" x14ac:dyDescent="0.2"/>
    <row r="24655" x14ac:dyDescent="0.2"/>
    <row r="24656" x14ac:dyDescent="0.2"/>
    <row r="24657" x14ac:dyDescent="0.2"/>
    <row r="24658" x14ac:dyDescent="0.2"/>
    <row r="24659" x14ac:dyDescent="0.2"/>
    <row r="24660" x14ac:dyDescent="0.2"/>
    <row r="24661" x14ac:dyDescent="0.2"/>
    <row r="24662" x14ac:dyDescent="0.2"/>
    <row r="24663" x14ac:dyDescent="0.2"/>
    <row r="24664" x14ac:dyDescent="0.2"/>
    <row r="24665" x14ac:dyDescent="0.2"/>
    <row r="24666" x14ac:dyDescent="0.2"/>
    <row r="24667" x14ac:dyDescent="0.2"/>
    <row r="24668" x14ac:dyDescent="0.2"/>
    <row r="24669" x14ac:dyDescent="0.2"/>
    <row r="24670" x14ac:dyDescent="0.2"/>
    <row r="24671" x14ac:dyDescent="0.2"/>
    <row r="24672" x14ac:dyDescent="0.2"/>
    <row r="24673" x14ac:dyDescent="0.2"/>
    <row r="24674" x14ac:dyDescent="0.2"/>
    <row r="24675" x14ac:dyDescent="0.2"/>
    <row r="24676" x14ac:dyDescent="0.2"/>
    <row r="24677" x14ac:dyDescent="0.2"/>
    <row r="24678" x14ac:dyDescent="0.2"/>
    <row r="24679" x14ac:dyDescent="0.2"/>
    <row r="24680" x14ac:dyDescent="0.2"/>
    <row r="24681" x14ac:dyDescent="0.2"/>
    <row r="24682" x14ac:dyDescent="0.2"/>
    <row r="24683" x14ac:dyDescent="0.2"/>
    <row r="24684" x14ac:dyDescent="0.2"/>
    <row r="24685" x14ac:dyDescent="0.2"/>
    <row r="24686" x14ac:dyDescent="0.2"/>
    <row r="24687" x14ac:dyDescent="0.2"/>
    <row r="24688" x14ac:dyDescent="0.2"/>
    <row r="24689" x14ac:dyDescent="0.2"/>
    <row r="24690" x14ac:dyDescent="0.2"/>
    <row r="24691" x14ac:dyDescent="0.2"/>
    <row r="24692" x14ac:dyDescent="0.2"/>
    <row r="24693" x14ac:dyDescent="0.2"/>
    <row r="24694" x14ac:dyDescent="0.2"/>
    <row r="24695" x14ac:dyDescent="0.2"/>
    <row r="24696" x14ac:dyDescent="0.2"/>
    <row r="24697" x14ac:dyDescent="0.2"/>
    <row r="24698" x14ac:dyDescent="0.2"/>
    <row r="24699" x14ac:dyDescent="0.2"/>
    <row r="24700" x14ac:dyDescent="0.2"/>
    <row r="24701" x14ac:dyDescent="0.2"/>
    <row r="24702" x14ac:dyDescent="0.2"/>
    <row r="24703" x14ac:dyDescent="0.2"/>
    <row r="24704" x14ac:dyDescent="0.2"/>
    <row r="24705" x14ac:dyDescent="0.2"/>
    <row r="24706" x14ac:dyDescent="0.2"/>
    <row r="24707" x14ac:dyDescent="0.2"/>
    <row r="24708" x14ac:dyDescent="0.2"/>
    <row r="24709" x14ac:dyDescent="0.2"/>
    <row r="24710" x14ac:dyDescent="0.2"/>
    <row r="24711" x14ac:dyDescent="0.2"/>
    <row r="24712" x14ac:dyDescent="0.2"/>
    <row r="24713" x14ac:dyDescent="0.2"/>
    <row r="24714" x14ac:dyDescent="0.2"/>
    <row r="24715" x14ac:dyDescent="0.2"/>
    <row r="24716" x14ac:dyDescent="0.2"/>
    <row r="24717" x14ac:dyDescent="0.2"/>
    <row r="24718" x14ac:dyDescent="0.2"/>
    <row r="24719" x14ac:dyDescent="0.2"/>
    <row r="24720" x14ac:dyDescent="0.2"/>
    <row r="24721" x14ac:dyDescent="0.2"/>
    <row r="24722" x14ac:dyDescent="0.2"/>
    <row r="24723" x14ac:dyDescent="0.2"/>
    <row r="24724" x14ac:dyDescent="0.2"/>
    <row r="24725" x14ac:dyDescent="0.2"/>
    <row r="24726" x14ac:dyDescent="0.2"/>
    <row r="24727" x14ac:dyDescent="0.2"/>
    <row r="24728" x14ac:dyDescent="0.2"/>
    <row r="24729" x14ac:dyDescent="0.2"/>
    <row r="24730" x14ac:dyDescent="0.2"/>
    <row r="24731" x14ac:dyDescent="0.2"/>
    <row r="24732" x14ac:dyDescent="0.2"/>
    <row r="24733" x14ac:dyDescent="0.2"/>
    <row r="24734" x14ac:dyDescent="0.2"/>
    <row r="24735" x14ac:dyDescent="0.2"/>
    <row r="24736" x14ac:dyDescent="0.2"/>
    <row r="24737" x14ac:dyDescent="0.2"/>
    <row r="24738" x14ac:dyDescent="0.2"/>
    <row r="24739" x14ac:dyDescent="0.2"/>
    <row r="24740" x14ac:dyDescent="0.2"/>
    <row r="24741" x14ac:dyDescent="0.2"/>
    <row r="24742" x14ac:dyDescent="0.2"/>
    <row r="24743" x14ac:dyDescent="0.2"/>
    <row r="24744" x14ac:dyDescent="0.2"/>
    <row r="24745" x14ac:dyDescent="0.2"/>
    <row r="24746" x14ac:dyDescent="0.2"/>
    <row r="24747" x14ac:dyDescent="0.2"/>
    <row r="24748" x14ac:dyDescent="0.2"/>
    <row r="24749" x14ac:dyDescent="0.2"/>
    <row r="24750" x14ac:dyDescent="0.2"/>
    <row r="24751" x14ac:dyDescent="0.2"/>
    <row r="24752" x14ac:dyDescent="0.2"/>
    <row r="24753" x14ac:dyDescent="0.2"/>
    <row r="24754" x14ac:dyDescent="0.2"/>
    <row r="24755" x14ac:dyDescent="0.2"/>
    <row r="24756" x14ac:dyDescent="0.2"/>
    <row r="24757" x14ac:dyDescent="0.2"/>
    <row r="24758" x14ac:dyDescent="0.2"/>
    <row r="24759" x14ac:dyDescent="0.2"/>
    <row r="24760" x14ac:dyDescent="0.2"/>
    <row r="24761" x14ac:dyDescent="0.2"/>
    <row r="24762" x14ac:dyDescent="0.2"/>
    <row r="24763" x14ac:dyDescent="0.2"/>
    <row r="24764" x14ac:dyDescent="0.2"/>
    <row r="24765" x14ac:dyDescent="0.2"/>
    <row r="24766" x14ac:dyDescent="0.2"/>
    <row r="24767" x14ac:dyDescent="0.2"/>
    <row r="24768" x14ac:dyDescent="0.2"/>
    <row r="24769" x14ac:dyDescent="0.2"/>
    <row r="24770" x14ac:dyDescent="0.2"/>
    <row r="24771" x14ac:dyDescent="0.2"/>
    <row r="24772" x14ac:dyDescent="0.2"/>
    <row r="24773" x14ac:dyDescent="0.2"/>
    <row r="24774" x14ac:dyDescent="0.2"/>
    <row r="24775" x14ac:dyDescent="0.2"/>
    <row r="24776" x14ac:dyDescent="0.2"/>
    <row r="24777" x14ac:dyDescent="0.2"/>
    <row r="24778" x14ac:dyDescent="0.2"/>
    <row r="24779" x14ac:dyDescent="0.2"/>
    <row r="24780" x14ac:dyDescent="0.2"/>
    <row r="24781" x14ac:dyDescent="0.2"/>
    <row r="24782" x14ac:dyDescent="0.2"/>
    <row r="24783" x14ac:dyDescent="0.2"/>
    <row r="24784" x14ac:dyDescent="0.2"/>
    <row r="24785" x14ac:dyDescent="0.2"/>
    <row r="24786" x14ac:dyDescent="0.2"/>
    <row r="24787" x14ac:dyDescent="0.2"/>
    <row r="24788" x14ac:dyDescent="0.2"/>
    <row r="24789" x14ac:dyDescent="0.2"/>
    <row r="24790" x14ac:dyDescent="0.2"/>
    <row r="24791" x14ac:dyDescent="0.2"/>
    <row r="24792" x14ac:dyDescent="0.2"/>
    <row r="24793" x14ac:dyDescent="0.2"/>
    <row r="24794" x14ac:dyDescent="0.2"/>
    <row r="24795" x14ac:dyDescent="0.2"/>
    <row r="24796" x14ac:dyDescent="0.2"/>
    <row r="24797" x14ac:dyDescent="0.2"/>
    <row r="24798" x14ac:dyDescent="0.2"/>
    <row r="24799" x14ac:dyDescent="0.2"/>
    <row r="24800" x14ac:dyDescent="0.2"/>
    <row r="24801" x14ac:dyDescent="0.2"/>
    <row r="24802" x14ac:dyDescent="0.2"/>
    <row r="24803" x14ac:dyDescent="0.2"/>
    <row r="24804" x14ac:dyDescent="0.2"/>
    <row r="24805" x14ac:dyDescent="0.2"/>
    <row r="24806" x14ac:dyDescent="0.2"/>
    <row r="24807" x14ac:dyDescent="0.2"/>
    <row r="24808" x14ac:dyDescent="0.2"/>
    <row r="24809" x14ac:dyDescent="0.2"/>
    <row r="24810" x14ac:dyDescent="0.2"/>
    <row r="24811" x14ac:dyDescent="0.2"/>
    <row r="24812" x14ac:dyDescent="0.2"/>
    <row r="24813" x14ac:dyDescent="0.2"/>
    <row r="24814" x14ac:dyDescent="0.2"/>
    <row r="24815" x14ac:dyDescent="0.2"/>
    <row r="24816" x14ac:dyDescent="0.2"/>
    <row r="24817" x14ac:dyDescent="0.2"/>
    <row r="24818" x14ac:dyDescent="0.2"/>
    <row r="24819" x14ac:dyDescent="0.2"/>
    <row r="24820" x14ac:dyDescent="0.2"/>
    <row r="24821" x14ac:dyDescent="0.2"/>
    <row r="24822" x14ac:dyDescent="0.2"/>
    <row r="24823" x14ac:dyDescent="0.2"/>
    <row r="24824" x14ac:dyDescent="0.2"/>
    <row r="24825" x14ac:dyDescent="0.2"/>
    <row r="24826" x14ac:dyDescent="0.2"/>
    <row r="24827" x14ac:dyDescent="0.2"/>
    <row r="24828" x14ac:dyDescent="0.2"/>
    <row r="24829" x14ac:dyDescent="0.2"/>
    <row r="24830" x14ac:dyDescent="0.2"/>
    <row r="24831" x14ac:dyDescent="0.2"/>
    <row r="24832" x14ac:dyDescent="0.2"/>
    <row r="24833" x14ac:dyDescent="0.2"/>
    <row r="24834" x14ac:dyDescent="0.2"/>
    <row r="24835" x14ac:dyDescent="0.2"/>
    <row r="24836" x14ac:dyDescent="0.2"/>
    <row r="24837" x14ac:dyDescent="0.2"/>
    <row r="24838" x14ac:dyDescent="0.2"/>
    <row r="24839" x14ac:dyDescent="0.2"/>
    <row r="24840" x14ac:dyDescent="0.2"/>
    <row r="24841" x14ac:dyDescent="0.2"/>
    <row r="24842" x14ac:dyDescent="0.2"/>
    <row r="24843" x14ac:dyDescent="0.2"/>
    <row r="24844" x14ac:dyDescent="0.2"/>
    <row r="24845" x14ac:dyDescent="0.2"/>
    <row r="24846" x14ac:dyDescent="0.2"/>
    <row r="24847" x14ac:dyDescent="0.2"/>
    <row r="24848" x14ac:dyDescent="0.2"/>
    <row r="24849" x14ac:dyDescent="0.2"/>
    <row r="24850" x14ac:dyDescent="0.2"/>
    <row r="24851" x14ac:dyDescent="0.2"/>
    <row r="24852" x14ac:dyDescent="0.2"/>
    <row r="24853" x14ac:dyDescent="0.2"/>
    <row r="24854" x14ac:dyDescent="0.2"/>
    <row r="24855" x14ac:dyDescent="0.2"/>
    <row r="24856" x14ac:dyDescent="0.2"/>
    <row r="24857" x14ac:dyDescent="0.2"/>
    <row r="24858" x14ac:dyDescent="0.2"/>
    <row r="24859" x14ac:dyDescent="0.2"/>
    <row r="24860" x14ac:dyDescent="0.2"/>
    <row r="24861" x14ac:dyDescent="0.2"/>
    <row r="24862" x14ac:dyDescent="0.2"/>
    <row r="24863" x14ac:dyDescent="0.2"/>
    <row r="24864" x14ac:dyDescent="0.2"/>
    <row r="24865" x14ac:dyDescent="0.2"/>
    <row r="24866" x14ac:dyDescent="0.2"/>
    <row r="24867" x14ac:dyDescent="0.2"/>
    <row r="24868" x14ac:dyDescent="0.2"/>
    <row r="24869" x14ac:dyDescent="0.2"/>
    <row r="24870" x14ac:dyDescent="0.2"/>
    <row r="24871" x14ac:dyDescent="0.2"/>
    <row r="24872" x14ac:dyDescent="0.2"/>
    <row r="24873" x14ac:dyDescent="0.2"/>
    <row r="24874" x14ac:dyDescent="0.2"/>
    <row r="24875" x14ac:dyDescent="0.2"/>
    <row r="24876" x14ac:dyDescent="0.2"/>
    <row r="24877" x14ac:dyDescent="0.2"/>
    <row r="24878" x14ac:dyDescent="0.2"/>
    <row r="24879" x14ac:dyDescent="0.2"/>
    <row r="24880" x14ac:dyDescent="0.2"/>
    <row r="24881" x14ac:dyDescent="0.2"/>
    <row r="24882" x14ac:dyDescent="0.2"/>
    <row r="24883" x14ac:dyDescent="0.2"/>
    <row r="24884" x14ac:dyDescent="0.2"/>
    <row r="24885" x14ac:dyDescent="0.2"/>
    <row r="24886" x14ac:dyDescent="0.2"/>
    <row r="24887" x14ac:dyDescent="0.2"/>
    <row r="24888" x14ac:dyDescent="0.2"/>
    <row r="24889" x14ac:dyDescent="0.2"/>
    <row r="24890" x14ac:dyDescent="0.2"/>
    <row r="24891" x14ac:dyDescent="0.2"/>
    <row r="24892" x14ac:dyDescent="0.2"/>
    <row r="24893" x14ac:dyDescent="0.2"/>
    <row r="24894" x14ac:dyDescent="0.2"/>
    <row r="24895" x14ac:dyDescent="0.2"/>
    <row r="24896" x14ac:dyDescent="0.2"/>
    <row r="24897" x14ac:dyDescent="0.2"/>
    <row r="24898" x14ac:dyDescent="0.2"/>
    <row r="24899" x14ac:dyDescent="0.2"/>
    <row r="24900" x14ac:dyDescent="0.2"/>
    <row r="24901" x14ac:dyDescent="0.2"/>
    <row r="24902" x14ac:dyDescent="0.2"/>
    <row r="24903" x14ac:dyDescent="0.2"/>
    <row r="24904" x14ac:dyDescent="0.2"/>
    <row r="24905" x14ac:dyDescent="0.2"/>
    <row r="24906" x14ac:dyDescent="0.2"/>
    <row r="24907" x14ac:dyDescent="0.2"/>
    <row r="24908" x14ac:dyDescent="0.2"/>
    <row r="24909" x14ac:dyDescent="0.2"/>
    <row r="24910" x14ac:dyDescent="0.2"/>
    <row r="24911" x14ac:dyDescent="0.2"/>
    <row r="24912" x14ac:dyDescent="0.2"/>
    <row r="24913" x14ac:dyDescent="0.2"/>
    <row r="24914" x14ac:dyDescent="0.2"/>
    <row r="24915" x14ac:dyDescent="0.2"/>
    <row r="24916" x14ac:dyDescent="0.2"/>
    <row r="24917" x14ac:dyDescent="0.2"/>
    <row r="24918" x14ac:dyDescent="0.2"/>
    <row r="24919" x14ac:dyDescent="0.2"/>
    <row r="24920" x14ac:dyDescent="0.2"/>
    <row r="24921" x14ac:dyDescent="0.2"/>
    <row r="24922" x14ac:dyDescent="0.2"/>
    <row r="24923" x14ac:dyDescent="0.2"/>
    <row r="24924" x14ac:dyDescent="0.2"/>
    <row r="24925" x14ac:dyDescent="0.2"/>
    <row r="24926" x14ac:dyDescent="0.2"/>
    <row r="24927" x14ac:dyDescent="0.2"/>
    <row r="24928" x14ac:dyDescent="0.2"/>
    <row r="24929" x14ac:dyDescent="0.2"/>
    <row r="24930" x14ac:dyDescent="0.2"/>
    <row r="24931" x14ac:dyDescent="0.2"/>
    <row r="24932" x14ac:dyDescent="0.2"/>
    <row r="24933" x14ac:dyDescent="0.2"/>
    <row r="24934" x14ac:dyDescent="0.2"/>
    <row r="24935" x14ac:dyDescent="0.2"/>
    <row r="24936" x14ac:dyDescent="0.2"/>
    <row r="24937" x14ac:dyDescent="0.2"/>
    <row r="24938" x14ac:dyDescent="0.2"/>
    <row r="24939" x14ac:dyDescent="0.2"/>
    <row r="24940" x14ac:dyDescent="0.2"/>
    <row r="24941" x14ac:dyDescent="0.2"/>
    <row r="24942" x14ac:dyDescent="0.2"/>
    <row r="24943" x14ac:dyDescent="0.2"/>
    <row r="24944" x14ac:dyDescent="0.2"/>
    <row r="24945" x14ac:dyDescent="0.2"/>
    <row r="24946" x14ac:dyDescent="0.2"/>
    <row r="24947" x14ac:dyDescent="0.2"/>
    <row r="24948" x14ac:dyDescent="0.2"/>
    <row r="24949" x14ac:dyDescent="0.2"/>
    <row r="24950" x14ac:dyDescent="0.2"/>
    <row r="24951" x14ac:dyDescent="0.2"/>
    <row r="24952" x14ac:dyDescent="0.2"/>
    <row r="24953" x14ac:dyDescent="0.2"/>
    <row r="24954" x14ac:dyDescent="0.2"/>
    <row r="24955" x14ac:dyDescent="0.2"/>
    <row r="24956" x14ac:dyDescent="0.2"/>
    <row r="24957" x14ac:dyDescent="0.2"/>
    <row r="24958" x14ac:dyDescent="0.2"/>
    <row r="24959" x14ac:dyDescent="0.2"/>
    <row r="24960" x14ac:dyDescent="0.2"/>
    <row r="24961" x14ac:dyDescent="0.2"/>
    <row r="24962" x14ac:dyDescent="0.2"/>
    <row r="24963" x14ac:dyDescent="0.2"/>
    <row r="24964" x14ac:dyDescent="0.2"/>
    <row r="24965" x14ac:dyDescent="0.2"/>
    <row r="24966" x14ac:dyDescent="0.2"/>
    <row r="24967" x14ac:dyDescent="0.2"/>
    <row r="24968" x14ac:dyDescent="0.2"/>
    <row r="24969" x14ac:dyDescent="0.2"/>
    <row r="24970" x14ac:dyDescent="0.2"/>
    <row r="24971" x14ac:dyDescent="0.2"/>
    <row r="24972" x14ac:dyDescent="0.2"/>
    <row r="24973" x14ac:dyDescent="0.2"/>
    <row r="24974" x14ac:dyDescent="0.2"/>
    <row r="24975" x14ac:dyDescent="0.2"/>
    <row r="24976" x14ac:dyDescent="0.2"/>
    <row r="24977" x14ac:dyDescent="0.2"/>
    <row r="24978" x14ac:dyDescent="0.2"/>
    <row r="24979" x14ac:dyDescent="0.2"/>
    <row r="24980" x14ac:dyDescent="0.2"/>
    <row r="24981" x14ac:dyDescent="0.2"/>
    <row r="24982" x14ac:dyDescent="0.2"/>
    <row r="24983" x14ac:dyDescent="0.2"/>
    <row r="24984" x14ac:dyDescent="0.2"/>
    <row r="24985" x14ac:dyDescent="0.2"/>
    <row r="24986" x14ac:dyDescent="0.2"/>
    <row r="24987" x14ac:dyDescent="0.2"/>
    <row r="24988" x14ac:dyDescent="0.2"/>
    <row r="24989" x14ac:dyDescent="0.2"/>
    <row r="24990" x14ac:dyDescent="0.2"/>
    <row r="24991" x14ac:dyDescent="0.2"/>
    <row r="24992" x14ac:dyDescent="0.2"/>
    <row r="24993" x14ac:dyDescent="0.2"/>
    <row r="24994" x14ac:dyDescent="0.2"/>
    <row r="24995" x14ac:dyDescent="0.2"/>
    <row r="24996" x14ac:dyDescent="0.2"/>
    <row r="24997" x14ac:dyDescent="0.2"/>
    <row r="24998" x14ac:dyDescent="0.2"/>
    <row r="24999" x14ac:dyDescent="0.2"/>
    <row r="25000" x14ac:dyDescent="0.2"/>
    <row r="25001" x14ac:dyDescent="0.2"/>
    <row r="25002" x14ac:dyDescent="0.2"/>
    <row r="25003" x14ac:dyDescent="0.2"/>
    <row r="25004" x14ac:dyDescent="0.2"/>
    <row r="25005" x14ac:dyDescent="0.2"/>
    <row r="25006" x14ac:dyDescent="0.2"/>
    <row r="25007" x14ac:dyDescent="0.2"/>
    <row r="25008" x14ac:dyDescent="0.2"/>
    <row r="25009" x14ac:dyDescent="0.2"/>
    <row r="25010" x14ac:dyDescent="0.2"/>
    <row r="25011" x14ac:dyDescent="0.2"/>
    <row r="25012" x14ac:dyDescent="0.2"/>
    <row r="25013" x14ac:dyDescent="0.2"/>
    <row r="25014" x14ac:dyDescent="0.2"/>
    <row r="25015" x14ac:dyDescent="0.2"/>
    <row r="25016" x14ac:dyDescent="0.2"/>
    <row r="25017" x14ac:dyDescent="0.2"/>
    <row r="25018" x14ac:dyDescent="0.2"/>
    <row r="25019" x14ac:dyDescent="0.2"/>
    <row r="25020" x14ac:dyDescent="0.2"/>
    <row r="25021" x14ac:dyDescent="0.2"/>
    <row r="25022" x14ac:dyDescent="0.2"/>
    <row r="25023" x14ac:dyDescent="0.2"/>
    <row r="25024" x14ac:dyDescent="0.2"/>
    <row r="25025" x14ac:dyDescent="0.2"/>
    <row r="25026" x14ac:dyDescent="0.2"/>
    <row r="25027" x14ac:dyDescent="0.2"/>
    <row r="25028" x14ac:dyDescent="0.2"/>
    <row r="25029" x14ac:dyDescent="0.2"/>
    <row r="25030" x14ac:dyDescent="0.2"/>
    <row r="25031" x14ac:dyDescent="0.2"/>
    <row r="25032" x14ac:dyDescent="0.2"/>
    <row r="25033" x14ac:dyDescent="0.2"/>
    <row r="25034" x14ac:dyDescent="0.2"/>
    <row r="25035" x14ac:dyDescent="0.2"/>
    <row r="25036" x14ac:dyDescent="0.2"/>
    <row r="25037" x14ac:dyDescent="0.2"/>
    <row r="25038" x14ac:dyDescent="0.2"/>
    <row r="25039" x14ac:dyDescent="0.2"/>
    <row r="25040" x14ac:dyDescent="0.2"/>
    <row r="25041" x14ac:dyDescent="0.2"/>
    <row r="25042" x14ac:dyDescent="0.2"/>
    <row r="25043" x14ac:dyDescent="0.2"/>
    <row r="25044" x14ac:dyDescent="0.2"/>
    <row r="25045" x14ac:dyDescent="0.2"/>
    <row r="25046" x14ac:dyDescent="0.2"/>
    <row r="25047" x14ac:dyDescent="0.2"/>
    <row r="25048" x14ac:dyDescent="0.2"/>
    <row r="25049" x14ac:dyDescent="0.2"/>
    <row r="25050" x14ac:dyDescent="0.2"/>
    <row r="25051" x14ac:dyDescent="0.2"/>
    <row r="25052" x14ac:dyDescent="0.2"/>
    <row r="25053" x14ac:dyDescent="0.2"/>
    <row r="25054" x14ac:dyDescent="0.2"/>
    <row r="25055" x14ac:dyDescent="0.2"/>
    <row r="25056" x14ac:dyDescent="0.2"/>
    <row r="25057" x14ac:dyDescent="0.2"/>
    <row r="25058" x14ac:dyDescent="0.2"/>
    <row r="25059" x14ac:dyDescent="0.2"/>
    <row r="25060" x14ac:dyDescent="0.2"/>
    <row r="25061" x14ac:dyDescent="0.2"/>
    <row r="25062" x14ac:dyDescent="0.2"/>
    <row r="25063" x14ac:dyDescent="0.2"/>
    <row r="25064" x14ac:dyDescent="0.2"/>
    <row r="25065" x14ac:dyDescent="0.2"/>
    <row r="25066" x14ac:dyDescent="0.2"/>
    <row r="25067" x14ac:dyDescent="0.2"/>
    <row r="25068" x14ac:dyDescent="0.2"/>
    <row r="25069" x14ac:dyDescent="0.2"/>
    <row r="25070" x14ac:dyDescent="0.2"/>
    <row r="25071" x14ac:dyDescent="0.2"/>
    <row r="25072" x14ac:dyDescent="0.2"/>
    <row r="25073" x14ac:dyDescent="0.2"/>
    <row r="25074" x14ac:dyDescent="0.2"/>
    <row r="25075" x14ac:dyDescent="0.2"/>
    <row r="25076" x14ac:dyDescent="0.2"/>
    <row r="25077" x14ac:dyDescent="0.2"/>
    <row r="25078" x14ac:dyDescent="0.2"/>
    <row r="25079" x14ac:dyDescent="0.2"/>
    <row r="25080" x14ac:dyDescent="0.2"/>
    <row r="25081" x14ac:dyDescent="0.2"/>
    <row r="25082" x14ac:dyDescent="0.2"/>
    <row r="25083" x14ac:dyDescent="0.2"/>
    <row r="25084" x14ac:dyDescent="0.2"/>
    <row r="25085" x14ac:dyDescent="0.2"/>
    <row r="25086" x14ac:dyDescent="0.2"/>
    <row r="25087" x14ac:dyDescent="0.2"/>
    <row r="25088" x14ac:dyDescent="0.2"/>
    <row r="25089" x14ac:dyDescent="0.2"/>
    <row r="25090" x14ac:dyDescent="0.2"/>
    <row r="25091" x14ac:dyDescent="0.2"/>
    <row r="25092" x14ac:dyDescent="0.2"/>
    <row r="25093" x14ac:dyDescent="0.2"/>
    <row r="25094" x14ac:dyDescent="0.2"/>
    <row r="25095" x14ac:dyDescent="0.2"/>
    <row r="25096" x14ac:dyDescent="0.2"/>
    <row r="25097" x14ac:dyDescent="0.2"/>
    <row r="25098" x14ac:dyDescent="0.2"/>
    <row r="25099" x14ac:dyDescent="0.2"/>
    <row r="25100" x14ac:dyDescent="0.2"/>
    <row r="25101" x14ac:dyDescent="0.2"/>
    <row r="25102" x14ac:dyDescent="0.2"/>
    <row r="25103" x14ac:dyDescent="0.2"/>
    <row r="25104" x14ac:dyDescent="0.2"/>
    <row r="25105" x14ac:dyDescent="0.2"/>
    <row r="25106" x14ac:dyDescent="0.2"/>
    <row r="25107" x14ac:dyDescent="0.2"/>
    <row r="25108" x14ac:dyDescent="0.2"/>
    <row r="25109" x14ac:dyDescent="0.2"/>
    <row r="25110" x14ac:dyDescent="0.2"/>
    <row r="25111" x14ac:dyDescent="0.2"/>
    <row r="25112" x14ac:dyDescent="0.2"/>
    <row r="25113" x14ac:dyDescent="0.2"/>
    <row r="25114" x14ac:dyDescent="0.2"/>
    <row r="25115" x14ac:dyDescent="0.2"/>
    <row r="25116" x14ac:dyDescent="0.2"/>
    <row r="25117" x14ac:dyDescent="0.2"/>
    <row r="25118" x14ac:dyDescent="0.2"/>
    <row r="25119" x14ac:dyDescent="0.2"/>
    <row r="25120" x14ac:dyDescent="0.2"/>
    <row r="25121" x14ac:dyDescent="0.2"/>
    <row r="25122" x14ac:dyDescent="0.2"/>
    <row r="25123" x14ac:dyDescent="0.2"/>
    <row r="25124" x14ac:dyDescent="0.2"/>
    <row r="25125" x14ac:dyDescent="0.2"/>
    <row r="25126" x14ac:dyDescent="0.2"/>
    <row r="25127" x14ac:dyDescent="0.2"/>
    <row r="25128" x14ac:dyDescent="0.2"/>
    <row r="25129" x14ac:dyDescent="0.2"/>
    <row r="25130" x14ac:dyDescent="0.2"/>
    <row r="25131" x14ac:dyDescent="0.2"/>
    <row r="25132" x14ac:dyDescent="0.2"/>
    <row r="25133" x14ac:dyDescent="0.2"/>
    <row r="25134" x14ac:dyDescent="0.2"/>
    <row r="25135" x14ac:dyDescent="0.2"/>
    <row r="25136" x14ac:dyDescent="0.2"/>
    <row r="25137" x14ac:dyDescent="0.2"/>
    <row r="25138" x14ac:dyDescent="0.2"/>
    <row r="25139" x14ac:dyDescent="0.2"/>
    <row r="25140" x14ac:dyDescent="0.2"/>
    <row r="25141" x14ac:dyDescent="0.2"/>
    <row r="25142" x14ac:dyDescent="0.2"/>
    <row r="25143" x14ac:dyDescent="0.2"/>
    <row r="25144" x14ac:dyDescent="0.2"/>
    <row r="25145" x14ac:dyDescent="0.2"/>
    <row r="25146" x14ac:dyDescent="0.2"/>
    <row r="25147" x14ac:dyDescent="0.2"/>
    <row r="25148" x14ac:dyDescent="0.2"/>
    <row r="25149" x14ac:dyDescent="0.2"/>
    <row r="25150" x14ac:dyDescent="0.2"/>
    <row r="25151" x14ac:dyDescent="0.2"/>
    <row r="25152" x14ac:dyDescent="0.2"/>
    <row r="25153" x14ac:dyDescent="0.2"/>
    <row r="25154" x14ac:dyDescent="0.2"/>
    <row r="25155" x14ac:dyDescent="0.2"/>
    <row r="25156" x14ac:dyDescent="0.2"/>
    <row r="25157" x14ac:dyDescent="0.2"/>
    <row r="25158" x14ac:dyDescent="0.2"/>
    <row r="25159" x14ac:dyDescent="0.2"/>
    <row r="25160" x14ac:dyDescent="0.2"/>
    <row r="25161" x14ac:dyDescent="0.2"/>
    <row r="25162" x14ac:dyDescent="0.2"/>
    <row r="25163" x14ac:dyDescent="0.2"/>
    <row r="25164" x14ac:dyDescent="0.2"/>
    <row r="25165" x14ac:dyDescent="0.2"/>
    <row r="25166" x14ac:dyDescent="0.2"/>
    <row r="25167" x14ac:dyDescent="0.2"/>
    <row r="25168" x14ac:dyDescent="0.2"/>
    <row r="25169" x14ac:dyDescent="0.2"/>
    <row r="25170" x14ac:dyDescent="0.2"/>
    <row r="25171" x14ac:dyDescent="0.2"/>
    <row r="25172" x14ac:dyDescent="0.2"/>
    <row r="25173" x14ac:dyDescent="0.2"/>
    <row r="25174" x14ac:dyDescent="0.2"/>
    <row r="25175" x14ac:dyDescent="0.2"/>
    <row r="25176" x14ac:dyDescent="0.2"/>
    <row r="25177" x14ac:dyDescent="0.2"/>
    <row r="25178" x14ac:dyDescent="0.2"/>
    <row r="25179" x14ac:dyDescent="0.2"/>
    <row r="25180" x14ac:dyDescent="0.2"/>
    <row r="25181" x14ac:dyDescent="0.2"/>
    <row r="25182" x14ac:dyDescent="0.2"/>
    <row r="25183" x14ac:dyDescent="0.2"/>
    <row r="25184" x14ac:dyDescent="0.2"/>
    <row r="25185" x14ac:dyDescent="0.2"/>
    <row r="25186" x14ac:dyDescent="0.2"/>
    <row r="25187" x14ac:dyDescent="0.2"/>
    <row r="25188" x14ac:dyDescent="0.2"/>
    <row r="25189" x14ac:dyDescent="0.2"/>
    <row r="25190" x14ac:dyDescent="0.2"/>
    <row r="25191" x14ac:dyDescent="0.2"/>
    <row r="25192" x14ac:dyDescent="0.2"/>
    <row r="25193" x14ac:dyDescent="0.2"/>
    <row r="25194" x14ac:dyDescent="0.2"/>
    <row r="25195" x14ac:dyDescent="0.2"/>
    <row r="25196" x14ac:dyDescent="0.2"/>
    <row r="25197" x14ac:dyDescent="0.2"/>
    <row r="25198" x14ac:dyDescent="0.2"/>
    <row r="25199" x14ac:dyDescent="0.2"/>
    <row r="25200" x14ac:dyDescent="0.2"/>
    <row r="25201" x14ac:dyDescent="0.2"/>
    <row r="25202" x14ac:dyDescent="0.2"/>
    <row r="25203" x14ac:dyDescent="0.2"/>
    <row r="25204" x14ac:dyDescent="0.2"/>
    <row r="25205" x14ac:dyDescent="0.2"/>
    <row r="25206" x14ac:dyDescent="0.2"/>
    <row r="25207" x14ac:dyDescent="0.2"/>
    <row r="25208" x14ac:dyDescent="0.2"/>
    <row r="25209" x14ac:dyDescent="0.2"/>
    <row r="25210" x14ac:dyDescent="0.2"/>
    <row r="25211" x14ac:dyDescent="0.2"/>
    <row r="25212" x14ac:dyDescent="0.2"/>
    <row r="25213" x14ac:dyDescent="0.2"/>
    <row r="25214" x14ac:dyDescent="0.2"/>
    <row r="25215" x14ac:dyDescent="0.2"/>
    <row r="25216" x14ac:dyDescent="0.2"/>
    <row r="25217" x14ac:dyDescent="0.2"/>
    <row r="25218" x14ac:dyDescent="0.2"/>
    <row r="25219" x14ac:dyDescent="0.2"/>
    <row r="25220" x14ac:dyDescent="0.2"/>
    <row r="25221" x14ac:dyDescent="0.2"/>
    <row r="25222" x14ac:dyDescent="0.2"/>
    <row r="25223" x14ac:dyDescent="0.2"/>
    <row r="25224" x14ac:dyDescent="0.2"/>
    <row r="25225" x14ac:dyDescent="0.2"/>
    <row r="25226" x14ac:dyDescent="0.2"/>
    <row r="25227" x14ac:dyDescent="0.2"/>
    <row r="25228" x14ac:dyDescent="0.2"/>
    <row r="25229" x14ac:dyDescent="0.2"/>
    <row r="25230" x14ac:dyDescent="0.2"/>
    <row r="25231" x14ac:dyDescent="0.2"/>
    <row r="25232" x14ac:dyDescent="0.2"/>
    <row r="25233" x14ac:dyDescent="0.2"/>
    <row r="25234" x14ac:dyDescent="0.2"/>
    <row r="25235" x14ac:dyDescent="0.2"/>
    <row r="25236" x14ac:dyDescent="0.2"/>
    <row r="25237" x14ac:dyDescent="0.2"/>
    <row r="25238" x14ac:dyDescent="0.2"/>
    <row r="25239" x14ac:dyDescent="0.2"/>
    <row r="25240" x14ac:dyDescent="0.2"/>
    <row r="25241" x14ac:dyDescent="0.2"/>
    <row r="25242" x14ac:dyDescent="0.2"/>
    <row r="25243" x14ac:dyDescent="0.2"/>
    <row r="25244" x14ac:dyDescent="0.2"/>
    <row r="25245" x14ac:dyDescent="0.2"/>
    <row r="25246" x14ac:dyDescent="0.2"/>
    <row r="25247" x14ac:dyDescent="0.2"/>
    <row r="25248" x14ac:dyDescent="0.2"/>
    <row r="25249" x14ac:dyDescent="0.2"/>
    <row r="25250" x14ac:dyDescent="0.2"/>
    <row r="25251" x14ac:dyDescent="0.2"/>
    <row r="25252" x14ac:dyDescent="0.2"/>
    <row r="25253" x14ac:dyDescent="0.2"/>
    <row r="25254" x14ac:dyDescent="0.2"/>
    <row r="25255" x14ac:dyDescent="0.2"/>
    <row r="25256" x14ac:dyDescent="0.2"/>
    <row r="25257" x14ac:dyDescent="0.2"/>
    <row r="25258" x14ac:dyDescent="0.2"/>
    <row r="25259" x14ac:dyDescent="0.2"/>
    <row r="25260" x14ac:dyDescent="0.2"/>
    <row r="25261" x14ac:dyDescent="0.2"/>
    <row r="25262" x14ac:dyDescent="0.2"/>
    <row r="25263" x14ac:dyDescent="0.2"/>
    <row r="25264" x14ac:dyDescent="0.2"/>
    <row r="25265" x14ac:dyDescent="0.2"/>
    <row r="25266" x14ac:dyDescent="0.2"/>
    <row r="25267" x14ac:dyDescent="0.2"/>
    <row r="25268" x14ac:dyDescent="0.2"/>
    <row r="25269" x14ac:dyDescent="0.2"/>
    <row r="25270" x14ac:dyDescent="0.2"/>
    <row r="25271" x14ac:dyDescent="0.2"/>
    <row r="25272" x14ac:dyDescent="0.2"/>
    <row r="25273" x14ac:dyDescent="0.2"/>
    <row r="25274" x14ac:dyDescent="0.2"/>
    <row r="25275" x14ac:dyDescent="0.2"/>
    <row r="25276" x14ac:dyDescent="0.2"/>
    <row r="25277" x14ac:dyDescent="0.2"/>
    <row r="25278" x14ac:dyDescent="0.2"/>
    <row r="25279" x14ac:dyDescent="0.2"/>
    <row r="25280" x14ac:dyDescent="0.2"/>
    <row r="25281" x14ac:dyDescent="0.2"/>
    <row r="25282" x14ac:dyDescent="0.2"/>
    <row r="25283" x14ac:dyDescent="0.2"/>
    <row r="25284" x14ac:dyDescent="0.2"/>
    <row r="25285" x14ac:dyDescent="0.2"/>
    <row r="25286" x14ac:dyDescent="0.2"/>
    <row r="25287" x14ac:dyDescent="0.2"/>
    <row r="25288" x14ac:dyDescent="0.2"/>
    <row r="25289" x14ac:dyDescent="0.2"/>
    <row r="25290" x14ac:dyDescent="0.2"/>
    <row r="25291" x14ac:dyDescent="0.2"/>
    <row r="25292" x14ac:dyDescent="0.2"/>
    <row r="25293" x14ac:dyDescent="0.2"/>
    <row r="25294" x14ac:dyDescent="0.2"/>
    <row r="25295" x14ac:dyDescent="0.2"/>
    <row r="25296" x14ac:dyDescent="0.2"/>
    <row r="25297" x14ac:dyDescent="0.2"/>
    <row r="25298" x14ac:dyDescent="0.2"/>
    <row r="25299" x14ac:dyDescent="0.2"/>
    <row r="25300" x14ac:dyDescent="0.2"/>
    <row r="25301" x14ac:dyDescent="0.2"/>
    <row r="25302" x14ac:dyDescent="0.2"/>
    <row r="25303" x14ac:dyDescent="0.2"/>
    <row r="25304" x14ac:dyDescent="0.2"/>
    <row r="25305" x14ac:dyDescent="0.2"/>
    <row r="25306" x14ac:dyDescent="0.2"/>
    <row r="25307" x14ac:dyDescent="0.2"/>
    <row r="25308" x14ac:dyDescent="0.2"/>
    <row r="25309" x14ac:dyDescent="0.2"/>
    <row r="25310" x14ac:dyDescent="0.2"/>
    <row r="25311" x14ac:dyDescent="0.2"/>
    <row r="25312" x14ac:dyDescent="0.2"/>
    <row r="25313" x14ac:dyDescent="0.2"/>
    <row r="25314" x14ac:dyDescent="0.2"/>
    <row r="25315" x14ac:dyDescent="0.2"/>
    <row r="25316" x14ac:dyDescent="0.2"/>
    <row r="25317" x14ac:dyDescent="0.2"/>
    <row r="25318" x14ac:dyDescent="0.2"/>
    <row r="25319" x14ac:dyDescent="0.2"/>
    <row r="25320" x14ac:dyDescent="0.2"/>
    <row r="25321" x14ac:dyDescent="0.2"/>
    <row r="25322" x14ac:dyDescent="0.2"/>
    <row r="25323" x14ac:dyDescent="0.2"/>
    <row r="25324" x14ac:dyDescent="0.2"/>
    <row r="25325" x14ac:dyDescent="0.2"/>
    <row r="25326" x14ac:dyDescent="0.2"/>
    <row r="25327" x14ac:dyDescent="0.2"/>
    <row r="25328" x14ac:dyDescent="0.2"/>
    <row r="25329" x14ac:dyDescent="0.2"/>
    <row r="25330" x14ac:dyDescent="0.2"/>
    <row r="25331" x14ac:dyDescent="0.2"/>
    <row r="25332" x14ac:dyDescent="0.2"/>
    <row r="25333" x14ac:dyDescent="0.2"/>
    <row r="25334" x14ac:dyDescent="0.2"/>
    <row r="25335" x14ac:dyDescent="0.2"/>
    <row r="25336" x14ac:dyDescent="0.2"/>
    <row r="25337" x14ac:dyDescent="0.2"/>
    <row r="25338" x14ac:dyDescent="0.2"/>
    <row r="25339" x14ac:dyDescent="0.2"/>
    <row r="25340" x14ac:dyDescent="0.2"/>
    <row r="25341" x14ac:dyDescent="0.2"/>
    <row r="25342" x14ac:dyDescent="0.2"/>
    <row r="25343" x14ac:dyDescent="0.2"/>
    <row r="25344" x14ac:dyDescent="0.2"/>
    <row r="25345" x14ac:dyDescent="0.2"/>
    <row r="25346" x14ac:dyDescent="0.2"/>
    <row r="25347" x14ac:dyDescent="0.2"/>
    <row r="25348" x14ac:dyDescent="0.2"/>
    <row r="25349" x14ac:dyDescent="0.2"/>
    <row r="25350" x14ac:dyDescent="0.2"/>
    <row r="25351" x14ac:dyDescent="0.2"/>
    <row r="25352" x14ac:dyDescent="0.2"/>
    <row r="25353" x14ac:dyDescent="0.2"/>
    <row r="25354" x14ac:dyDescent="0.2"/>
    <row r="25355" x14ac:dyDescent="0.2"/>
    <row r="25356" x14ac:dyDescent="0.2"/>
    <row r="25357" x14ac:dyDescent="0.2"/>
    <row r="25358" x14ac:dyDescent="0.2"/>
    <row r="25359" x14ac:dyDescent="0.2"/>
    <row r="25360" x14ac:dyDescent="0.2"/>
    <row r="25361" x14ac:dyDescent="0.2"/>
    <row r="25362" x14ac:dyDescent="0.2"/>
    <row r="25363" x14ac:dyDescent="0.2"/>
    <row r="25364" x14ac:dyDescent="0.2"/>
    <row r="25365" x14ac:dyDescent="0.2"/>
    <row r="25366" x14ac:dyDescent="0.2"/>
    <row r="25367" x14ac:dyDescent="0.2"/>
    <row r="25368" x14ac:dyDescent="0.2"/>
    <row r="25369" x14ac:dyDescent="0.2"/>
    <row r="25370" x14ac:dyDescent="0.2"/>
    <row r="25371" x14ac:dyDescent="0.2"/>
    <row r="25372" x14ac:dyDescent="0.2"/>
    <row r="25373" x14ac:dyDescent="0.2"/>
    <row r="25374" x14ac:dyDescent="0.2"/>
    <row r="25375" x14ac:dyDescent="0.2"/>
    <row r="25376" x14ac:dyDescent="0.2"/>
    <row r="25377" x14ac:dyDescent="0.2"/>
    <row r="25378" x14ac:dyDescent="0.2"/>
    <row r="25379" x14ac:dyDescent="0.2"/>
    <row r="25380" x14ac:dyDescent="0.2"/>
    <row r="25381" x14ac:dyDescent="0.2"/>
    <row r="25382" x14ac:dyDescent="0.2"/>
    <row r="25383" x14ac:dyDescent="0.2"/>
    <row r="25384" x14ac:dyDescent="0.2"/>
    <row r="25385" x14ac:dyDescent="0.2"/>
    <row r="25386" x14ac:dyDescent="0.2"/>
    <row r="25387" x14ac:dyDescent="0.2"/>
    <row r="25388" x14ac:dyDescent="0.2"/>
    <row r="25389" x14ac:dyDescent="0.2"/>
    <row r="25390" x14ac:dyDescent="0.2"/>
    <row r="25391" x14ac:dyDescent="0.2"/>
    <row r="25392" x14ac:dyDescent="0.2"/>
    <row r="25393" x14ac:dyDescent="0.2"/>
    <row r="25394" x14ac:dyDescent="0.2"/>
    <row r="25395" x14ac:dyDescent="0.2"/>
    <row r="25396" x14ac:dyDescent="0.2"/>
    <row r="25397" x14ac:dyDescent="0.2"/>
    <row r="25398" x14ac:dyDescent="0.2"/>
    <row r="25399" x14ac:dyDescent="0.2"/>
    <row r="25400" x14ac:dyDescent="0.2"/>
    <row r="25401" x14ac:dyDescent="0.2"/>
    <row r="25402" x14ac:dyDescent="0.2"/>
    <row r="25403" x14ac:dyDescent="0.2"/>
    <row r="25404" x14ac:dyDescent="0.2"/>
    <row r="25405" x14ac:dyDescent="0.2"/>
    <row r="25406" x14ac:dyDescent="0.2"/>
    <row r="25407" x14ac:dyDescent="0.2"/>
    <row r="25408" x14ac:dyDescent="0.2"/>
    <row r="25409" x14ac:dyDescent="0.2"/>
    <row r="25410" x14ac:dyDescent="0.2"/>
    <row r="25411" x14ac:dyDescent="0.2"/>
    <row r="25412" x14ac:dyDescent="0.2"/>
    <row r="25413" x14ac:dyDescent="0.2"/>
    <row r="25414" x14ac:dyDescent="0.2"/>
    <row r="25415" x14ac:dyDescent="0.2"/>
    <row r="25416" x14ac:dyDescent="0.2"/>
    <row r="25417" x14ac:dyDescent="0.2"/>
    <row r="25418" x14ac:dyDescent="0.2"/>
    <row r="25419" x14ac:dyDescent="0.2"/>
    <row r="25420" x14ac:dyDescent="0.2"/>
    <row r="25421" x14ac:dyDescent="0.2"/>
    <row r="25422" x14ac:dyDescent="0.2"/>
    <row r="25423" x14ac:dyDescent="0.2"/>
    <row r="25424" x14ac:dyDescent="0.2"/>
    <row r="25425" x14ac:dyDescent="0.2"/>
    <row r="25426" x14ac:dyDescent="0.2"/>
    <row r="25427" x14ac:dyDescent="0.2"/>
    <row r="25428" x14ac:dyDescent="0.2"/>
    <row r="25429" x14ac:dyDescent="0.2"/>
    <row r="25430" x14ac:dyDescent="0.2"/>
    <row r="25431" x14ac:dyDescent="0.2"/>
    <row r="25432" x14ac:dyDescent="0.2"/>
    <row r="25433" x14ac:dyDescent="0.2"/>
    <row r="25434" x14ac:dyDescent="0.2"/>
    <row r="25435" x14ac:dyDescent="0.2"/>
    <row r="25436" x14ac:dyDescent="0.2"/>
    <row r="25437" x14ac:dyDescent="0.2"/>
    <row r="25438" x14ac:dyDescent="0.2"/>
    <row r="25439" x14ac:dyDescent="0.2"/>
    <row r="25440" x14ac:dyDescent="0.2"/>
    <row r="25441" x14ac:dyDescent="0.2"/>
    <row r="25442" x14ac:dyDescent="0.2"/>
    <row r="25443" x14ac:dyDescent="0.2"/>
    <row r="25444" x14ac:dyDescent="0.2"/>
    <row r="25445" x14ac:dyDescent="0.2"/>
    <row r="25446" x14ac:dyDescent="0.2"/>
    <row r="25447" x14ac:dyDescent="0.2"/>
    <row r="25448" x14ac:dyDescent="0.2"/>
    <row r="25449" x14ac:dyDescent="0.2"/>
    <row r="25450" x14ac:dyDescent="0.2"/>
    <row r="25451" x14ac:dyDescent="0.2"/>
    <row r="25452" x14ac:dyDescent="0.2"/>
    <row r="25453" x14ac:dyDescent="0.2"/>
    <row r="25454" x14ac:dyDescent="0.2"/>
    <row r="25455" x14ac:dyDescent="0.2"/>
    <row r="25456" x14ac:dyDescent="0.2"/>
    <row r="25457" x14ac:dyDescent="0.2"/>
    <row r="25458" x14ac:dyDescent="0.2"/>
    <row r="25459" x14ac:dyDescent="0.2"/>
    <row r="25460" x14ac:dyDescent="0.2"/>
    <row r="25461" x14ac:dyDescent="0.2"/>
    <row r="25462" x14ac:dyDescent="0.2"/>
    <row r="25463" x14ac:dyDescent="0.2"/>
    <row r="25464" x14ac:dyDescent="0.2"/>
    <row r="25465" x14ac:dyDescent="0.2"/>
    <row r="25466" x14ac:dyDescent="0.2"/>
    <row r="25467" x14ac:dyDescent="0.2"/>
    <row r="25468" x14ac:dyDescent="0.2"/>
    <row r="25469" x14ac:dyDescent="0.2"/>
    <row r="25470" x14ac:dyDescent="0.2"/>
    <row r="25471" x14ac:dyDescent="0.2"/>
    <row r="25472" x14ac:dyDescent="0.2"/>
    <row r="25473" x14ac:dyDescent="0.2"/>
    <row r="25474" x14ac:dyDescent="0.2"/>
    <row r="25475" x14ac:dyDescent="0.2"/>
    <row r="25476" x14ac:dyDescent="0.2"/>
    <row r="25477" x14ac:dyDescent="0.2"/>
    <row r="25478" x14ac:dyDescent="0.2"/>
    <row r="25479" x14ac:dyDescent="0.2"/>
    <row r="25480" x14ac:dyDescent="0.2"/>
    <row r="25481" x14ac:dyDescent="0.2"/>
    <row r="25482" x14ac:dyDescent="0.2"/>
    <row r="25483" x14ac:dyDescent="0.2"/>
    <row r="25484" x14ac:dyDescent="0.2"/>
    <row r="25485" x14ac:dyDescent="0.2"/>
    <row r="25486" x14ac:dyDescent="0.2"/>
    <row r="25487" x14ac:dyDescent="0.2"/>
    <row r="25488" x14ac:dyDescent="0.2"/>
    <row r="25489" x14ac:dyDescent="0.2"/>
    <row r="25490" x14ac:dyDescent="0.2"/>
    <row r="25491" x14ac:dyDescent="0.2"/>
    <row r="25492" x14ac:dyDescent="0.2"/>
    <row r="25493" x14ac:dyDescent="0.2"/>
    <row r="25494" x14ac:dyDescent="0.2"/>
    <row r="25495" x14ac:dyDescent="0.2"/>
    <row r="25496" x14ac:dyDescent="0.2"/>
    <row r="25497" x14ac:dyDescent="0.2"/>
    <row r="25498" x14ac:dyDescent="0.2"/>
    <row r="25499" x14ac:dyDescent="0.2"/>
    <row r="25500" x14ac:dyDescent="0.2"/>
    <row r="25501" x14ac:dyDescent="0.2"/>
    <row r="25502" x14ac:dyDescent="0.2"/>
    <row r="25503" x14ac:dyDescent="0.2"/>
    <row r="25504" x14ac:dyDescent="0.2"/>
    <row r="25505" x14ac:dyDescent="0.2"/>
    <row r="25506" x14ac:dyDescent="0.2"/>
    <row r="25507" x14ac:dyDescent="0.2"/>
    <row r="25508" x14ac:dyDescent="0.2"/>
    <row r="25509" x14ac:dyDescent="0.2"/>
    <row r="25510" x14ac:dyDescent="0.2"/>
    <row r="25511" x14ac:dyDescent="0.2"/>
    <row r="25512" x14ac:dyDescent="0.2"/>
    <row r="25513" x14ac:dyDescent="0.2"/>
    <row r="25514" x14ac:dyDescent="0.2"/>
    <row r="25515" x14ac:dyDescent="0.2"/>
    <row r="25516" x14ac:dyDescent="0.2"/>
    <row r="25517" x14ac:dyDescent="0.2"/>
    <row r="25518" x14ac:dyDescent="0.2"/>
    <row r="25519" x14ac:dyDescent="0.2"/>
    <row r="25520" x14ac:dyDescent="0.2"/>
    <row r="25521" x14ac:dyDescent="0.2"/>
    <row r="25522" x14ac:dyDescent="0.2"/>
    <row r="25523" x14ac:dyDescent="0.2"/>
    <row r="25524" x14ac:dyDescent="0.2"/>
    <row r="25525" x14ac:dyDescent="0.2"/>
    <row r="25526" x14ac:dyDescent="0.2"/>
    <row r="25527" x14ac:dyDescent="0.2"/>
    <row r="25528" x14ac:dyDescent="0.2"/>
    <row r="25529" x14ac:dyDescent="0.2"/>
    <row r="25530" x14ac:dyDescent="0.2"/>
    <row r="25531" x14ac:dyDescent="0.2"/>
    <row r="25532" x14ac:dyDescent="0.2"/>
    <row r="25533" x14ac:dyDescent="0.2"/>
    <row r="25534" x14ac:dyDescent="0.2"/>
    <row r="25535" x14ac:dyDescent="0.2"/>
    <row r="25536" x14ac:dyDescent="0.2"/>
    <row r="25537" x14ac:dyDescent="0.2"/>
    <row r="25538" x14ac:dyDescent="0.2"/>
    <row r="25539" x14ac:dyDescent="0.2"/>
    <row r="25540" x14ac:dyDescent="0.2"/>
    <row r="25541" x14ac:dyDescent="0.2"/>
    <row r="25542" x14ac:dyDescent="0.2"/>
    <row r="25543" x14ac:dyDescent="0.2"/>
    <row r="25544" x14ac:dyDescent="0.2"/>
    <row r="25545" x14ac:dyDescent="0.2"/>
    <row r="25546" x14ac:dyDescent="0.2"/>
    <row r="25547" x14ac:dyDescent="0.2"/>
    <row r="25548" x14ac:dyDescent="0.2"/>
    <row r="25549" x14ac:dyDescent="0.2"/>
    <row r="25550" x14ac:dyDescent="0.2"/>
    <row r="25551" x14ac:dyDescent="0.2"/>
    <row r="25552" x14ac:dyDescent="0.2"/>
    <row r="25553" x14ac:dyDescent="0.2"/>
    <row r="25554" x14ac:dyDescent="0.2"/>
    <row r="25555" x14ac:dyDescent="0.2"/>
    <row r="25556" x14ac:dyDescent="0.2"/>
    <row r="25557" x14ac:dyDescent="0.2"/>
    <row r="25558" x14ac:dyDescent="0.2"/>
    <row r="25559" x14ac:dyDescent="0.2"/>
    <row r="25560" x14ac:dyDescent="0.2"/>
    <row r="25561" x14ac:dyDescent="0.2"/>
    <row r="25562" x14ac:dyDescent="0.2"/>
    <row r="25563" x14ac:dyDescent="0.2"/>
    <row r="25564" x14ac:dyDescent="0.2"/>
    <row r="25565" x14ac:dyDescent="0.2"/>
    <row r="25566" x14ac:dyDescent="0.2"/>
    <row r="25567" x14ac:dyDescent="0.2"/>
    <row r="25568" x14ac:dyDescent="0.2"/>
    <row r="25569" x14ac:dyDescent="0.2"/>
    <row r="25570" x14ac:dyDescent="0.2"/>
    <row r="25571" x14ac:dyDescent="0.2"/>
    <row r="25572" x14ac:dyDescent="0.2"/>
    <row r="25573" x14ac:dyDescent="0.2"/>
    <row r="25574" x14ac:dyDescent="0.2"/>
    <row r="25575" x14ac:dyDescent="0.2"/>
    <row r="25576" x14ac:dyDescent="0.2"/>
    <row r="25577" x14ac:dyDescent="0.2"/>
    <row r="25578" x14ac:dyDescent="0.2"/>
    <row r="25579" x14ac:dyDescent="0.2"/>
    <row r="25580" x14ac:dyDescent="0.2"/>
    <row r="25581" x14ac:dyDescent="0.2"/>
    <row r="25582" x14ac:dyDescent="0.2"/>
    <row r="25583" x14ac:dyDescent="0.2"/>
    <row r="25584" x14ac:dyDescent="0.2"/>
    <row r="25585" x14ac:dyDescent="0.2"/>
    <row r="25586" x14ac:dyDescent="0.2"/>
    <row r="25587" x14ac:dyDescent="0.2"/>
    <row r="25588" x14ac:dyDescent="0.2"/>
    <row r="25589" x14ac:dyDescent="0.2"/>
    <row r="25590" x14ac:dyDescent="0.2"/>
    <row r="25591" x14ac:dyDescent="0.2"/>
    <row r="25592" x14ac:dyDescent="0.2"/>
    <row r="25593" x14ac:dyDescent="0.2"/>
    <row r="25594" x14ac:dyDescent="0.2"/>
    <row r="25595" x14ac:dyDescent="0.2"/>
    <row r="25596" x14ac:dyDescent="0.2"/>
    <row r="25597" x14ac:dyDescent="0.2"/>
    <row r="25598" x14ac:dyDescent="0.2"/>
    <row r="25599" x14ac:dyDescent="0.2"/>
    <row r="25600" x14ac:dyDescent="0.2"/>
    <row r="25601" x14ac:dyDescent="0.2"/>
    <row r="25602" x14ac:dyDescent="0.2"/>
    <row r="25603" x14ac:dyDescent="0.2"/>
    <row r="25604" x14ac:dyDescent="0.2"/>
    <row r="25605" x14ac:dyDescent="0.2"/>
    <row r="25606" x14ac:dyDescent="0.2"/>
    <row r="25607" x14ac:dyDescent="0.2"/>
    <row r="25608" x14ac:dyDescent="0.2"/>
    <row r="25609" x14ac:dyDescent="0.2"/>
    <row r="25610" x14ac:dyDescent="0.2"/>
    <row r="25611" x14ac:dyDescent="0.2"/>
    <row r="25612" x14ac:dyDescent="0.2"/>
    <row r="25613" x14ac:dyDescent="0.2"/>
    <row r="25614" x14ac:dyDescent="0.2"/>
    <row r="25615" x14ac:dyDescent="0.2"/>
    <row r="25616" x14ac:dyDescent="0.2"/>
    <row r="25617" x14ac:dyDescent="0.2"/>
    <row r="25618" x14ac:dyDescent="0.2"/>
    <row r="25619" x14ac:dyDescent="0.2"/>
    <row r="25620" x14ac:dyDescent="0.2"/>
    <row r="25621" x14ac:dyDescent="0.2"/>
    <row r="25622" x14ac:dyDescent="0.2"/>
    <row r="25623" x14ac:dyDescent="0.2"/>
    <row r="25624" x14ac:dyDescent="0.2"/>
    <row r="25625" x14ac:dyDescent="0.2"/>
    <row r="25626" x14ac:dyDescent="0.2"/>
    <row r="25627" x14ac:dyDescent="0.2"/>
    <row r="25628" x14ac:dyDescent="0.2"/>
    <row r="25629" x14ac:dyDescent="0.2"/>
    <row r="25630" x14ac:dyDescent="0.2"/>
    <row r="25631" x14ac:dyDescent="0.2"/>
    <row r="25632" x14ac:dyDescent="0.2"/>
    <row r="25633" x14ac:dyDescent="0.2"/>
    <row r="25634" x14ac:dyDescent="0.2"/>
    <row r="25635" x14ac:dyDescent="0.2"/>
    <row r="25636" x14ac:dyDescent="0.2"/>
    <row r="25637" x14ac:dyDescent="0.2"/>
    <row r="25638" x14ac:dyDescent="0.2"/>
    <row r="25639" x14ac:dyDescent="0.2"/>
    <row r="25640" x14ac:dyDescent="0.2"/>
    <row r="25641" x14ac:dyDescent="0.2"/>
    <row r="25642" x14ac:dyDescent="0.2"/>
    <row r="25643" x14ac:dyDescent="0.2"/>
    <row r="25644" x14ac:dyDescent="0.2"/>
    <row r="25645" x14ac:dyDescent="0.2"/>
    <row r="25646" x14ac:dyDescent="0.2"/>
    <row r="25647" x14ac:dyDescent="0.2"/>
    <row r="25648" x14ac:dyDescent="0.2"/>
    <row r="25649" x14ac:dyDescent="0.2"/>
    <row r="25650" x14ac:dyDescent="0.2"/>
    <row r="25651" x14ac:dyDescent="0.2"/>
    <row r="25652" x14ac:dyDescent="0.2"/>
    <row r="25653" x14ac:dyDescent="0.2"/>
    <row r="25654" x14ac:dyDescent="0.2"/>
    <row r="25655" x14ac:dyDescent="0.2"/>
    <row r="25656" x14ac:dyDescent="0.2"/>
    <row r="25657" x14ac:dyDescent="0.2"/>
    <row r="25658" x14ac:dyDescent="0.2"/>
    <row r="25659" x14ac:dyDescent="0.2"/>
    <row r="25660" x14ac:dyDescent="0.2"/>
    <row r="25661" x14ac:dyDescent="0.2"/>
    <row r="25662" x14ac:dyDescent="0.2"/>
    <row r="25663" x14ac:dyDescent="0.2"/>
    <row r="25664" x14ac:dyDescent="0.2"/>
    <row r="25665" x14ac:dyDescent="0.2"/>
    <row r="25666" x14ac:dyDescent="0.2"/>
    <row r="25667" x14ac:dyDescent="0.2"/>
    <row r="25668" x14ac:dyDescent="0.2"/>
    <row r="25669" x14ac:dyDescent="0.2"/>
    <row r="25670" x14ac:dyDescent="0.2"/>
    <row r="25671" x14ac:dyDescent="0.2"/>
    <row r="25672" x14ac:dyDescent="0.2"/>
    <row r="25673" x14ac:dyDescent="0.2"/>
    <row r="25674" x14ac:dyDescent="0.2"/>
    <row r="25675" x14ac:dyDescent="0.2"/>
    <row r="25676" x14ac:dyDescent="0.2"/>
    <row r="25677" x14ac:dyDescent="0.2"/>
    <row r="25678" x14ac:dyDescent="0.2"/>
    <row r="25679" x14ac:dyDescent="0.2"/>
    <row r="25680" x14ac:dyDescent="0.2"/>
    <row r="25681" x14ac:dyDescent="0.2"/>
    <row r="25682" x14ac:dyDescent="0.2"/>
    <row r="25683" x14ac:dyDescent="0.2"/>
    <row r="25684" x14ac:dyDescent="0.2"/>
    <row r="25685" x14ac:dyDescent="0.2"/>
    <row r="25686" x14ac:dyDescent="0.2"/>
    <row r="25687" x14ac:dyDescent="0.2"/>
    <row r="25688" x14ac:dyDescent="0.2"/>
    <row r="25689" x14ac:dyDescent="0.2"/>
    <row r="25690" x14ac:dyDescent="0.2"/>
    <row r="25691" x14ac:dyDescent="0.2"/>
    <row r="25692" x14ac:dyDescent="0.2"/>
    <row r="25693" x14ac:dyDescent="0.2"/>
    <row r="25694" x14ac:dyDescent="0.2"/>
    <row r="25695" x14ac:dyDescent="0.2"/>
    <row r="25696" x14ac:dyDescent="0.2"/>
    <row r="25697" x14ac:dyDescent="0.2"/>
    <row r="25698" x14ac:dyDescent="0.2"/>
    <row r="25699" x14ac:dyDescent="0.2"/>
    <row r="25700" x14ac:dyDescent="0.2"/>
    <row r="25701" x14ac:dyDescent="0.2"/>
    <row r="25702" x14ac:dyDescent="0.2"/>
    <row r="25703" x14ac:dyDescent="0.2"/>
    <row r="25704" x14ac:dyDescent="0.2"/>
    <row r="25705" x14ac:dyDescent="0.2"/>
    <row r="25706" x14ac:dyDescent="0.2"/>
    <row r="25707" x14ac:dyDescent="0.2"/>
    <row r="25708" x14ac:dyDescent="0.2"/>
    <row r="25709" x14ac:dyDescent="0.2"/>
    <row r="25710" x14ac:dyDescent="0.2"/>
    <row r="25711" x14ac:dyDescent="0.2"/>
    <row r="25712" x14ac:dyDescent="0.2"/>
    <row r="25713" x14ac:dyDescent="0.2"/>
    <row r="25714" x14ac:dyDescent="0.2"/>
    <row r="25715" x14ac:dyDescent="0.2"/>
    <row r="25716" x14ac:dyDescent="0.2"/>
    <row r="25717" x14ac:dyDescent="0.2"/>
    <row r="25718" x14ac:dyDescent="0.2"/>
    <row r="25719" x14ac:dyDescent="0.2"/>
    <row r="25720" x14ac:dyDescent="0.2"/>
    <row r="25721" x14ac:dyDescent="0.2"/>
    <row r="25722" x14ac:dyDescent="0.2"/>
    <row r="25723" x14ac:dyDescent="0.2"/>
    <row r="25724" x14ac:dyDescent="0.2"/>
    <row r="25725" x14ac:dyDescent="0.2"/>
    <row r="25726" x14ac:dyDescent="0.2"/>
    <row r="25727" x14ac:dyDescent="0.2"/>
    <row r="25728" x14ac:dyDescent="0.2"/>
    <row r="25729" x14ac:dyDescent="0.2"/>
    <row r="25730" x14ac:dyDescent="0.2"/>
    <row r="25731" x14ac:dyDescent="0.2"/>
    <row r="25732" x14ac:dyDescent="0.2"/>
    <row r="25733" x14ac:dyDescent="0.2"/>
    <row r="25734" x14ac:dyDescent="0.2"/>
    <row r="25735" x14ac:dyDescent="0.2"/>
    <row r="25736" x14ac:dyDescent="0.2"/>
    <row r="25737" x14ac:dyDescent="0.2"/>
    <row r="25738" x14ac:dyDescent="0.2"/>
    <row r="25739" x14ac:dyDescent="0.2"/>
    <row r="25740" x14ac:dyDescent="0.2"/>
    <row r="25741" x14ac:dyDescent="0.2"/>
    <row r="25742" x14ac:dyDescent="0.2"/>
    <row r="25743" x14ac:dyDescent="0.2"/>
    <row r="25744" x14ac:dyDescent="0.2"/>
    <row r="25745" x14ac:dyDescent="0.2"/>
    <row r="25746" x14ac:dyDescent="0.2"/>
    <row r="25747" x14ac:dyDescent="0.2"/>
    <row r="25748" x14ac:dyDescent="0.2"/>
    <row r="25749" x14ac:dyDescent="0.2"/>
    <row r="25750" x14ac:dyDescent="0.2"/>
    <row r="25751" x14ac:dyDescent="0.2"/>
    <row r="25752" x14ac:dyDescent="0.2"/>
    <row r="25753" x14ac:dyDescent="0.2"/>
    <row r="25754" x14ac:dyDescent="0.2"/>
    <row r="25755" x14ac:dyDescent="0.2"/>
    <row r="25756" x14ac:dyDescent="0.2"/>
    <row r="25757" x14ac:dyDescent="0.2"/>
    <row r="25758" x14ac:dyDescent="0.2"/>
    <row r="25759" x14ac:dyDescent="0.2"/>
    <row r="25760" x14ac:dyDescent="0.2"/>
    <row r="25761" x14ac:dyDescent="0.2"/>
    <row r="25762" x14ac:dyDescent="0.2"/>
    <row r="25763" x14ac:dyDescent="0.2"/>
    <row r="25764" x14ac:dyDescent="0.2"/>
    <row r="25765" x14ac:dyDescent="0.2"/>
    <row r="25766" x14ac:dyDescent="0.2"/>
    <row r="25767" x14ac:dyDescent="0.2"/>
    <row r="25768" x14ac:dyDescent="0.2"/>
    <row r="25769" x14ac:dyDescent="0.2"/>
    <row r="25770" x14ac:dyDescent="0.2"/>
    <row r="25771" x14ac:dyDescent="0.2"/>
    <row r="25772" x14ac:dyDescent="0.2"/>
    <row r="25773" x14ac:dyDescent="0.2"/>
    <row r="25774" x14ac:dyDescent="0.2"/>
    <row r="25775" x14ac:dyDescent="0.2"/>
    <row r="25776" x14ac:dyDescent="0.2"/>
    <row r="25777" x14ac:dyDescent="0.2"/>
    <row r="25778" x14ac:dyDescent="0.2"/>
    <row r="25779" x14ac:dyDescent="0.2"/>
    <row r="25780" x14ac:dyDescent="0.2"/>
    <row r="25781" x14ac:dyDescent="0.2"/>
    <row r="25782" x14ac:dyDescent="0.2"/>
    <row r="25783" x14ac:dyDescent="0.2"/>
    <row r="25784" x14ac:dyDescent="0.2"/>
    <row r="25785" x14ac:dyDescent="0.2"/>
    <row r="25786" x14ac:dyDescent="0.2"/>
    <row r="25787" x14ac:dyDescent="0.2"/>
    <row r="25788" x14ac:dyDescent="0.2"/>
    <row r="25789" x14ac:dyDescent="0.2"/>
    <row r="25790" x14ac:dyDescent="0.2"/>
    <row r="25791" x14ac:dyDescent="0.2"/>
    <row r="25792" x14ac:dyDescent="0.2"/>
    <row r="25793" x14ac:dyDescent="0.2"/>
    <row r="25794" x14ac:dyDescent="0.2"/>
    <row r="25795" x14ac:dyDescent="0.2"/>
    <row r="25796" x14ac:dyDescent="0.2"/>
    <row r="25797" x14ac:dyDescent="0.2"/>
    <row r="25798" x14ac:dyDescent="0.2"/>
    <row r="25799" x14ac:dyDescent="0.2"/>
    <row r="25800" x14ac:dyDescent="0.2"/>
    <row r="25801" x14ac:dyDescent="0.2"/>
    <row r="25802" x14ac:dyDescent="0.2"/>
    <row r="25803" x14ac:dyDescent="0.2"/>
    <row r="25804" x14ac:dyDescent="0.2"/>
    <row r="25805" x14ac:dyDescent="0.2"/>
    <row r="25806" x14ac:dyDescent="0.2"/>
    <row r="25807" x14ac:dyDescent="0.2"/>
    <row r="25808" x14ac:dyDescent="0.2"/>
    <row r="25809" x14ac:dyDescent="0.2"/>
    <row r="25810" x14ac:dyDescent="0.2"/>
    <row r="25811" x14ac:dyDescent="0.2"/>
    <row r="25812" x14ac:dyDescent="0.2"/>
    <row r="25813" x14ac:dyDescent="0.2"/>
    <row r="25814" x14ac:dyDescent="0.2"/>
    <row r="25815" x14ac:dyDescent="0.2"/>
    <row r="25816" x14ac:dyDescent="0.2"/>
    <row r="25817" x14ac:dyDescent="0.2"/>
    <row r="25818" x14ac:dyDescent="0.2"/>
    <row r="25819" x14ac:dyDescent="0.2"/>
    <row r="25820" x14ac:dyDescent="0.2"/>
    <row r="25821" x14ac:dyDescent="0.2"/>
    <row r="25822" x14ac:dyDescent="0.2"/>
    <row r="25823" x14ac:dyDescent="0.2"/>
    <row r="25824" x14ac:dyDescent="0.2"/>
    <row r="25825" x14ac:dyDescent="0.2"/>
    <row r="25826" x14ac:dyDescent="0.2"/>
    <row r="25827" x14ac:dyDescent="0.2"/>
    <row r="25828" x14ac:dyDescent="0.2"/>
    <row r="25829" x14ac:dyDescent="0.2"/>
    <row r="25830" x14ac:dyDescent="0.2"/>
    <row r="25831" x14ac:dyDescent="0.2"/>
    <row r="25832" x14ac:dyDescent="0.2"/>
    <row r="25833" x14ac:dyDescent="0.2"/>
    <row r="25834" x14ac:dyDescent="0.2"/>
    <row r="25835" x14ac:dyDescent="0.2"/>
    <row r="25836" x14ac:dyDescent="0.2"/>
    <row r="25837" x14ac:dyDescent="0.2"/>
    <row r="25838" x14ac:dyDescent="0.2"/>
    <row r="25839" x14ac:dyDescent="0.2"/>
    <row r="25840" x14ac:dyDescent="0.2"/>
    <row r="25841" x14ac:dyDescent="0.2"/>
    <row r="25842" x14ac:dyDescent="0.2"/>
    <row r="25843" x14ac:dyDescent="0.2"/>
    <row r="25844" x14ac:dyDescent="0.2"/>
    <row r="25845" x14ac:dyDescent="0.2"/>
    <row r="25846" x14ac:dyDescent="0.2"/>
    <row r="25847" x14ac:dyDescent="0.2"/>
    <row r="25848" x14ac:dyDescent="0.2"/>
    <row r="25849" x14ac:dyDescent="0.2"/>
    <row r="25850" x14ac:dyDescent="0.2"/>
    <row r="25851" x14ac:dyDescent="0.2"/>
    <row r="25852" x14ac:dyDescent="0.2"/>
    <row r="25853" x14ac:dyDescent="0.2"/>
    <row r="25854" x14ac:dyDescent="0.2"/>
    <row r="25855" x14ac:dyDescent="0.2"/>
    <row r="25856" x14ac:dyDescent="0.2"/>
    <row r="25857" x14ac:dyDescent="0.2"/>
    <row r="25858" x14ac:dyDescent="0.2"/>
    <row r="25859" x14ac:dyDescent="0.2"/>
    <row r="25860" x14ac:dyDescent="0.2"/>
    <row r="25861" x14ac:dyDescent="0.2"/>
    <row r="25862" x14ac:dyDescent="0.2"/>
    <row r="25863" x14ac:dyDescent="0.2"/>
    <row r="25864" x14ac:dyDescent="0.2"/>
    <row r="25865" x14ac:dyDescent="0.2"/>
    <row r="25866" x14ac:dyDescent="0.2"/>
    <row r="25867" x14ac:dyDescent="0.2"/>
    <row r="25868" x14ac:dyDescent="0.2"/>
    <row r="25869" x14ac:dyDescent="0.2"/>
    <row r="25870" x14ac:dyDescent="0.2"/>
    <row r="25871" x14ac:dyDescent="0.2"/>
    <row r="25872" x14ac:dyDescent="0.2"/>
    <row r="25873" x14ac:dyDescent="0.2"/>
    <row r="25874" x14ac:dyDescent="0.2"/>
    <row r="25875" x14ac:dyDescent="0.2"/>
    <row r="25876" x14ac:dyDescent="0.2"/>
    <row r="25877" x14ac:dyDescent="0.2"/>
    <row r="25878" x14ac:dyDescent="0.2"/>
    <row r="25879" x14ac:dyDescent="0.2"/>
    <row r="25880" x14ac:dyDescent="0.2"/>
    <row r="25881" x14ac:dyDescent="0.2"/>
    <row r="25882" x14ac:dyDescent="0.2"/>
    <row r="25883" x14ac:dyDescent="0.2"/>
    <row r="25884" x14ac:dyDescent="0.2"/>
    <row r="25885" x14ac:dyDescent="0.2"/>
    <row r="25886" x14ac:dyDescent="0.2"/>
    <row r="25887" x14ac:dyDescent="0.2"/>
    <row r="25888" x14ac:dyDescent="0.2"/>
    <row r="25889" x14ac:dyDescent="0.2"/>
    <row r="25890" x14ac:dyDescent="0.2"/>
    <row r="25891" x14ac:dyDescent="0.2"/>
    <row r="25892" x14ac:dyDescent="0.2"/>
    <row r="25893" x14ac:dyDescent="0.2"/>
    <row r="25894" x14ac:dyDescent="0.2"/>
    <row r="25895" x14ac:dyDescent="0.2"/>
    <row r="25896" x14ac:dyDescent="0.2"/>
    <row r="25897" x14ac:dyDescent="0.2"/>
    <row r="25898" x14ac:dyDescent="0.2"/>
    <row r="25899" x14ac:dyDescent="0.2"/>
    <row r="25900" x14ac:dyDescent="0.2"/>
    <row r="25901" x14ac:dyDescent="0.2"/>
    <row r="25902" x14ac:dyDescent="0.2"/>
    <row r="25903" x14ac:dyDescent="0.2"/>
    <row r="25904" x14ac:dyDescent="0.2"/>
    <row r="25905" x14ac:dyDescent="0.2"/>
    <row r="25906" x14ac:dyDescent="0.2"/>
    <row r="25907" x14ac:dyDescent="0.2"/>
    <row r="25908" x14ac:dyDescent="0.2"/>
    <row r="25909" x14ac:dyDescent="0.2"/>
    <row r="25910" x14ac:dyDescent="0.2"/>
    <row r="25911" x14ac:dyDescent="0.2"/>
    <row r="25912" x14ac:dyDescent="0.2"/>
    <row r="25913" x14ac:dyDescent="0.2"/>
    <row r="25914" x14ac:dyDescent="0.2"/>
    <row r="25915" x14ac:dyDescent="0.2"/>
    <row r="25916" x14ac:dyDescent="0.2"/>
    <row r="25917" x14ac:dyDescent="0.2"/>
    <row r="25918" x14ac:dyDescent="0.2"/>
    <row r="25919" x14ac:dyDescent="0.2"/>
    <row r="25920" x14ac:dyDescent="0.2"/>
    <row r="25921" x14ac:dyDescent="0.2"/>
    <row r="25922" x14ac:dyDescent="0.2"/>
    <row r="25923" x14ac:dyDescent="0.2"/>
    <row r="25924" x14ac:dyDescent="0.2"/>
    <row r="25925" x14ac:dyDescent="0.2"/>
    <row r="25926" x14ac:dyDescent="0.2"/>
    <row r="25927" x14ac:dyDescent="0.2"/>
    <row r="25928" x14ac:dyDescent="0.2"/>
    <row r="25929" x14ac:dyDescent="0.2"/>
    <row r="25930" x14ac:dyDescent="0.2"/>
    <row r="25931" x14ac:dyDescent="0.2"/>
    <row r="25932" x14ac:dyDescent="0.2"/>
    <row r="25933" x14ac:dyDescent="0.2"/>
    <row r="25934" x14ac:dyDescent="0.2"/>
    <row r="25935" x14ac:dyDescent="0.2"/>
    <row r="25936" x14ac:dyDescent="0.2"/>
    <row r="25937" x14ac:dyDescent="0.2"/>
    <row r="25938" x14ac:dyDescent="0.2"/>
    <row r="25939" x14ac:dyDescent="0.2"/>
    <row r="25940" x14ac:dyDescent="0.2"/>
    <row r="25941" x14ac:dyDescent="0.2"/>
    <row r="25942" x14ac:dyDescent="0.2"/>
    <row r="25943" x14ac:dyDescent="0.2"/>
    <row r="25944" x14ac:dyDescent="0.2"/>
    <row r="25945" x14ac:dyDescent="0.2"/>
    <row r="25946" x14ac:dyDescent="0.2"/>
    <row r="25947" x14ac:dyDescent="0.2"/>
    <row r="25948" x14ac:dyDescent="0.2"/>
    <row r="25949" x14ac:dyDescent="0.2"/>
    <row r="25950" x14ac:dyDescent="0.2"/>
    <row r="25951" x14ac:dyDescent="0.2"/>
    <row r="25952" x14ac:dyDescent="0.2"/>
    <row r="25953" x14ac:dyDescent="0.2"/>
    <row r="25954" x14ac:dyDescent="0.2"/>
    <row r="25955" x14ac:dyDescent="0.2"/>
    <row r="25956" x14ac:dyDescent="0.2"/>
    <row r="25957" x14ac:dyDescent="0.2"/>
    <row r="25958" x14ac:dyDescent="0.2"/>
    <row r="25959" x14ac:dyDescent="0.2"/>
    <row r="25960" x14ac:dyDescent="0.2"/>
    <row r="25961" x14ac:dyDescent="0.2"/>
    <row r="25962" x14ac:dyDescent="0.2"/>
    <row r="25963" x14ac:dyDescent="0.2"/>
    <row r="25964" x14ac:dyDescent="0.2"/>
    <row r="25965" x14ac:dyDescent="0.2"/>
    <row r="25966" x14ac:dyDescent="0.2"/>
    <row r="25967" x14ac:dyDescent="0.2"/>
    <row r="25968" x14ac:dyDescent="0.2"/>
    <row r="25969" x14ac:dyDescent="0.2"/>
    <row r="25970" x14ac:dyDescent="0.2"/>
    <row r="25971" x14ac:dyDescent="0.2"/>
    <row r="25972" x14ac:dyDescent="0.2"/>
    <row r="25973" x14ac:dyDescent="0.2"/>
    <row r="25974" x14ac:dyDescent="0.2"/>
    <row r="25975" x14ac:dyDescent="0.2"/>
    <row r="25976" x14ac:dyDescent="0.2"/>
    <row r="25977" x14ac:dyDescent="0.2"/>
    <row r="25978" x14ac:dyDescent="0.2"/>
    <row r="25979" x14ac:dyDescent="0.2"/>
    <row r="25980" x14ac:dyDescent="0.2"/>
    <row r="25981" x14ac:dyDescent="0.2"/>
    <row r="25982" x14ac:dyDescent="0.2"/>
    <row r="25983" x14ac:dyDescent="0.2"/>
    <row r="25984" x14ac:dyDescent="0.2"/>
    <row r="25985" x14ac:dyDescent="0.2"/>
    <row r="25986" x14ac:dyDescent="0.2"/>
    <row r="25987" x14ac:dyDescent="0.2"/>
    <row r="25988" x14ac:dyDescent="0.2"/>
    <row r="25989" x14ac:dyDescent="0.2"/>
    <row r="25990" x14ac:dyDescent="0.2"/>
    <row r="25991" x14ac:dyDescent="0.2"/>
    <row r="25992" x14ac:dyDescent="0.2"/>
    <row r="25993" x14ac:dyDescent="0.2"/>
    <row r="25994" x14ac:dyDescent="0.2"/>
    <row r="25995" x14ac:dyDescent="0.2"/>
    <row r="25996" x14ac:dyDescent="0.2"/>
    <row r="25997" x14ac:dyDescent="0.2"/>
    <row r="25998" x14ac:dyDescent="0.2"/>
    <row r="25999" x14ac:dyDescent="0.2"/>
    <row r="26000" x14ac:dyDescent="0.2"/>
    <row r="26001" x14ac:dyDescent="0.2"/>
    <row r="26002" x14ac:dyDescent="0.2"/>
    <row r="26003" x14ac:dyDescent="0.2"/>
    <row r="26004" x14ac:dyDescent="0.2"/>
    <row r="26005" x14ac:dyDescent="0.2"/>
    <row r="26006" x14ac:dyDescent="0.2"/>
    <row r="26007" x14ac:dyDescent="0.2"/>
    <row r="26008" x14ac:dyDescent="0.2"/>
    <row r="26009" x14ac:dyDescent="0.2"/>
    <row r="26010" x14ac:dyDescent="0.2"/>
    <row r="26011" x14ac:dyDescent="0.2"/>
    <row r="26012" x14ac:dyDescent="0.2"/>
    <row r="26013" x14ac:dyDescent="0.2"/>
    <row r="26014" x14ac:dyDescent="0.2"/>
    <row r="26015" x14ac:dyDescent="0.2"/>
    <row r="26016" x14ac:dyDescent="0.2"/>
    <row r="26017" x14ac:dyDescent="0.2"/>
    <row r="26018" x14ac:dyDescent="0.2"/>
    <row r="26019" x14ac:dyDescent="0.2"/>
    <row r="26020" x14ac:dyDescent="0.2"/>
    <row r="26021" x14ac:dyDescent="0.2"/>
    <row r="26022" x14ac:dyDescent="0.2"/>
    <row r="26023" x14ac:dyDescent="0.2"/>
    <row r="26024" x14ac:dyDescent="0.2"/>
    <row r="26025" x14ac:dyDescent="0.2"/>
    <row r="26026" x14ac:dyDescent="0.2"/>
    <row r="26027" x14ac:dyDescent="0.2"/>
    <row r="26028" x14ac:dyDescent="0.2"/>
    <row r="26029" x14ac:dyDescent="0.2"/>
    <row r="26030" x14ac:dyDescent="0.2"/>
    <row r="26031" x14ac:dyDescent="0.2"/>
    <row r="26032" x14ac:dyDescent="0.2"/>
    <row r="26033" x14ac:dyDescent="0.2"/>
    <row r="26034" x14ac:dyDescent="0.2"/>
    <row r="26035" x14ac:dyDescent="0.2"/>
    <row r="26036" x14ac:dyDescent="0.2"/>
    <row r="26037" x14ac:dyDescent="0.2"/>
    <row r="26038" x14ac:dyDescent="0.2"/>
    <row r="26039" x14ac:dyDescent="0.2"/>
    <row r="26040" x14ac:dyDescent="0.2"/>
    <row r="26041" x14ac:dyDescent="0.2"/>
    <row r="26042" x14ac:dyDescent="0.2"/>
    <row r="26043" x14ac:dyDescent="0.2"/>
    <row r="26044" x14ac:dyDescent="0.2"/>
    <row r="26045" x14ac:dyDescent="0.2"/>
    <row r="26046" x14ac:dyDescent="0.2"/>
    <row r="26047" x14ac:dyDescent="0.2"/>
    <row r="26048" x14ac:dyDescent="0.2"/>
    <row r="26049" x14ac:dyDescent="0.2"/>
    <row r="26050" x14ac:dyDescent="0.2"/>
    <row r="26051" x14ac:dyDescent="0.2"/>
    <row r="26052" x14ac:dyDescent="0.2"/>
    <row r="26053" x14ac:dyDescent="0.2"/>
    <row r="26054" x14ac:dyDescent="0.2"/>
    <row r="26055" x14ac:dyDescent="0.2"/>
    <row r="26056" x14ac:dyDescent="0.2"/>
    <row r="26057" x14ac:dyDescent="0.2"/>
    <row r="26058" x14ac:dyDescent="0.2"/>
    <row r="26059" x14ac:dyDescent="0.2"/>
    <row r="26060" x14ac:dyDescent="0.2"/>
    <row r="26061" x14ac:dyDescent="0.2"/>
    <row r="26062" x14ac:dyDescent="0.2"/>
    <row r="26063" x14ac:dyDescent="0.2"/>
    <row r="26064" x14ac:dyDescent="0.2"/>
    <row r="26065" x14ac:dyDescent="0.2"/>
    <row r="26066" x14ac:dyDescent="0.2"/>
    <row r="26067" x14ac:dyDescent="0.2"/>
    <row r="26068" x14ac:dyDescent="0.2"/>
    <row r="26069" x14ac:dyDescent="0.2"/>
    <row r="26070" x14ac:dyDescent="0.2"/>
    <row r="26071" x14ac:dyDescent="0.2"/>
    <row r="26072" x14ac:dyDescent="0.2"/>
    <row r="26073" x14ac:dyDescent="0.2"/>
    <row r="26074" x14ac:dyDescent="0.2"/>
    <row r="26075" x14ac:dyDescent="0.2"/>
    <row r="26076" x14ac:dyDescent="0.2"/>
    <row r="26077" x14ac:dyDescent="0.2"/>
    <row r="26078" x14ac:dyDescent="0.2"/>
    <row r="26079" x14ac:dyDescent="0.2"/>
    <row r="26080" x14ac:dyDescent="0.2"/>
    <row r="26081" x14ac:dyDescent="0.2"/>
    <row r="26082" x14ac:dyDescent="0.2"/>
    <row r="26083" x14ac:dyDescent="0.2"/>
    <row r="26084" x14ac:dyDescent="0.2"/>
    <row r="26085" x14ac:dyDescent="0.2"/>
    <row r="26086" x14ac:dyDescent="0.2"/>
    <row r="26087" x14ac:dyDescent="0.2"/>
    <row r="26088" x14ac:dyDescent="0.2"/>
    <row r="26089" x14ac:dyDescent="0.2"/>
    <row r="26090" x14ac:dyDescent="0.2"/>
    <row r="26091" x14ac:dyDescent="0.2"/>
    <row r="26092" x14ac:dyDescent="0.2"/>
    <row r="26093" x14ac:dyDescent="0.2"/>
    <row r="26094" x14ac:dyDescent="0.2"/>
    <row r="26095" x14ac:dyDescent="0.2"/>
    <row r="26096" x14ac:dyDescent="0.2"/>
    <row r="26097" x14ac:dyDescent="0.2"/>
    <row r="26098" x14ac:dyDescent="0.2"/>
    <row r="26099" x14ac:dyDescent="0.2"/>
    <row r="26100" x14ac:dyDescent="0.2"/>
    <row r="26101" x14ac:dyDescent="0.2"/>
    <row r="26102" x14ac:dyDescent="0.2"/>
    <row r="26103" x14ac:dyDescent="0.2"/>
    <row r="26104" x14ac:dyDescent="0.2"/>
    <row r="26105" x14ac:dyDescent="0.2"/>
    <row r="26106" x14ac:dyDescent="0.2"/>
    <row r="26107" x14ac:dyDescent="0.2"/>
    <row r="26108" x14ac:dyDescent="0.2"/>
    <row r="26109" x14ac:dyDescent="0.2"/>
    <row r="26110" x14ac:dyDescent="0.2"/>
    <row r="26111" x14ac:dyDescent="0.2"/>
    <row r="26112" x14ac:dyDescent="0.2"/>
    <row r="26113" x14ac:dyDescent="0.2"/>
    <row r="26114" x14ac:dyDescent="0.2"/>
    <row r="26115" x14ac:dyDescent="0.2"/>
    <row r="26116" x14ac:dyDescent="0.2"/>
    <row r="26117" x14ac:dyDescent="0.2"/>
    <row r="26118" x14ac:dyDescent="0.2"/>
    <row r="26119" x14ac:dyDescent="0.2"/>
    <row r="26120" x14ac:dyDescent="0.2"/>
    <row r="26121" x14ac:dyDescent="0.2"/>
    <row r="26122" x14ac:dyDescent="0.2"/>
    <row r="26123" x14ac:dyDescent="0.2"/>
    <row r="26124" x14ac:dyDescent="0.2"/>
    <row r="26125" x14ac:dyDescent="0.2"/>
    <row r="26126" x14ac:dyDescent="0.2"/>
    <row r="26127" x14ac:dyDescent="0.2"/>
    <row r="26128" x14ac:dyDescent="0.2"/>
    <row r="26129" x14ac:dyDescent="0.2"/>
    <row r="26130" x14ac:dyDescent="0.2"/>
    <row r="26131" x14ac:dyDescent="0.2"/>
    <row r="26132" x14ac:dyDescent="0.2"/>
    <row r="26133" x14ac:dyDescent="0.2"/>
    <row r="26134" x14ac:dyDescent="0.2"/>
    <row r="26135" x14ac:dyDescent="0.2"/>
    <row r="26136" x14ac:dyDescent="0.2"/>
    <row r="26137" x14ac:dyDescent="0.2"/>
    <row r="26138" x14ac:dyDescent="0.2"/>
    <row r="26139" x14ac:dyDescent="0.2"/>
    <row r="26140" x14ac:dyDescent="0.2"/>
    <row r="26141" x14ac:dyDescent="0.2"/>
    <row r="26142" x14ac:dyDescent="0.2"/>
    <row r="26143" x14ac:dyDescent="0.2"/>
    <row r="26144" x14ac:dyDescent="0.2"/>
    <row r="26145" x14ac:dyDescent="0.2"/>
    <row r="26146" x14ac:dyDescent="0.2"/>
    <row r="26147" x14ac:dyDescent="0.2"/>
    <row r="26148" x14ac:dyDescent="0.2"/>
    <row r="26149" x14ac:dyDescent="0.2"/>
    <row r="26150" x14ac:dyDescent="0.2"/>
    <row r="26151" x14ac:dyDescent="0.2"/>
    <row r="26152" x14ac:dyDescent="0.2"/>
    <row r="26153" x14ac:dyDescent="0.2"/>
    <row r="26154" x14ac:dyDescent="0.2"/>
    <row r="26155" x14ac:dyDescent="0.2"/>
    <row r="26156" x14ac:dyDescent="0.2"/>
    <row r="26157" x14ac:dyDescent="0.2"/>
    <row r="26158" x14ac:dyDescent="0.2"/>
    <row r="26159" x14ac:dyDescent="0.2"/>
    <row r="26160" x14ac:dyDescent="0.2"/>
    <row r="26161" x14ac:dyDescent="0.2"/>
    <row r="26162" x14ac:dyDescent="0.2"/>
    <row r="26163" x14ac:dyDescent="0.2"/>
    <row r="26164" x14ac:dyDescent="0.2"/>
    <row r="26165" x14ac:dyDescent="0.2"/>
    <row r="26166" x14ac:dyDescent="0.2"/>
    <row r="26167" x14ac:dyDescent="0.2"/>
    <row r="26168" x14ac:dyDescent="0.2"/>
    <row r="26169" x14ac:dyDescent="0.2"/>
    <row r="26170" x14ac:dyDescent="0.2"/>
    <row r="26171" x14ac:dyDescent="0.2"/>
    <row r="26172" x14ac:dyDescent="0.2"/>
    <row r="26173" x14ac:dyDescent="0.2"/>
    <row r="26174" x14ac:dyDescent="0.2"/>
    <row r="26175" x14ac:dyDescent="0.2"/>
    <row r="26176" x14ac:dyDescent="0.2"/>
    <row r="26177" x14ac:dyDescent="0.2"/>
    <row r="26178" x14ac:dyDescent="0.2"/>
    <row r="26179" x14ac:dyDescent="0.2"/>
    <row r="26180" x14ac:dyDescent="0.2"/>
    <row r="26181" x14ac:dyDescent="0.2"/>
    <row r="26182" x14ac:dyDescent="0.2"/>
    <row r="26183" x14ac:dyDescent="0.2"/>
    <row r="26184" x14ac:dyDescent="0.2"/>
    <row r="26185" x14ac:dyDescent="0.2"/>
    <row r="26186" x14ac:dyDescent="0.2"/>
    <row r="26187" x14ac:dyDescent="0.2"/>
    <row r="26188" x14ac:dyDescent="0.2"/>
    <row r="26189" x14ac:dyDescent="0.2"/>
    <row r="26190" x14ac:dyDescent="0.2"/>
    <row r="26191" x14ac:dyDescent="0.2"/>
    <row r="26192" x14ac:dyDescent="0.2"/>
    <row r="26193" x14ac:dyDescent="0.2"/>
    <row r="26194" x14ac:dyDescent="0.2"/>
    <row r="26195" x14ac:dyDescent="0.2"/>
    <row r="26196" x14ac:dyDescent="0.2"/>
    <row r="26197" x14ac:dyDescent="0.2"/>
    <row r="26198" x14ac:dyDescent="0.2"/>
    <row r="26199" x14ac:dyDescent="0.2"/>
    <row r="26200" x14ac:dyDescent="0.2"/>
    <row r="26201" x14ac:dyDescent="0.2"/>
    <row r="26202" x14ac:dyDescent="0.2"/>
    <row r="26203" x14ac:dyDescent="0.2"/>
    <row r="26204" x14ac:dyDescent="0.2"/>
    <row r="26205" x14ac:dyDescent="0.2"/>
    <row r="26206" x14ac:dyDescent="0.2"/>
    <row r="26207" x14ac:dyDescent="0.2"/>
    <row r="26208" x14ac:dyDescent="0.2"/>
    <row r="26209" x14ac:dyDescent="0.2"/>
    <row r="26210" x14ac:dyDescent="0.2"/>
    <row r="26211" x14ac:dyDescent="0.2"/>
    <row r="26212" x14ac:dyDescent="0.2"/>
    <row r="26213" x14ac:dyDescent="0.2"/>
    <row r="26214" x14ac:dyDescent="0.2"/>
    <row r="26215" x14ac:dyDescent="0.2"/>
    <row r="26216" x14ac:dyDescent="0.2"/>
    <row r="26217" x14ac:dyDescent="0.2"/>
    <row r="26218" x14ac:dyDescent="0.2"/>
    <row r="26219" x14ac:dyDescent="0.2"/>
    <row r="26220" x14ac:dyDescent="0.2"/>
    <row r="26221" x14ac:dyDescent="0.2"/>
    <row r="26222" x14ac:dyDescent="0.2"/>
    <row r="26223" x14ac:dyDescent="0.2"/>
    <row r="26224" x14ac:dyDescent="0.2"/>
    <row r="26225" x14ac:dyDescent="0.2"/>
    <row r="26226" x14ac:dyDescent="0.2"/>
    <row r="26227" x14ac:dyDescent="0.2"/>
    <row r="26228" x14ac:dyDescent="0.2"/>
    <row r="26229" x14ac:dyDescent="0.2"/>
    <row r="26230" x14ac:dyDescent="0.2"/>
    <row r="26231" x14ac:dyDescent="0.2"/>
    <row r="26232" x14ac:dyDescent="0.2"/>
    <row r="26233" x14ac:dyDescent="0.2"/>
    <row r="26234" x14ac:dyDescent="0.2"/>
    <row r="26235" x14ac:dyDescent="0.2"/>
    <row r="26236" x14ac:dyDescent="0.2"/>
    <row r="26237" x14ac:dyDescent="0.2"/>
    <row r="26238" x14ac:dyDescent="0.2"/>
    <row r="26239" x14ac:dyDescent="0.2"/>
    <row r="26240" x14ac:dyDescent="0.2"/>
    <row r="26241" x14ac:dyDescent="0.2"/>
    <row r="26242" x14ac:dyDescent="0.2"/>
    <row r="26243" x14ac:dyDescent="0.2"/>
    <row r="26244" x14ac:dyDescent="0.2"/>
    <row r="26245" x14ac:dyDescent="0.2"/>
    <row r="26246" x14ac:dyDescent="0.2"/>
    <row r="26247" x14ac:dyDescent="0.2"/>
    <row r="26248" x14ac:dyDescent="0.2"/>
    <row r="26249" x14ac:dyDescent="0.2"/>
    <row r="26250" x14ac:dyDescent="0.2"/>
    <row r="26251" x14ac:dyDescent="0.2"/>
    <row r="26252" x14ac:dyDescent="0.2"/>
    <row r="26253" x14ac:dyDescent="0.2"/>
    <row r="26254" x14ac:dyDescent="0.2"/>
    <row r="26255" x14ac:dyDescent="0.2"/>
    <row r="26256" x14ac:dyDescent="0.2"/>
    <row r="26257" x14ac:dyDescent="0.2"/>
    <row r="26258" x14ac:dyDescent="0.2"/>
    <row r="26259" x14ac:dyDescent="0.2"/>
    <row r="26260" x14ac:dyDescent="0.2"/>
    <row r="26261" x14ac:dyDescent="0.2"/>
    <row r="26262" x14ac:dyDescent="0.2"/>
    <row r="26263" x14ac:dyDescent="0.2"/>
    <row r="26264" x14ac:dyDescent="0.2"/>
    <row r="26265" x14ac:dyDescent="0.2"/>
    <row r="26266" x14ac:dyDescent="0.2"/>
    <row r="26267" x14ac:dyDescent="0.2"/>
    <row r="26268" x14ac:dyDescent="0.2"/>
    <row r="26269" x14ac:dyDescent="0.2"/>
    <row r="26270" x14ac:dyDescent="0.2"/>
    <row r="26271" x14ac:dyDescent="0.2"/>
    <row r="26272" x14ac:dyDescent="0.2"/>
    <row r="26273" x14ac:dyDescent="0.2"/>
    <row r="26274" x14ac:dyDescent="0.2"/>
    <row r="26275" x14ac:dyDescent="0.2"/>
    <row r="26276" x14ac:dyDescent="0.2"/>
    <row r="26277" x14ac:dyDescent="0.2"/>
    <row r="26278" x14ac:dyDescent="0.2"/>
    <row r="26279" x14ac:dyDescent="0.2"/>
    <row r="26280" x14ac:dyDescent="0.2"/>
    <row r="26281" x14ac:dyDescent="0.2"/>
    <row r="26282" x14ac:dyDescent="0.2"/>
    <row r="26283" x14ac:dyDescent="0.2"/>
    <row r="26284" x14ac:dyDescent="0.2"/>
    <row r="26285" x14ac:dyDescent="0.2"/>
    <row r="26286" x14ac:dyDescent="0.2"/>
    <row r="26287" x14ac:dyDescent="0.2"/>
    <row r="26288" x14ac:dyDescent="0.2"/>
    <row r="26289" x14ac:dyDescent="0.2"/>
    <row r="26290" x14ac:dyDescent="0.2"/>
    <row r="26291" x14ac:dyDescent="0.2"/>
    <row r="26292" x14ac:dyDescent="0.2"/>
    <row r="26293" x14ac:dyDescent="0.2"/>
    <row r="26294" x14ac:dyDescent="0.2"/>
    <row r="26295" x14ac:dyDescent="0.2"/>
    <row r="26296" x14ac:dyDescent="0.2"/>
    <row r="26297" x14ac:dyDescent="0.2"/>
    <row r="26298" x14ac:dyDescent="0.2"/>
    <row r="26299" x14ac:dyDescent="0.2"/>
    <row r="26300" x14ac:dyDescent="0.2"/>
    <row r="26301" x14ac:dyDescent="0.2"/>
    <row r="26302" x14ac:dyDescent="0.2"/>
    <row r="26303" x14ac:dyDescent="0.2"/>
    <row r="26304" x14ac:dyDescent="0.2"/>
    <row r="26305" x14ac:dyDescent="0.2"/>
    <row r="26306" x14ac:dyDescent="0.2"/>
    <row r="26307" x14ac:dyDescent="0.2"/>
    <row r="26308" x14ac:dyDescent="0.2"/>
    <row r="26309" x14ac:dyDescent="0.2"/>
    <row r="26310" x14ac:dyDescent="0.2"/>
    <row r="26311" x14ac:dyDescent="0.2"/>
    <row r="26312" x14ac:dyDescent="0.2"/>
    <row r="26313" x14ac:dyDescent="0.2"/>
    <row r="26314" x14ac:dyDescent="0.2"/>
    <row r="26315" x14ac:dyDescent="0.2"/>
    <row r="26316" x14ac:dyDescent="0.2"/>
    <row r="26317" x14ac:dyDescent="0.2"/>
    <row r="26318" x14ac:dyDescent="0.2"/>
    <row r="26319" x14ac:dyDescent="0.2"/>
    <row r="26320" x14ac:dyDescent="0.2"/>
    <row r="26321" x14ac:dyDescent="0.2"/>
    <row r="26322" x14ac:dyDescent="0.2"/>
    <row r="26323" x14ac:dyDescent="0.2"/>
    <row r="26324" x14ac:dyDescent="0.2"/>
    <row r="26325" x14ac:dyDescent="0.2"/>
    <row r="26326" x14ac:dyDescent="0.2"/>
    <row r="26327" x14ac:dyDescent="0.2"/>
    <row r="26328" x14ac:dyDescent="0.2"/>
    <row r="26329" x14ac:dyDescent="0.2"/>
    <row r="26330" x14ac:dyDescent="0.2"/>
    <row r="26331" x14ac:dyDescent="0.2"/>
    <row r="26332" x14ac:dyDescent="0.2"/>
    <row r="26333" x14ac:dyDescent="0.2"/>
    <row r="26334" x14ac:dyDescent="0.2"/>
    <row r="26335" x14ac:dyDescent="0.2"/>
    <row r="26336" x14ac:dyDescent="0.2"/>
    <row r="26337" x14ac:dyDescent="0.2"/>
    <row r="26338" x14ac:dyDescent="0.2"/>
    <row r="26339" x14ac:dyDescent="0.2"/>
    <row r="26340" x14ac:dyDescent="0.2"/>
    <row r="26341" x14ac:dyDescent="0.2"/>
    <row r="26342" x14ac:dyDescent="0.2"/>
    <row r="26343" x14ac:dyDescent="0.2"/>
    <row r="26344" x14ac:dyDescent="0.2"/>
    <row r="26345" x14ac:dyDescent="0.2"/>
    <row r="26346" x14ac:dyDescent="0.2"/>
    <row r="26347" x14ac:dyDescent="0.2"/>
    <row r="26348" x14ac:dyDescent="0.2"/>
    <row r="26349" x14ac:dyDescent="0.2"/>
    <row r="26350" x14ac:dyDescent="0.2"/>
    <row r="26351" x14ac:dyDescent="0.2"/>
    <row r="26352" x14ac:dyDescent="0.2"/>
    <row r="26353" x14ac:dyDescent="0.2"/>
    <row r="26354" x14ac:dyDescent="0.2"/>
    <row r="26355" x14ac:dyDescent="0.2"/>
    <row r="26356" x14ac:dyDescent="0.2"/>
    <row r="26357" x14ac:dyDescent="0.2"/>
    <row r="26358" x14ac:dyDescent="0.2"/>
    <row r="26359" x14ac:dyDescent="0.2"/>
    <row r="26360" x14ac:dyDescent="0.2"/>
    <row r="26361" x14ac:dyDescent="0.2"/>
    <row r="26362" x14ac:dyDescent="0.2"/>
    <row r="26363" x14ac:dyDescent="0.2"/>
    <row r="26364" x14ac:dyDescent="0.2"/>
    <row r="26365" x14ac:dyDescent="0.2"/>
    <row r="26366" x14ac:dyDescent="0.2"/>
    <row r="26367" x14ac:dyDescent="0.2"/>
    <row r="26368" x14ac:dyDescent="0.2"/>
    <row r="26369" x14ac:dyDescent="0.2"/>
    <row r="26370" x14ac:dyDescent="0.2"/>
    <row r="26371" x14ac:dyDescent="0.2"/>
    <row r="26372" x14ac:dyDescent="0.2"/>
    <row r="26373" x14ac:dyDescent="0.2"/>
    <row r="26374" x14ac:dyDescent="0.2"/>
    <row r="26375" x14ac:dyDescent="0.2"/>
    <row r="26376" x14ac:dyDescent="0.2"/>
    <row r="26377" x14ac:dyDescent="0.2"/>
    <row r="26378" x14ac:dyDescent="0.2"/>
    <row r="26379" x14ac:dyDescent="0.2"/>
    <row r="26380" x14ac:dyDescent="0.2"/>
    <row r="26381" x14ac:dyDescent="0.2"/>
    <row r="26382" x14ac:dyDescent="0.2"/>
    <row r="26383" x14ac:dyDescent="0.2"/>
    <row r="26384" x14ac:dyDescent="0.2"/>
    <row r="26385" x14ac:dyDescent="0.2"/>
    <row r="26386" x14ac:dyDescent="0.2"/>
    <row r="26387" x14ac:dyDescent="0.2"/>
    <row r="26388" x14ac:dyDescent="0.2"/>
    <row r="26389" x14ac:dyDescent="0.2"/>
    <row r="26390" x14ac:dyDescent="0.2"/>
    <row r="26391" x14ac:dyDescent="0.2"/>
    <row r="26392" x14ac:dyDescent="0.2"/>
    <row r="26393" x14ac:dyDescent="0.2"/>
    <row r="26394" x14ac:dyDescent="0.2"/>
    <row r="26395" x14ac:dyDescent="0.2"/>
    <row r="26396" x14ac:dyDescent="0.2"/>
    <row r="26397" x14ac:dyDescent="0.2"/>
    <row r="26398" x14ac:dyDescent="0.2"/>
    <row r="26399" x14ac:dyDescent="0.2"/>
    <row r="26400" x14ac:dyDescent="0.2"/>
    <row r="26401" x14ac:dyDescent="0.2"/>
    <row r="26402" x14ac:dyDescent="0.2"/>
    <row r="26403" x14ac:dyDescent="0.2"/>
    <row r="26404" x14ac:dyDescent="0.2"/>
    <row r="26405" x14ac:dyDescent="0.2"/>
    <row r="26406" x14ac:dyDescent="0.2"/>
    <row r="26407" x14ac:dyDescent="0.2"/>
    <row r="26408" x14ac:dyDescent="0.2"/>
    <row r="26409" x14ac:dyDescent="0.2"/>
    <row r="26410" x14ac:dyDescent="0.2"/>
    <row r="26411" x14ac:dyDescent="0.2"/>
    <row r="26412" x14ac:dyDescent="0.2"/>
    <row r="26413" x14ac:dyDescent="0.2"/>
    <row r="26414" x14ac:dyDescent="0.2"/>
    <row r="26415" x14ac:dyDescent="0.2"/>
    <row r="26416" x14ac:dyDescent="0.2"/>
    <row r="26417" x14ac:dyDescent="0.2"/>
    <row r="26418" x14ac:dyDescent="0.2"/>
    <row r="26419" x14ac:dyDescent="0.2"/>
    <row r="26420" x14ac:dyDescent="0.2"/>
    <row r="26421" x14ac:dyDescent="0.2"/>
    <row r="26422" x14ac:dyDescent="0.2"/>
    <row r="26423" x14ac:dyDescent="0.2"/>
    <row r="26424" x14ac:dyDescent="0.2"/>
    <row r="26425" x14ac:dyDescent="0.2"/>
    <row r="26426" x14ac:dyDescent="0.2"/>
    <row r="26427" x14ac:dyDescent="0.2"/>
    <row r="26428" x14ac:dyDescent="0.2"/>
    <row r="26429" x14ac:dyDescent="0.2"/>
    <row r="26430" x14ac:dyDescent="0.2"/>
    <row r="26431" x14ac:dyDescent="0.2"/>
    <row r="26432" x14ac:dyDescent="0.2"/>
    <row r="26433" x14ac:dyDescent="0.2"/>
    <row r="26434" x14ac:dyDescent="0.2"/>
    <row r="26435" x14ac:dyDescent="0.2"/>
    <row r="26436" x14ac:dyDescent="0.2"/>
    <row r="26437" x14ac:dyDescent="0.2"/>
    <row r="26438" x14ac:dyDescent="0.2"/>
    <row r="26439" x14ac:dyDescent="0.2"/>
    <row r="26440" x14ac:dyDescent="0.2"/>
    <row r="26441" x14ac:dyDescent="0.2"/>
    <row r="26442" x14ac:dyDescent="0.2"/>
    <row r="26443" x14ac:dyDescent="0.2"/>
    <row r="26444" x14ac:dyDescent="0.2"/>
    <row r="26445" x14ac:dyDescent="0.2"/>
    <row r="26446" x14ac:dyDescent="0.2"/>
    <row r="26447" x14ac:dyDescent="0.2"/>
    <row r="26448" x14ac:dyDescent="0.2"/>
    <row r="26449" x14ac:dyDescent="0.2"/>
    <row r="26450" x14ac:dyDescent="0.2"/>
    <row r="26451" x14ac:dyDescent="0.2"/>
    <row r="26452" x14ac:dyDescent="0.2"/>
    <row r="26453" x14ac:dyDescent="0.2"/>
    <row r="26454" x14ac:dyDescent="0.2"/>
    <row r="26455" x14ac:dyDescent="0.2"/>
    <row r="26456" x14ac:dyDescent="0.2"/>
    <row r="26457" x14ac:dyDescent="0.2"/>
    <row r="26458" x14ac:dyDescent="0.2"/>
    <row r="26459" x14ac:dyDescent="0.2"/>
    <row r="26460" x14ac:dyDescent="0.2"/>
    <row r="26461" x14ac:dyDescent="0.2"/>
    <row r="26462" x14ac:dyDescent="0.2"/>
    <row r="26463" x14ac:dyDescent="0.2"/>
    <row r="26464" x14ac:dyDescent="0.2"/>
    <row r="26465" x14ac:dyDescent="0.2"/>
    <row r="26466" x14ac:dyDescent="0.2"/>
    <row r="26467" x14ac:dyDescent="0.2"/>
    <row r="26468" x14ac:dyDescent="0.2"/>
    <row r="26469" x14ac:dyDescent="0.2"/>
    <row r="26470" x14ac:dyDescent="0.2"/>
    <row r="26471" x14ac:dyDescent="0.2"/>
    <row r="26472" x14ac:dyDescent="0.2"/>
    <row r="26473" x14ac:dyDescent="0.2"/>
    <row r="26474" x14ac:dyDescent="0.2"/>
    <row r="26475" x14ac:dyDescent="0.2"/>
    <row r="26476" x14ac:dyDescent="0.2"/>
    <row r="26477" x14ac:dyDescent="0.2"/>
    <row r="26478" x14ac:dyDescent="0.2"/>
    <row r="26479" x14ac:dyDescent="0.2"/>
    <row r="26480" x14ac:dyDescent="0.2"/>
    <row r="26481" x14ac:dyDescent="0.2"/>
    <row r="26482" x14ac:dyDescent="0.2"/>
    <row r="26483" x14ac:dyDescent="0.2"/>
    <row r="26484" x14ac:dyDescent="0.2"/>
    <row r="26485" x14ac:dyDescent="0.2"/>
    <row r="26486" x14ac:dyDescent="0.2"/>
    <row r="26487" x14ac:dyDescent="0.2"/>
    <row r="26488" x14ac:dyDescent="0.2"/>
    <row r="26489" x14ac:dyDescent="0.2"/>
    <row r="26490" x14ac:dyDescent="0.2"/>
    <row r="26491" x14ac:dyDescent="0.2"/>
    <row r="26492" x14ac:dyDescent="0.2"/>
    <row r="26493" x14ac:dyDescent="0.2"/>
    <row r="26494" x14ac:dyDescent="0.2"/>
    <row r="26495" x14ac:dyDescent="0.2"/>
    <row r="26496" x14ac:dyDescent="0.2"/>
    <row r="26497" x14ac:dyDescent="0.2"/>
    <row r="26498" x14ac:dyDescent="0.2"/>
    <row r="26499" x14ac:dyDescent="0.2"/>
    <row r="26500" x14ac:dyDescent="0.2"/>
    <row r="26501" x14ac:dyDescent="0.2"/>
    <row r="26502" x14ac:dyDescent="0.2"/>
    <row r="26503" x14ac:dyDescent="0.2"/>
    <row r="26504" x14ac:dyDescent="0.2"/>
    <row r="26505" x14ac:dyDescent="0.2"/>
    <row r="26506" x14ac:dyDescent="0.2"/>
    <row r="26507" x14ac:dyDescent="0.2"/>
    <row r="26508" x14ac:dyDescent="0.2"/>
    <row r="26509" x14ac:dyDescent="0.2"/>
    <row r="26510" x14ac:dyDescent="0.2"/>
    <row r="26511" x14ac:dyDescent="0.2"/>
    <row r="26512" x14ac:dyDescent="0.2"/>
    <row r="26513" x14ac:dyDescent="0.2"/>
    <row r="26514" x14ac:dyDescent="0.2"/>
    <row r="26515" x14ac:dyDescent="0.2"/>
    <row r="26516" x14ac:dyDescent="0.2"/>
    <row r="26517" x14ac:dyDescent="0.2"/>
    <row r="26518" x14ac:dyDescent="0.2"/>
    <row r="26519" x14ac:dyDescent="0.2"/>
    <row r="26520" x14ac:dyDescent="0.2"/>
    <row r="26521" x14ac:dyDescent="0.2"/>
    <row r="26522" x14ac:dyDescent="0.2"/>
    <row r="26523" x14ac:dyDescent="0.2"/>
    <row r="26524" x14ac:dyDescent="0.2"/>
    <row r="26525" x14ac:dyDescent="0.2"/>
    <row r="26526" x14ac:dyDescent="0.2"/>
    <row r="26527" x14ac:dyDescent="0.2"/>
    <row r="26528" x14ac:dyDescent="0.2"/>
    <row r="26529" x14ac:dyDescent="0.2"/>
    <row r="26530" x14ac:dyDescent="0.2"/>
    <row r="26531" x14ac:dyDescent="0.2"/>
    <row r="26532" x14ac:dyDescent="0.2"/>
    <row r="26533" x14ac:dyDescent="0.2"/>
    <row r="26534" x14ac:dyDescent="0.2"/>
    <row r="26535" x14ac:dyDescent="0.2"/>
    <row r="26536" x14ac:dyDescent="0.2"/>
    <row r="26537" x14ac:dyDescent="0.2"/>
    <row r="26538" x14ac:dyDescent="0.2"/>
    <row r="26539" x14ac:dyDescent="0.2"/>
    <row r="26540" x14ac:dyDescent="0.2"/>
    <row r="26541" x14ac:dyDescent="0.2"/>
    <row r="26542" x14ac:dyDescent="0.2"/>
    <row r="26543" x14ac:dyDescent="0.2"/>
    <row r="26544" x14ac:dyDescent="0.2"/>
    <row r="26545" x14ac:dyDescent="0.2"/>
    <row r="26546" x14ac:dyDescent="0.2"/>
    <row r="26547" x14ac:dyDescent="0.2"/>
    <row r="26548" x14ac:dyDescent="0.2"/>
    <row r="26549" x14ac:dyDescent="0.2"/>
    <row r="26550" x14ac:dyDescent="0.2"/>
    <row r="26551" x14ac:dyDescent="0.2"/>
    <row r="26552" x14ac:dyDescent="0.2"/>
    <row r="26553" x14ac:dyDescent="0.2"/>
    <row r="26554" x14ac:dyDescent="0.2"/>
    <row r="26555" x14ac:dyDescent="0.2"/>
    <row r="26556" x14ac:dyDescent="0.2"/>
    <row r="26557" x14ac:dyDescent="0.2"/>
    <row r="26558" x14ac:dyDescent="0.2"/>
    <row r="26559" x14ac:dyDescent="0.2"/>
    <row r="26560" x14ac:dyDescent="0.2"/>
    <row r="26561" x14ac:dyDescent="0.2"/>
    <row r="26562" x14ac:dyDescent="0.2"/>
    <row r="26563" x14ac:dyDescent="0.2"/>
    <row r="26564" x14ac:dyDescent="0.2"/>
    <row r="26565" x14ac:dyDescent="0.2"/>
    <row r="26566" x14ac:dyDescent="0.2"/>
    <row r="26567" x14ac:dyDescent="0.2"/>
    <row r="26568" x14ac:dyDescent="0.2"/>
    <row r="26569" x14ac:dyDescent="0.2"/>
    <row r="26570" x14ac:dyDescent="0.2"/>
    <row r="26571" x14ac:dyDescent="0.2"/>
    <row r="26572" x14ac:dyDescent="0.2"/>
    <row r="26573" x14ac:dyDescent="0.2"/>
    <row r="26574" x14ac:dyDescent="0.2"/>
    <row r="26575" x14ac:dyDescent="0.2"/>
    <row r="26576" x14ac:dyDescent="0.2"/>
    <row r="26577" x14ac:dyDescent="0.2"/>
    <row r="26578" x14ac:dyDescent="0.2"/>
    <row r="26579" x14ac:dyDescent="0.2"/>
    <row r="26580" x14ac:dyDescent="0.2"/>
    <row r="26581" x14ac:dyDescent="0.2"/>
    <row r="26582" x14ac:dyDescent="0.2"/>
    <row r="26583" x14ac:dyDescent="0.2"/>
    <row r="26584" x14ac:dyDescent="0.2"/>
    <row r="26585" x14ac:dyDescent="0.2"/>
    <row r="26586" x14ac:dyDescent="0.2"/>
    <row r="26587" x14ac:dyDescent="0.2"/>
    <row r="26588" x14ac:dyDescent="0.2"/>
    <row r="26589" x14ac:dyDescent="0.2"/>
    <row r="26590" x14ac:dyDescent="0.2"/>
    <row r="26591" x14ac:dyDescent="0.2"/>
    <row r="26592" x14ac:dyDescent="0.2"/>
    <row r="26593" x14ac:dyDescent="0.2"/>
    <row r="26594" x14ac:dyDescent="0.2"/>
    <row r="26595" x14ac:dyDescent="0.2"/>
    <row r="26596" x14ac:dyDescent="0.2"/>
    <row r="26597" x14ac:dyDescent="0.2"/>
    <row r="26598" x14ac:dyDescent="0.2"/>
    <row r="26599" x14ac:dyDescent="0.2"/>
    <row r="26600" x14ac:dyDescent="0.2"/>
    <row r="26601" x14ac:dyDescent="0.2"/>
    <row r="26602" x14ac:dyDescent="0.2"/>
    <row r="26603" x14ac:dyDescent="0.2"/>
    <row r="26604" x14ac:dyDescent="0.2"/>
    <row r="26605" x14ac:dyDescent="0.2"/>
    <row r="26606" x14ac:dyDescent="0.2"/>
    <row r="26607" x14ac:dyDescent="0.2"/>
    <row r="26608" x14ac:dyDescent="0.2"/>
    <row r="26609" x14ac:dyDescent="0.2"/>
    <row r="26610" x14ac:dyDescent="0.2"/>
    <row r="26611" x14ac:dyDescent="0.2"/>
    <row r="26612" x14ac:dyDescent="0.2"/>
    <row r="26613" x14ac:dyDescent="0.2"/>
    <row r="26614" x14ac:dyDescent="0.2"/>
    <row r="26615" x14ac:dyDescent="0.2"/>
    <row r="26616" x14ac:dyDescent="0.2"/>
    <row r="26617" x14ac:dyDescent="0.2"/>
    <row r="26618" x14ac:dyDescent="0.2"/>
    <row r="26619" x14ac:dyDescent="0.2"/>
    <row r="26620" x14ac:dyDescent="0.2"/>
    <row r="26621" x14ac:dyDescent="0.2"/>
    <row r="26622" x14ac:dyDescent="0.2"/>
    <row r="26623" x14ac:dyDescent="0.2"/>
    <row r="26624" x14ac:dyDescent="0.2"/>
    <row r="26625" x14ac:dyDescent="0.2"/>
    <row r="26626" x14ac:dyDescent="0.2"/>
    <row r="26627" x14ac:dyDescent="0.2"/>
    <row r="26628" x14ac:dyDescent="0.2"/>
    <row r="26629" x14ac:dyDescent="0.2"/>
    <row r="26630" x14ac:dyDescent="0.2"/>
    <row r="26631" x14ac:dyDescent="0.2"/>
    <row r="26632" x14ac:dyDescent="0.2"/>
    <row r="26633" x14ac:dyDescent="0.2"/>
    <row r="26634" x14ac:dyDescent="0.2"/>
    <row r="26635" x14ac:dyDescent="0.2"/>
    <row r="26636" x14ac:dyDescent="0.2"/>
    <row r="26637" x14ac:dyDescent="0.2"/>
    <row r="26638" x14ac:dyDescent="0.2"/>
    <row r="26639" x14ac:dyDescent="0.2"/>
    <row r="26640" x14ac:dyDescent="0.2"/>
    <row r="26641" x14ac:dyDescent="0.2"/>
    <row r="26642" x14ac:dyDescent="0.2"/>
    <row r="26643" x14ac:dyDescent="0.2"/>
    <row r="26644" x14ac:dyDescent="0.2"/>
    <row r="26645" x14ac:dyDescent="0.2"/>
    <row r="26646" x14ac:dyDescent="0.2"/>
    <row r="26647" x14ac:dyDescent="0.2"/>
    <row r="26648" x14ac:dyDescent="0.2"/>
    <row r="26649" x14ac:dyDescent="0.2"/>
    <row r="26650" x14ac:dyDescent="0.2"/>
    <row r="26651" x14ac:dyDescent="0.2"/>
    <row r="26652" x14ac:dyDescent="0.2"/>
    <row r="26653" x14ac:dyDescent="0.2"/>
    <row r="26654" x14ac:dyDescent="0.2"/>
    <row r="26655" x14ac:dyDescent="0.2"/>
    <row r="26656" x14ac:dyDescent="0.2"/>
    <row r="26657" x14ac:dyDescent="0.2"/>
    <row r="26658" x14ac:dyDescent="0.2"/>
    <row r="26659" x14ac:dyDescent="0.2"/>
    <row r="26660" x14ac:dyDescent="0.2"/>
    <row r="26661" x14ac:dyDescent="0.2"/>
    <row r="26662" x14ac:dyDescent="0.2"/>
    <row r="26663" x14ac:dyDescent="0.2"/>
    <row r="26664" x14ac:dyDescent="0.2"/>
    <row r="26665" x14ac:dyDescent="0.2"/>
    <row r="26666" x14ac:dyDescent="0.2"/>
    <row r="26667" x14ac:dyDescent="0.2"/>
    <row r="26668" x14ac:dyDescent="0.2"/>
    <row r="26669" x14ac:dyDescent="0.2"/>
    <row r="26670" x14ac:dyDescent="0.2"/>
    <row r="26671" x14ac:dyDescent="0.2"/>
    <row r="26672" x14ac:dyDescent="0.2"/>
    <row r="26673" x14ac:dyDescent="0.2"/>
    <row r="26674" x14ac:dyDescent="0.2"/>
    <row r="26675" x14ac:dyDescent="0.2"/>
    <row r="26676" x14ac:dyDescent="0.2"/>
    <row r="26677" x14ac:dyDescent="0.2"/>
    <row r="26678" x14ac:dyDescent="0.2"/>
    <row r="26679" x14ac:dyDescent="0.2"/>
    <row r="26680" x14ac:dyDescent="0.2"/>
    <row r="26681" x14ac:dyDescent="0.2"/>
    <row r="26682" x14ac:dyDescent="0.2"/>
    <row r="26683" x14ac:dyDescent="0.2"/>
    <row r="26684" x14ac:dyDescent="0.2"/>
    <row r="26685" x14ac:dyDescent="0.2"/>
    <row r="26686" x14ac:dyDescent="0.2"/>
    <row r="26687" x14ac:dyDescent="0.2"/>
    <row r="26688" x14ac:dyDescent="0.2"/>
    <row r="26689" x14ac:dyDescent="0.2"/>
    <row r="26690" x14ac:dyDescent="0.2"/>
    <row r="26691" x14ac:dyDescent="0.2"/>
    <row r="26692" x14ac:dyDescent="0.2"/>
    <row r="26693" x14ac:dyDescent="0.2"/>
    <row r="26694" x14ac:dyDescent="0.2"/>
    <row r="26695" x14ac:dyDescent="0.2"/>
    <row r="26696" x14ac:dyDescent="0.2"/>
    <row r="26697" x14ac:dyDescent="0.2"/>
    <row r="26698" x14ac:dyDescent="0.2"/>
    <row r="26699" x14ac:dyDescent="0.2"/>
    <row r="26700" x14ac:dyDescent="0.2"/>
    <row r="26701" x14ac:dyDescent="0.2"/>
    <row r="26702" x14ac:dyDescent="0.2"/>
    <row r="26703" x14ac:dyDescent="0.2"/>
    <row r="26704" x14ac:dyDescent="0.2"/>
    <row r="26705" x14ac:dyDescent="0.2"/>
    <row r="26706" x14ac:dyDescent="0.2"/>
    <row r="26707" x14ac:dyDescent="0.2"/>
    <row r="26708" x14ac:dyDescent="0.2"/>
    <row r="26709" x14ac:dyDescent="0.2"/>
    <row r="26710" x14ac:dyDescent="0.2"/>
    <row r="26711" x14ac:dyDescent="0.2"/>
    <row r="26712" x14ac:dyDescent="0.2"/>
    <row r="26713" x14ac:dyDescent="0.2"/>
    <row r="26714" x14ac:dyDescent="0.2"/>
    <row r="26715" x14ac:dyDescent="0.2"/>
    <row r="26716" x14ac:dyDescent="0.2"/>
    <row r="26717" x14ac:dyDescent="0.2"/>
    <row r="26718" x14ac:dyDescent="0.2"/>
    <row r="26719" x14ac:dyDescent="0.2"/>
    <row r="26720" x14ac:dyDescent="0.2"/>
    <row r="26721" x14ac:dyDescent="0.2"/>
    <row r="26722" x14ac:dyDescent="0.2"/>
    <row r="26723" x14ac:dyDescent="0.2"/>
    <row r="26724" x14ac:dyDescent="0.2"/>
    <row r="26725" x14ac:dyDescent="0.2"/>
    <row r="26726" x14ac:dyDescent="0.2"/>
    <row r="26727" x14ac:dyDescent="0.2"/>
    <row r="26728" x14ac:dyDescent="0.2"/>
    <row r="26729" x14ac:dyDescent="0.2"/>
    <row r="26730" x14ac:dyDescent="0.2"/>
    <row r="26731" x14ac:dyDescent="0.2"/>
    <row r="26732" x14ac:dyDescent="0.2"/>
    <row r="26733" x14ac:dyDescent="0.2"/>
    <row r="26734" x14ac:dyDescent="0.2"/>
    <row r="26735" x14ac:dyDescent="0.2"/>
    <row r="26736" x14ac:dyDescent="0.2"/>
    <row r="26737" x14ac:dyDescent="0.2"/>
    <row r="26738" x14ac:dyDescent="0.2"/>
    <row r="26739" x14ac:dyDescent="0.2"/>
    <row r="26740" x14ac:dyDescent="0.2"/>
    <row r="26741" x14ac:dyDescent="0.2"/>
    <row r="26742" x14ac:dyDescent="0.2"/>
    <row r="26743" x14ac:dyDescent="0.2"/>
    <row r="26744" x14ac:dyDescent="0.2"/>
    <row r="26745" x14ac:dyDescent="0.2"/>
    <row r="26746" x14ac:dyDescent="0.2"/>
    <row r="26747" x14ac:dyDescent="0.2"/>
    <row r="26748" x14ac:dyDescent="0.2"/>
    <row r="26749" x14ac:dyDescent="0.2"/>
    <row r="26750" x14ac:dyDescent="0.2"/>
    <row r="26751" x14ac:dyDescent="0.2"/>
    <row r="26752" x14ac:dyDescent="0.2"/>
    <row r="26753" x14ac:dyDescent="0.2"/>
    <row r="26754" x14ac:dyDescent="0.2"/>
    <row r="26755" x14ac:dyDescent="0.2"/>
    <row r="26756" x14ac:dyDescent="0.2"/>
    <row r="26757" x14ac:dyDescent="0.2"/>
    <row r="26758" x14ac:dyDescent="0.2"/>
    <row r="26759" x14ac:dyDescent="0.2"/>
    <row r="26760" x14ac:dyDescent="0.2"/>
    <row r="26761" x14ac:dyDescent="0.2"/>
    <row r="26762" x14ac:dyDescent="0.2"/>
    <row r="26763" x14ac:dyDescent="0.2"/>
    <row r="26764" x14ac:dyDescent="0.2"/>
    <row r="26765" x14ac:dyDescent="0.2"/>
    <row r="26766" x14ac:dyDescent="0.2"/>
    <row r="26767" x14ac:dyDescent="0.2"/>
    <row r="26768" x14ac:dyDescent="0.2"/>
    <row r="26769" x14ac:dyDescent="0.2"/>
    <row r="26770" x14ac:dyDescent="0.2"/>
    <row r="26771" x14ac:dyDescent="0.2"/>
    <row r="26772" x14ac:dyDescent="0.2"/>
    <row r="26773" x14ac:dyDescent="0.2"/>
    <row r="26774" x14ac:dyDescent="0.2"/>
    <row r="26775" x14ac:dyDescent="0.2"/>
    <row r="26776" x14ac:dyDescent="0.2"/>
    <row r="26777" x14ac:dyDescent="0.2"/>
    <row r="26778" x14ac:dyDescent="0.2"/>
    <row r="26779" x14ac:dyDescent="0.2"/>
    <row r="26780" x14ac:dyDescent="0.2"/>
    <row r="26781" x14ac:dyDescent="0.2"/>
    <row r="26782" x14ac:dyDescent="0.2"/>
    <row r="26783" x14ac:dyDescent="0.2"/>
    <row r="26784" x14ac:dyDescent="0.2"/>
    <row r="26785" x14ac:dyDescent="0.2"/>
    <row r="26786" x14ac:dyDescent="0.2"/>
    <row r="26787" x14ac:dyDescent="0.2"/>
    <row r="26788" x14ac:dyDescent="0.2"/>
    <row r="26789" x14ac:dyDescent="0.2"/>
    <row r="26790" x14ac:dyDescent="0.2"/>
    <row r="26791" x14ac:dyDescent="0.2"/>
    <row r="26792" x14ac:dyDescent="0.2"/>
    <row r="26793" x14ac:dyDescent="0.2"/>
    <row r="26794" x14ac:dyDescent="0.2"/>
    <row r="26795" x14ac:dyDescent="0.2"/>
    <row r="26796" x14ac:dyDescent="0.2"/>
    <row r="26797" x14ac:dyDescent="0.2"/>
    <row r="26798" x14ac:dyDescent="0.2"/>
    <row r="26799" x14ac:dyDescent="0.2"/>
    <row r="26800" x14ac:dyDescent="0.2"/>
    <row r="26801" x14ac:dyDescent="0.2"/>
    <row r="26802" x14ac:dyDescent="0.2"/>
    <row r="26803" x14ac:dyDescent="0.2"/>
    <row r="26804" x14ac:dyDescent="0.2"/>
    <row r="26805" x14ac:dyDescent="0.2"/>
    <row r="26806" x14ac:dyDescent="0.2"/>
    <row r="26807" x14ac:dyDescent="0.2"/>
    <row r="26808" x14ac:dyDescent="0.2"/>
    <row r="26809" x14ac:dyDescent="0.2"/>
    <row r="26810" x14ac:dyDescent="0.2"/>
    <row r="26811" x14ac:dyDescent="0.2"/>
    <row r="26812" x14ac:dyDescent="0.2"/>
    <row r="26813" x14ac:dyDescent="0.2"/>
    <row r="26814" x14ac:dyDescent="0.2"/>
    <row r="26815" x14ac:dyDescent="0.2"/>
    <row r="26816" x14ac:dyDescent="0.2"/>
    <row r="26817" x14ac:dyDescent="0.2"/>
    <row r="26818" x14ac:dyDescent="0.2"/>
    <row r="26819" x14ac:dyDescent="0.2"/>
    <row r="26820" x14ac:dyDescent="0.2"/>
    <row r="26821" x14ac:dyDescent="0.2"/>
    <row r="26822" x14ac:dyDescent="0.2"/>
    <row r="26823" x14ac:dyDescent="0.2"/>
    <row r="26824" x14ac:dyDescent="0.2"/>
    <row r="26825" x14ac:dyDescent="0.2"/>
    <row r="26826" x14ac:dyDescent="0.2"/>
    <row r="26827" x14ac:dyDescent="0.2"/>
    <row r="26828" x14ac:dyDescent="0.2"/>
    <row r="26829" x14ac:dyDescent="0.2"/>
    <row r="26830" x14ac:dyDescent="0.2"/>
    <row r="26831" x14ac:dyDescent="0.2"/>
    <row r="26832" x14ac:dyDescent="0.2"/>
    <row r="26833" x14ac:dyDescent="0.2"/>
    <row r="26834" x14ac:dyDescent="0.2"/>
    <row r="26835" x14ac:dyDescent="0.2"/>
    <row r="26836" x14ac:dyDescent="0.2"/>
    <row r="26837" x14ac:dyDescent="0.2"/>
    <row r="26838" x14ac:dyDescent="0.2"/>
    <row r="26839" x14ac:dyDescent="0.2"/>
    <row r="26840" x14ac:dyDescent="0.2"/>
    <row r="26841" x14ac:dyDescent="0.2"/>
    <row r="26842" x14ac:dyDescent="0.2"/>
    <row r="26843" x14ac:dyDescent="0.2"/>
    <row r="26844" x14ac:dyDescent="0.2"/>
    <row r="26845" x14ac:dyDescent="0.2"/>
    <row r="26846" x14ac:dyDescent="0.2"/>
    <row r="26847" x14ac:dyDescent="0.2"/>
    <row r="26848" x14ac:dyDescent="0.2"/>
    <row r="26849" x14ac:dyDescent="0.2"/>
    <row r="26850" x14ac:dyDescent="0.2"/>
    <row r="26851" x14ac:dyDescent="0.2"/>
    <row r="26852" x14ac:dyDescent="0.2"/>
    <row r="26853" x14ac:dyDescent="0.2"/>
    <row r="26854" x14ac:dyDescent="0.2"/>
    <row r="26855" x14ac:dyDescent="0.2"/>
    <row r="26856" x14ac:dyDescent="0.2"/>
    <row r="26857" x14ac:dyDescent="0.2"/>
    <row r="26858" x14ac:dyDescent="0.2"/>
    <row r="26859" x14ac:dyDescent="0.2"/>
    <row r="26860" x14ac:dyDescent="0.2"/>
    <row r="26861" x14ac:dyDescent="0.2"/>
    <row r="26862" x14ac:dyDescent="0.2"/>
    <row r="26863" x14ac:dyDescent="0.2"/>
    <row r="26864" x14ac:dyDescent="0.2"/>
    <row r="26865" x14ac:dyDescent="0.2"/>
    <row r="26866" x14ac:dyDescent="0.2"/>
    <row r="26867" x14ac:dyDescent="0.2"/>
    <row r="26868" x14ac:dyDescent="0.2"/>
    <row r="26869" x14ac:dyDescent="0.2"/>
    <row r="26870" x14ac:dyDescent="0.2"/>
    <row r="26871" x14ac:dyDescent="0.2"/>
    <row r="26872" x14ac:dyDescent="0.2"/>
    <row r="26873" x14ac:dyDescent="0.2"/>
    <row r="26874" x14ac:dyDescent="0.2"/>
    <row r="26875" x14ac:dyDescent="0.2"/>
    <row r="26876" x14ac:dyDescent="0.2"/>
    <row r="26877" x14ac:dyDescent="0.2"/>
    <row r="26878" x14ac:dyDescent="0.2"/>
    <row r="26879" x14ac:dyDescent="0.2"/>
    <row r="26880" x14ac:dyDescent="0.2"/>
    <row r="26881" x14ac:dyDescent="0.2"/>
    <row r="26882" x14ac:dyDescent="0.2"/>
    <row r="26883" x14ac:dyDescent="0.2"/>
    <row r="26884" x14ac:dyDescent="0.2"/>
    <row r="26885" x14ac:dyDescent="0.2"/>
    <row r="26886" x14ac:dyDescent="0.2"/>
    <row r="26887" x14ac:dyDescent="0.2"/>
    <row r="26888" x14ac:dyDescent="0.2"/>
    <row r="26889" x14ac:dyDescent="0.2"/>
    <row r="26890" x14ac:dyDescent="0.2"/>
    <row r="26891" x14ac:dyDescent="0.2"/>
    <row r="26892" x14ac:dyDescent="0.2"/>
    <row r="26893" x14ac:dyDescent="0.2"/>
    <row r="26894" x14ac:dyDescent="0.2"/>
    <row r="26895" x14ac:dyDescent="0.2"/>
    <row r="26896" x14ac:dyDescent="0.2"/>
    <row r="26897" x14ac:dyDescent="0.2"/>
    <row r="26898" x14ac:dyDescent="0.2"/>
    <row r="26899" x14ac:dyDescent="0.2"/>
    <row r="26900" x14ac:dyDescent="0.2"/>
    <row r="26901" x14ac:dyDescent="0.2"/>
    <row r="26902" x14ac:dyDescent="0.2"/>
    <row r="26903" x14ac:dyDescent="0.2"/>
    <row r="26904" x14ac:dyDescent="0.2"/>
    <row r="26905" x14ac:dyDescent="0.2"/>
    <row r="26906" x14ac:dyDescent="0.2"/>
    <row r="26907" x14ac:dyDescent="0.2"/>
    <row r="26908" x14ac:dyDescent="0.2"/>
    <row r="26909" x14ac:dyDescent="0.2"/>
    <row r="26910" x14ac:dyDescent="0.2"/>
    <row r="26911" x14ac:dyDescent="0.2"/>
    <row r="26912" x14ac:dyDescent="0.2"/>
    <row r="26913" x14ac:dyDescent="0.2"/>
    <row r="26914" x14ac:dyDescent="0.2"/>
    <row r="26915" x14ac:dyDescent="0.2"/>
    <row r="26916" x14ac:dyDescent="0.2"/>
    <row r="26917" x14ac:dyDescent="0.2"/>
    <row r="26918" x14ac:dyDescent="0.2"/>
    <row r="26919" x14ac:dyDescent="0.2"/>
    <row r="26920" x14ac:dyDescent="0.2"/>
    <row r="26921" x14ac:dyDescent="0.2"/>
    <row r="26922" x14ac:dyDescent="0.2"/>
    <row r="26923" x14ac:dyDescent="0.2"/>
    <row r="26924" x14ac:dyDescent="0.2"/>
    <row r="26925" x14ac:dyDescent="0.2"/>
    <row r="26926" x14ac:dyDescent="0.2"/>
    <row r="26927" x14ac:dyDescent="0.2"/>
    <row r="26928" x14ac:dyDescent="0.2"/>
    <row r="26929" x14ac:dyDescent="0.2"/>
    <row r="26930" x14ac:dyDescent="0.2"/>
    <row r="26931" x14ac:dyDescent="0.2"/>
    <row r="26932" x14ac:dyDescent="0.2"/>
    <row r="26933" x14ac:dyDescent="0.2"/>
    <row r="26934" x14ac:dyDescent="0.2"/>
    <row r="26935" x14ac:dyDescent="0.2"/>
    <row r="26936" x14ac:dyDescent="0.2"/>
    <row r="26937" x14ac:dyDescent="0.2"/>
    <row r="26938" x14ac:dyDescent="0.2"/>
    <row r="26939" x14ac:dyDescent="0.2"/>
    <row r="26940" x14ac:dyDescent="0.2"/>
    <row r="26941" x14ac:dyDescent="0.2"/>
    <row r="26942" x14ac:dyDescent="0.2"/>
    <row r="26943" x14ac:dyDescent="0.2"/>
    <row r="26944" x14ac:dyDescent="0.2"/>
    <row r="26945" x14ac:dyDescent="0.2"/>
    <row r="26946" x14ac:dyDescent="0.2"/>
    <row r="26947" x14ac:dyDescent="0.2"/>
    <row r="26948" x14ac:dyDescent="0.2"/>
    <row r="26949" x14ac:dyDescent="0.2"/>
    <row r="26950" x14ac:dyDescent="0.2"/>
    <row r="26951" x14ac:dyDescent="0.2"/>
    <row r="26952" x14ac:dyDescent="0.2"/>
    <row r="26953" x14ac:dyDescent="0.2"/>
    <row r="26954" x14ac:dyDescent="0.2"/>
    <row r="26955" x14ac:dyDescent="0.2"/>
    <row r="26956" x14ac:dyDescent="0.2"/>
    <row r="26957" x14ac:dyDescent="0.2"/>
    <row r="26958" x14ac:dyDescent="0.2"/>
    <row r="26959" x14ac:dyDescent="0.2"/>
    <row r="26960" x14ac:dyDescent="0.2"/>
    <row r="26961" x14ac:dyDescent="0.2"/>
    <row r="26962" x14ac:dyDescent="0.2"/>
    <row r="26963" x14ac:dyDescent="0.2"/>
    <row r="26964" x14ac:dyDescent="0.2"/>
    <row r="26965" x14ac:dyDescent="0.2"/>
    <row r="26966" x14ac:dyDescent="0.2"/>
    <row r="26967" x14ac:dyDescent="0.2"/>
    <row r="26968" x14ac:dyDescent="0.2"/>
    <row r="26969" x14ac:dyDescent="0.2"/>
    <row r="26970" x14ac:dyDescent="0.2"/>
    <row r="26971" x14ac:dyDescent="0.2"/>
    <row r="26972" x14ac:dyDescent="0.2"/>
    <row r="26973" x14ac:dyDescent="0.2"/>
    <row r="26974" x14ac:dyDescent="0.2"/>
    <row r="26975" x14ac:dyDescent="0.2"/>
    <row r="26976" x14ac:dyDescent="0.2"/>
    <row r="26977" x14ac:dyDescent="0.2"/>
    <row r="26978" x14ac:dyDescent="0.2"/>
    <row r="26979" x14ac:dyDescent="0.2"/>
    <row r="26980" x14ac:dyDescent="0.2"/>
    <row r="26981" x14ac:dyDescent="0.2"/>
    <row r="26982" x14ac:dyDescent="0.2"/>
    <row r="26983" x14ac:dyDescent="0.2"/>
    <row r="26984" x14ac:dyDescent="0.2"/>
    <row r="26985" x14ac:dyDescent="0.2"/>
    <row r="26986" x14ac:dyDescent="0.2"/>
    <row r="26987" x14ac:dyDescent="0.2"/>
    <row r="26988" x14ac:dyDescent="0.2"/>
    <row r="26989" x14ac:dyDescent="0.2"/>
    <row r="26990" x14ac:dyDescent="0.2"/>
    <row r="26991" x14ac:dyDescent="0.2"/>
    <row r="26992" x14ac:dyDescent="0.2"/>
    <row r="26993" x14ac:dyDescent="0.2"/>
    <row r="26994" x14ac:dyDescent="0.2"/>
    <row r="26995" x14ac:dyDescent="0.2"/>
    <row r="26996" x14ac:dyDescent="0.2"/>
    <row r="26997" x14ac:dyDescent="0.2"/>
    <row r="26998" x14ac:dyDescent="0.2"/>
    <row r="26999" x14ac:dyDescent="0.2"/>
    <row r="27000" x14ac:dyDescent="0.2"/>
    <row r="27001" x14ac:dyDescent="0.2"/>
    <row r="27002" x14ac:dyDescent="0.2"/>
    <row r="27003" x14ac:dyDescent="0.2"/>
    <row r="27004" x14ac:dyDescent="0.2"/>
    <row r="27005" x14ac:dyDescent="0.2"/>
    <row r="27006" x14ac:dyDescent="0.2"/>
    <row r="27007" x14ac:dyDescent="0.2"/>
    <row r="27008" x14ac:dyDescent="0.2"/>
    <row r="27009" x14ac:dyDescent="0.2"/>
    <row r="27010" x14ac:dyDescent="0.2"/>
    <row r="27011" x14ac:dyDescent="0.2"/>
    <row r="27012" x14ac:dyDescent="0.2"/>
    <row r="27013" x14ac:dyDescent="0.2"/>
    <row r="27014" x14ac:dyDescent="0.2"/>
    <row r="27015" x14ac:dyDescent="0.2"/>
    <row r="27016" x14ac:dyDescent="0.2"/>
    <row r="27017" x14ac:dyDescent="0.2"/>
    <row r="27018" x14ac:dyDescent="0.2"/>
    <row r="27019" x14ac:dyDescent="0.2"/>
    <row r="27020" x14ac:dyDescent="0.2"/>
    <row r="27021" x14ac:dyDescent="0.2"/>
    <row r="27022" x14ac:dyDescent="0.2"/>
    <row r="27023" x14ac:dyDescent="0.2"/>
    <row r="27024" x14ac:dyDescent="0.2"/>
    <row r="27025" x14ac:dyDescent="0.2"/>
    <row r="27026" x14ac:dyDescent="0.2"/>
    <row r="27027" x14ac:dyDescent="0.2"/>
    <row r="27028" x14ac:dyDescent="0.2"/>
    <row r="27029" x14ac:dyDescent="0.2"/>
    <row r="27030" x14ac:dyDescent="0.2"/>
    <row r="27031" x14ac:dyDescent="0.2"/>
    <row r="27032" x14ac:dyDescent="0.2"/>
    <row r="27033" x14ac:dyDescent="0.2"/>
    <row r="27034" x14ac:dyDescent="0.2"/>
    <row r="27035" x14ac:dyDescent="0.2"/>
    <row r="27036" x14ac:dyDescent="0.2"/>
    <row r="27037" x14ac:dyDescent="0.2"/>
    <row r="27038" x14ac:dyDescent="0.2"/>
    <row r="27039" x14ac:dyDescent="0.2"/>
    <row r="27040" x14ac:dyDescent="0.2"/>
    <row r="27041" x14ac:dyDescent="0.2"/>
    <row r="27042" x14ac:dyDescent="0.2"/>
    <row r="27043" x14ac:dyDescent="0.2"/>
    <row r="27044" x14ac:dyDescent="0.2"/>
    <row r="27045" x14ac:dyDescent="0.2"/>
    <row r="27046" x14ac:dyDescent="0.2"/>
    <row r="27047" x14ac:dyDescent="0.2"/>
    <row r="27048" x14ac:dyDescent="0.2"/>
    <row r="27049" x14ac:dyDescent="0.2"/>
    <row r="27050" x14ac:dyDescent="0.2"/>
    <row r="27051" x14ac:dyDescent="0.2"/>
    <row r="27052" x14ac:dyDescent="0.2"/>
    <row r="27053" x14ac:dyDescent="0.2"/>
    <row r="27054" x14ac:dyDescent="0.2"/>
    <row r="27055" x14ac:dyDescent="0.2"/>
    <row r="27056" x14ac:dyDescent="0.2"/>
    <row r="27057" x14ac:dyDescent="0.2"/>
    <row r="27058" x14ac:dyDescent="0.2"/>
    <row r="27059" x14ac:dyDescent="0.2"/>
    <row r="27060" x14ac:dyDescent="0.2"/>
    <row r="27061" x14ac:dyDescent="0.2"/>
    <row r="27062" x14ac:dyDescent="0.2"/>
    <row r="27063" x14ac:dyDescent="0.2"/>
    <row r="27064" x14ac:dyDescent="0.2"/>
    <row r="27065" x14ac:dyDescent="0.2"/>
    <row r="27066" x14ac:dyDescent="0.2"/>
    <row r="27067" x14ac:dyDescent="0.2"/>
    <row r="27068" x14ac:dyDescent="0.2"/>
    <row r="27069" x14ac:dyDescent="0.2"/>
    <row r="27070" x14ac:dyDescent="0.2"/>
    <row r="27071" x14ac:dyDescent="0.2"/>
    <row r="27072" x14ac:dyDescent="0.2"/>
    <row r="27073" x14ac:dyDescent="0.2"/>
    <row r="27074" x14ac:dyDescent="0.2"/>
    <row r="27075" x14ac:dyDescent="0.2"/>
    <row r="27076" x14ac:dyDescent="0.2"/>
    <row r="27077" x14ac:dyDescent="0.2"/>
    <row r="27078" x14ac:dyDescent="0.2"/>
    <row r="27079" x14ac:dyDescent="0.2"/>
    <row r="27080" x14ac:dyDescent="0.2"/>
    <row r="27081" x14ac:dyDescent="0.2"/>
    <row r="27082" x14ac:dyDescent="0.2"/>
    <row r="27083" x14ac:dyDescent="0.2"/>
    <row r="27084" x14ac:dyDescent="0.2"/>
    <row r="27085" x14ac:dyDescent="0.2"/>
    <row r="27086" x14ac:dyDescent="0.2"/>
    <row r="27087" x14ac:dyDescent="0.2"/>
    <row r="27088" x14ac:dyDescent="0.2"/>
    <row r="27089" x14ac:dyDescent="0.2"/>
    <row r="27090" x14ac:dyDescent="0.2"/>
    <row r="27091" x14ac:dyDescent="0.2"/>
    <row r="27092" x14ac:dyDescent="0.2"/>
    <row r="27093" x14ac:dyDescent="0.2"/>
    <row r="27094" x14ac:dyDescent="0.2"/>
    <row r="27095" x14ac:dyDescent="0.2"/>
    <row r="27096" x14ac:dyDescent="0.2"/>
    <row r="27097" x14ac:dyDescent="0.2"/>
    <row r="27098" x14ac:dyDescent="0.2"/>
    <row r="27099" x14ac:dyDescent="0.2"/>
    <row r="27100" x14ac:dyDescent="0.2"/>
    <row r="27101" x14ac:dyDescent="0.2"/>
    <row r="27102" x14ac:dyDescent="0.2"/>
    <row r="27103" x14ac:dyDescent="0.2"/>
    <row r="27104" x14ac:dyDescent="0.2"/>
    <row r="27105" x14ac:dyDescent="0.2"/>
    <row r="27106" x14ac:dyDescent="0.2"/>
    <row r="27107" x14ac:dyDescent="0.2"/>
    <row r="27108" x14ac:dyDescent="0.2"/>
    <row r="27109" x14ac:dyDescent="0.2"/>
    <row r="27110" x14ac:dyDescent="0.2"/>
    <row r="27111" x14ac:dyDescent="0.2"/>
    <row r="27112" x14ac:dyDescent="0.2"/>
    <row r="27113" x14ac:dyDescent="0.2"/>
    <row r="27114" x14ac:dyDescent="0.2"/>
    <row r="27115" x14ac:dyDescent="0.2"/>
    <row r="27116" x14ac:dyDescent="0.2"/>
    <row r="27117" x14ac:dyDescent="0.2"/>
    <row r="27118" x14ac:dyDescent="0.2"/>
    <row r="27119" x14ac:dyDescent="0.2"/>
    <row r="27120" x14ac:dyDescent="0.2"/>
    <row r="27121" x14ac:dyDescent="0.2"/>
    <row r="27122" x14ac:dyDescent="0.2"/>
    <row r="27123" x14ac:dyDescent="0.2"/>
    <row r="27124" x14ac:dyDescent="0.2"/>
    <row r="27125" x14ac:dyDescent="0.2"/>
    <row r="27126" x14ac:dyDescent="0.2"/>
    <row r="27127" x14ac:dyDescent="0.2"/>
    <row r="27128" x14ac:dyDescent="0.2"/>
    <row r="27129" x14ac:dyDescent="0.2"/>
    <row r="27130" x14ac:dyDescent="0.2"/>
    <row r="27131" x14ac:dyDescent="0.2"/>
    <row r="27132" x14ac:dyDescent="0.2"/>
    <row r="27133" x14ac:dyDescent="0.2"/>
    <row r="27134" x14ac:dyDescent="0.2"/>
    <row r="27135" x14ac:dyDescent="0.2"/>
    <row r="27136" x14ac:dyDescent="0.2"/>
    <row r="27137" x14ac:dyDescent="0.2"/>
    <row r="27138" x14ac:dyDescent="0.2"/>
    <row r="27139" x14ac:dyDescent="0.2"/>
    <row r="27140" x14ac:dyDescent="0.2"/>
    <row r="27141" x14ac:dyDescent="0.2"/>
    <row r="27142" x14ac:dyDescent="0.2"/>
    <row r="27143" x14ac:dyDescent="0.2"/>
    <row r="27144" x14ac:dyDescent="0.2"/>
    <row r="27145" x14ac:dyDescent="0.2"/>
    <row r="27146" x14ac:dyDescent="0.2"/>
    <row r="27147" x14ac:dyDescent="0.2"/>
    <row r="27148" x14ac:dyDescent="0.2"/>
    <row r="27149" x14ac:dyDescent="0.2"/>
    <row r="27150" x14ac:dyDescent="0.2"/>
    <row r="27151" x14ac:dyDescent="0.2"/>
    <row r="27152" x14ac:dyDescent="0.2"/>
    <row r="27153" x14ac:dyDescent="0.2"/>
    <row r="27154" x14ac:dyDescent="0.2"/>
    <row r="27155" x14ac:dyDescent="0.2"/>
    <row r="27156" x14ac:dyDescent="0.2"/>
    <row r="27157" x14ac:dyDescent="0.2"/>
    <row r="27158" x14ac:dyDescent="0.2"/>
    <row r="27159" x14ac:dyDescent="0.2"/>
    <row r="27160" x14ac:dyDescent="0.2"/>
    <row r="27161" x14ac:dyDescent="0.2"/>
    <row r="27162" x14ac:dyDescent="0.2"/>
    <row r="27163" x14ac:dyDescent="0.2"/>
    <row r="27164" x14ac:dyDescent="0.2"/>
    <row r="27165" x14ac:dyDescent="0.2"/>
    <row r="27166" x14ac:dyDescent="0.2"/>
    <row r="27167" x14ac:dyDescent="0.2"/>
    <row r="27168" x14ac:dyDescent="0.2"/>
    <row r="27169" x14ac:dyDescent="0.2"/>
    <row r="27170" x14ac:dyDescent="0.2"/>
    <row r="27171" x14ac:dyDescent="0.2"/>
    <row r="27172" x14ac:dyDescent="0.2"/>
    <row r="27173" x14ac:dyDescent="0.2"/>
    <row r="27174" x14ac:dyDescent="0.2"/>
    <row r="27175" x14ac:dyDescent="0.2"/>
    <row r="27176" x14ac:dyDescent="0.2"/>
    <row r="27177" x14ac:dyDescent="0.2"/>
    <row r="27178" x14ac:dyDescent="0.2"/>
    <row r="27179" x14ac:dyDescent="0.2"/>
    <row r="27180" x14ac:dyDescent="0.2"/>
    <row r="27181" x14ac:dyDescent="0.2"/>
    <row r="27182" x14ac:dyDescent="0.2"/>
    <row r="27183" x14ac:dyDescent="0.2"/>
    <row r="27184" x14ac:dyDescent="0.2"/>
    <row r="27185" x14ac:dyDescent="0.2"/>
    <row r="27186" x14ac:dyDescent="0.2"/>
    <row r="27187" x14ac:dyDescent="0.2"/>
    <row r="27188" x14ac:dyDescent="0.2"/>
    <row r="27189" x14ac:dyDescent="0.2"/>
    <row r="27190" x14ac:dyDescent="0.2"/>
    <row r="27191" x14ac:dyDescent="0.2"/>
    <row r="27192" x14ac:dyDescent="0.2"/>
    <row r="27193" x14ac:dyDescent="0.2"/>
    <row r="27194" x14ac:dyDescent="0.2"/>
    <row r="27195" x14ac:dyDescent="0.2"/>
    <row r="27196" x14ac:dyDescent="0.2"/>
    <row r="27197" x14ac:dyDescent="0.2"/>
    <row r="27198" x14ac:dyDescent="0.2"/>
    <row r="27199" x14ac:dyDescent="0.2"/>
    <row r="27200" x14ac:dyDescent="0.2"/>
    <row r="27201" x14ac:dyDescent="0.2"/>
    <row r="27202" x14ac:dyDescent="0.2"/>
    <row r="27203" x14ac:dyDescent="0.2"/>
    <row r="27204" x14ac:dyDescent="0.2"/>
    <row r="27205" x14ac:dyDescent="0.2"/>
    <row r="27206" x14ac:dyDescent="0.2"/>
    <row r="27207" x14ac:dyDescent="0.2"/>
    <row r="27208" x14ac:dyDescent="0.2"/>
    <row r="27209" x14ac:dyDescent="0.2"/>
    <row r="27210" x14ac:dyDescent="0.2"/>
    <row r="27211" x14ac:dyDescent="0.2"/>
    <row r="27212" x14ac:dyDescent="0.2"/>
    <row r="27213" x14ac:dyDescent="0.2"/>
    <row r="27214" x14ac:dyDescent="0.2"/>
    <row r="27215" x14ac:dyDescent="0.2"/>
    <row r="27216" x14ac:dyDescent="0.2"/>
    <row r="27217" x14ac:dyDescent="0.2"/>
    <row r="27218" x14ac:dyDescent="0.2"/>
    <row r="27219" x14ac:dyDescent="0.2"/>
    <row r="27220" x14ac:dyDescent="0.2"/>
    <row r="27221" x14ac:dyDescent="0.2"/>
    <row r="27222" x14ac:dyDescent="0.2"/>
    <row r="27223" x14ac:dyDescent="0.2"/>
    <row r="27224" x14ac:dyDescent="0.2"/>
    <row r="27225" x14ac:dyDescent="0.2"/>
    <row r="27226" x14ac:dyDescent="0.2"/>
    <row r="27227" x14ac:dyDescent="0.2"/>
    <row r="27228" x14ac:dyDescent="0.2"/>
    <row r="27229" x14ac:dyDescent="0.2"/>
    <row r="27230" x14ac:dyDescent="0.2"/>
    <row r="27231" x14ac:dyDescent="0.2"/>
    <row r="27232" x14ac:dyDescent="0.2"/>
    <row r="27233" x14ac:dyDescent="0.2"/>
    <row r="27234" x14ac:dyDescent="0.2"/>
    <row r="27235" x14ac:dyDescent="0.2"/>
    <row r="27236" x14ac:dyDescent="0.2"/>
    <row r="27237" x14ac:dyDescent="0.2"/>
    <row r="27238" x14ac:dyDescent="0.2"/>
    <row r="27239" x14ac:dyDescent="0.2"/>
    <row r="27240" x14ac:dyDescent="0.2"/>
    <row r="27241" x14ac:dyDescent="0.2"/>
    <row r="27242" x14ac:dyDescent="0.2"/>
    <row r="27243" x14ac:dyDescent="0.2"/>
    <row r="27244" x14ac:dyDescent="0.2"/>
    <row r="27245" x14ac:dyDescent="0.2"/>
    <row r="27246" x14ac:dyDescent="0.2"/>
    <row r="27247" x14ac:dyDescent="0.2"/>
    <row r="27248" x14ac:dyDescent="0.2"/>
    <row r="27249" x14ac:dyDescent="0.2"/>
    <row r="27250" x14ac:dyDescent="0.2"/>
    <row r="27251" x14ac:dyDescent="0.2"/>
    <row r="27252" x14ac:dyDescent="0.2"/>
    <row r="27253" x14ac:dyDescent="0.2"/>
    <row r="27254" x14ac:dyDescent="0.2"/>
    <row r="27255" x14ac:dyDescent="0.2"/>
    <row r="27256" x14ac:dyDescent="0.2"/>
    <row r="27257" x14ac:dyDescent="0.2"/>
    <row r="27258" x14ac:dyDescent="0.2"/>
    <row r="27259" x14ac:dyDescent="0.2"/>
    <row r="27260" x14ac:dyDescent="0.2"/>
    <row r="27261" x14ac:dyDescent="0.2"/>
    <row r="27262" x14ac:dyDescent="0.2"/>
    <row r="27263" x14ac:dyDescent="0.2"/>
    <row r="27264" x14ac:dyDescent="0.2"/>
    <row r="27265" x14ac:dyDescent="0.2"/>
    <row r="27266" x14ac:dyDescent="0.2"/>
    <row r="27267" x14ac:dyDescent="0.2"/>
    <row r="27268" x14ac:dyDescent="0.2"/>
    <row r="27269" x14ac:dyDescent="0.2"/>
    <row r="27270" x14ac:dyDescent="0.2"/>
    <row r="27271" x14ac:dyDescent="0.2"/>
    <row r="27272" x14ac:dyDescent="0.2"/>
    <row r="27273" x14ac:dyDescent="0.2"/>
    <row r="27274" x14ac:dyDescent="0.2"/>
    <row r="27275" x14ac:dyDescent="0.2"/>
    <row r="27276" x14ac:dyDescent="0.2"/>
    <row r="27277" x14ac:dyDescent="0.2"/>
    <row r="27278" x14ac:dyDescent="0.2"/>
    <row r="27279" x14ac:dyDescent="0.2"/>
    <row r="27280" x14ac:dyDescent="0.2"/>
    <row r="27281" x14ac:dyDescent="0.2"/>
    <row r="27282" x14ac:dyDescent="0.2"/>
    <row r="27283" x14ac:dyDescent="0.2"/>
    <row r="27284" x14ac:dyDescent="0.2"/>
    <row r="27285" x14ac:dyDescent="0.2"/>
    <row r="27286" x14ac:dyDescent="0.2"/>
    <row r="27287" x14ac:dyDescent="0.2"/>
    <row r="27288" x14ac:dyDescent="0.2"/>
    <row r="27289" x14ac:dyDescent="0.2"/>
    <row r="27290" x14ac:dyDescent="0.2"/>
    <row r="27291" x14ac:dyDescent="0.2"/>
    <row r="27292" x14ac:dyDescent="0.2"/>
    <row r="27293" x14ac:dyDescent="0.2"/>
    <row r="27294" x14ac:dyDescent="0.2"/>
    <row r="27295" x14ac:dyDescent="0.2"/>
    <row r="27296" x14ac:dyDescent="0.2"/>
    <row r="27297" x14ac:dyDescent="0.2"/>
    <row r="27298" x14ac:dyDescent="0.2"/>
    <row r="27299" x14ac:dyDescent="0.2"/>
    <row r="27300" x14ac:dyDescent="0.2"/>
    <row r="27301" x14ac:dyDescent="0.2"/>
    <row r="27302" x14ac:dyDescent="0.2"/>
    <row r="27303" x14ac:dyDescent="0.2"/>
    <row r="27304" x14ac:dyDescent="0.2"/>
    <row r="27305" x14ac:dyDescent="0.2"/>
    <row r="27306" x14ac:dyDescent="0.2"/>
    <row r="27307" x14ac:dyDescent="0.2"/>
    <row r="27308" x14ac:dyDescent="0.2"/>
    <row r="27309" x14ac:dyDescent="0.2"/>
    <row r="27310" x14ac:dyDescent="0.2"/>
    <row r="27311" x14ac:dyDescent="0.2"/>
    <row r="27312" x14ac:dyDescent="0.2"/>
    <row r="27313" x14ac:dyDescent="0.2"/>
    <row r="27314" x14ac:dyDescent="0.2"/>
    <row r="27315" x14ac:dyDescent="0.2"/>
    <row r="27316" x14ac:dyDescent="0.2"/>
    <row r="27317" x14ac:dyDescent="0.2"/>
    <row r="27318" x14ac:dyDescent="0.2"/>
    <row r="27319" x14ac:dyDescent="0.2"/>
    <row r="27320" x14ac:dyDescent="0.2"/>
    <row r="27321" x14ac:dyDescent="0.2"/>
    <row r="27322" x14ac:dyDescent="0.2"/>
    <row r="27323" x14ac:dyDescent="0.2"/>
    <row r="27324" x14ac:dyDescent="0.2"/>
    <row r="27325" x14ac:dyDescent="0.2"/>
    <row r="27326" x14ac:dyDescent="0.2"/>
    <row r="27327" x14ac:dyDescent="0.2"/>
    <row r="27328" x14ac:dyDescent="0.2"/>
    <row r="27329" x14ac:dyDescent="0.2"/>
    <row r="27330" x14ac:dyDescent="0.2"/>
    <row r="27331" x14ac:dyDescent="0.2"/>
    <row r="27332" x14ac:dyDescent="0.2"/>
    <row r="27333" x14ac:dyDescent="0.2"/>
    <row r="27334" x14ac:dyDescent="0.2"/>
    <row r="27335" x14ac:dyDescent="0.2"/>
    <row r="27336" x14ac:dyDescent="0.2"/>
    <row r="27337" x14ac:dyDescent="0.2"/>
    <row r="27338" x14ac:dyDescent="0.2"/>
    <row r="27339" x14ac:dyDescent="0.2"/>
    <row r="27340" x14ac:dyDescent="0.2"/>
    <row r="27341" x14ac:dyDescent="0.2"/>
    <row r="27342" x14ac:dyDescent="0.2"/>
    <row r="27343" x14ac:dyDescent="0.2"/>
    <row r="27344" x14ac:dyDescent="0.2"/>
    <row r="27345" x14ac:dyDescent="0.2"/>
    <row r="27346" x14ac:dyDescent="0.2"/>
    <row r="27347" x14ac:dyDescent="0.2"/>
    <row r="27348" x14ac:dyDescent="0.2"/>
    <row r="27349" x14ac:dyDescent="0.2"/>
    <row r="27350" x14ac:dyDescent="0.2"/>
    <row r="27351" x14ac:dyDescent="0.2"/>
    <row r="27352" x14ac:dyDescent="0.2"/>
    <row r="27353" x14ac:dyDescent="0.2"/>
    <row r="27354" x14ac:dyDescent="0.2"/>
    <row r="27355" x14ac:dyDescent="0.2"/>
    <row r="27356" x14ac:dyDescent="0.2"/>
    <row r="27357" x14ac:dyDescent="0.2"/>
    <row r="27358" x14ac:dyDescent="0.2"/>
    <row r="27359" x14ac:dyDescent="0.2"/>
    <row r="27360" x14ac:dyDescent="0.2"/>
    <row r="27361" x14ac:dyDescent="0.2"/>
    <row r="27362" x14ac:dyDescent="0.2"/>
    <row r="27363" x14ac:dyDescent="0.2"/>
    <row r="27364" x14ac:dyDescent="0.2"/>
    <row r="27365" x14ac:dyDescent="0.2"/>
    <row r="27366" x14ac:dyDescent="0.2"/>
    <row r="27367" x14ac:dyDescent="0.2"/>
    <row r="27368" x14ac:dyDescent="0.2"/>
    <row r="27369" x14ac:dyDescent="0.2"/>
    <row r="27370" x14ac:dyDescent="0.2"/>
    <row r="27371" x14ac:dyDescent="0.2"/>
    <row r="27372" x14ac:dyDescent="0.2"/>
    <row r="27373" x14ac:dyDescent="0.2"/>
    <row r="27374" x14ac:dyDescent="0.2"/>
    <row r="27375" x14ac:dyDescent="0.2"/>
    <row r="27376" x14ac:dyDescent="0.2"/>
    <row r="27377" x14ac:dyDescent="0.2"/>
    <row r="27378" x14ac:dyDescent="0.2"/>
    <row r="27379" x14ac:dyDescent="0.2"/>
    <row r="27380" x14ac:dyDescent="0.2"/>
    <row r="27381" x14ac:dyDescent="0.2"/>
    <row r="27382" x14ac:dyDescent="0.2"/>
    <row r="27383" x14ac:dyDescent="0.2"/>
    <row r="27384" x14ac:dyDescent="0.2"/>
    <row r="27385" x14ac:dyDescent="0.2"/>
    <row r="27386" x14ac:dyDescent="0.2"/>
    <row r="27387" x14ac:dyDescent="0.2"/>
    <row r="27388" x14ac:dyDescent="0.2"/>
    <row r="27389" x14ac:dyDescent="0.2"/>
    <row r="27390" x14ac:dyDescent="0.2"/>
    <row r="27391" x14ac:dyDescent="0.2"/>
    <row r="27392" x14ac:dyDescent="0.2"/>
    <row r="27393" x14ac:dyDescent="0.2"/>
    <row r="27394" x14ac:dyDescent="0.2"/>
    <row r="27395" x14ac:dyDescent="0.2"/>
    <row r="27396" x14ac:dyDescent="0.2"/>
    <row r="27397" x14ac:dyDescent="0.2"/>
    <row r="27398" x14ac:dyDescent="0.2"/>
    <row r="27399" x14ac:dyDescent="0.2"/>
    <row r="27400" x14ac:dyDescent="0.2"/>
    <row r="27401" x14ac:dyDescent="0.2"/>
    <row r="27402" x14ac:dyDescent="0.2"/>
    <row r="27403" x14ac:dyDescent="0.2"/>
    <row r="27404" x14ac:dyDescent="0.2"/>
    <row r="27405" x14ac:dyDescent="0.2"/>
    <row r="27406" x14ac:dyDescent="0.2"/>
    <row r="27407" x14ac:dyDescent="0.2"/>
    <row r="27408" x14ac:dyDescent="0.2"/>
    <row r="27409" x14ac:dyDescent="0.2"/>
    <row r="27410" x14ac:dyDescent="0.2"/>
    <row r="27411" x14ac:dyDescent="0.2"/>
    <row r="27412" x14ac:dyDescent="0.2"/>
    <row r="27413" x14ac:dyDescent="0.2"/>
    <row r="27414" x14ac:dyDescent="0.2"/>
    <row r="27415" x14ac:dyDescent="0.2"/>
    <row r="27416" x14ac:dyDescent="0.2"/>
    <row r="27417" x14ac:dyDescent="0.2"/>
    <row r="27418" x14ac:dyDescent="0.2"/>
    <row r="27419" x14ac:dyDescent="0.2"/>
    <row r="27420" x14ac:dyDescent="0.2"/>
    <row r="27421" x14ac:dyDescent="0.2"/>
    <row r="27422" x14ac:dyDescent="0.2"/>
    <row r="27423" x14ac:dyDescent="0.2"/>
    <row r="27424" x14ac:dyDescent="0.2"/>
    <row r="27425" x14ac:dyDescent="0.2"/>
    <row r="27426" x14ac:dyDescent="0.2"/>
    <row r="27427" x14ac:dyDescent="0.2"/>
    <row r="27428" x14ac:dyDescent="0.2"/>
    <row r="27429" x14ac:dyDescent="0.2"/>
    <row r="27430" x14ac:dyDescent="0.2"/>
    <row r="27431" x14ac:dyDescent="0.2"/>
    <row r="27432" x14ac:dyDescent="0.2"/>
    <row r="27433" x14ac:dyDescent="0.2"/>
    <row r="27434" x14ac:dyDescent="0.2"/>
    <row r="27435" x14ac:dyDescent="0.2"/>
    <row r="27436" x14ac:dyDescent="0.2"/>
    <row r="27437" x14ac:dyDescent="0.2"/>
    <row r="27438" x14ac:dyDescent="0.2"/>
    <row r="27439" x14ac:dyDescent="0.2"/>
    <row r="27440" x14ac:dyDescent="0.2"/>
    <row r="27441" x14ac:dyDescent="0.2"/>
    <row r="27442" x14ac:dyDescent="0.2"/>
    <row r="27443" x14ac:dyDescent="0.2"/>
    <row r="27444" x14ac:dyDescent="0.2"/>
    <row r="27445" x14ac:dyDescent="0.2"/>
    <row r="27446" x14ac:dyDescent="0.2"/>
    <row r="27447" x14ac:dyDescent="0.2"/>
    <row r="27448" x14ac:dyDescent="0.2"/>
    <row r="27449" x14ac:dyDescent="0.2"/>
    <row r="27450" x14ac:dyDescent="0.2"/>
    <row r="27451" x14ac:dyDescent="0.2"/>
    <row r="27452" x14ac:dyDescent="0.2"/>
    <row r="27453" x14ac:dyDescent="0.2"/>
    <row r="27454" x14ac:dyDescent="0.2"/>
    <row r="27455" x14ac:dyDescent="0.2"/>
    <row r="27456" x14ac:dyDescent="0.2"/>
    <row r="27457" x14ac:dyDescent="0.2"/>
    <row r="27458" x14ac:dyDescent="0.2"/>
    <row r="27459" x14ac:dyDescent="0.2"/>
    <row r="27460" x14ac:dyDescent="0.2"/>
    <row r="27461" x14ac:dyDescent="0.2"/>
    <row r="27462" x14ac:dyDescent="0.2"/>
    <row r="27463" x14ac:dyDescent="0.2"/>
    <row r="27464" x14ac:dyDescent="0.2"/>
    <row r="27465" x14ac:dyDescent="0.2"/>
    <row r="27466" x14ac:dyDescent="0.2"/>
    <row r="27467" x14ac:dyDescent="0.2"/>
    <row r="27468" x14ac:dyDescent="0.2"/>
    <row r="27469" x14ac:dyDescent="0.2"/>
    <row r="27470" x14ac:dyDescent="0.2"/>
    <row r="27471" x14ac:dyDescent="0.2"/>
    <row r="27472" x14ac:dyDescent="0.2"/>
    <row r="27473" x14ac:dyDescent="0.2"/>
    <row r="27474" x14ac:dyDescent="0.2"/>
    <row r="27475" x14ac:dyDescent="0.2"/>
    <row r="27476" x14ac:dyDescent="0.2"/>
    <row r="27477" x14ac:dyDescent="0.2"/>
    <row r="27478" x14ac:dyDescent="0.2"/>
    <row r="27479" x14ac:dyDescent="0.2"/>
    <row r="27480" x14ac:dyDescent="0.2"/>
    <row r="27481" x14ac:dyDescent="0.2"/>
    <row r="27482" x14ac:dyDescent="0.2"/>
    <row r="27483" x14ac:dyDescent="0.2"/>
    <row r="27484" x14ac:dyDescent="0.2"/>
    <row r="27485" x14ac:dyDescent="0.2"/>
    <row r="27486" x14ac:dyDescent="0.2"/>
    <row r="27487" x14ac:dyDescent="0.2"/>
    <row r="27488" x14ac:dyDescent="0.2"/>
    <row r="27489" x14ac:dyDescent="0.2"/>
    <row r="27490" x14ac:dyDescent="0.2"/>
    <row r="27491" x14ac:dyDescent="0.2"/>
    <row r="27492" x14ac:dyDescent="0.2"/>
    <row r="27493" x14ac:dyDescent="0.2"/>
    <row r="27494" x14ac:dyDescent="0.2"/>
    <row r="27495" x14ac:dyDescent="0.2"/>
    <row r="27496" x14ac:dyDescent="0.2"/>
    <row r="27497" x14ac:dyDescent="0.2"/>
    <row r="27498" x14ac:dyDescent="0.2"/>
    <row r="27499" x14ac:dyDescent="0.2"/>
    <row r="27500" x14ac:dyDescent="0.2"/>
    <row r="27501" x14ac:dyDescent="0.2"/>
    <row r="27502" x14ac:dyDescent="0.2"/>
    <row r="27503" x14ac:dyDescent="0.2"/>
    <row r="27504" x14ac:dyDescent="0.2"/>
    <row r="27505" x14ac:dyDescent="0.2"/>
    <row r="27506" x14ac:dyDescent="0.2"/>
    <row r="27507" x14ac:dyDescent="0.2"/>
    <row r="27508" x14ac:dyDescent="0.2"/>
    <row r="27509" x14ac:dyDescent="0.2"/>
    <row r="27510" x14ac:dyDescent="0.2"/>
    <row r="27511" x14ac:dyDescent="0.2"/>
    <row r="27512" x14ac:dyDescent="0.2"/>
    <row r="27513" x14ac:dyDescent="0.2"/>
    <row r="27514" x14ac:dyDescent="0.2"/>
    <row r="27515" x14ac:dyDescent="0.2"/>
    <row r="27516" x14ac:dyDescent="0.2"/>
    <row r="27517" x14ac:dyDescent="0.2"/>
    <row r="27518" x14ac:dyDescent="0.2"/>
    <row r="27519" x14ac:dyDescent="0.2"/>
    <row r="27520" x14ac:dyDescent="0.2"/>
    <row r="27521" x14ac:dyDescent="0.2"/>
    <row r="27522" x14ac:dyDescent="0.2"/>
    <row r="27523" x14ac:dyDescent="0.2"/>
    <row r="27524" x14ac:dyDescent="0.2"/>
    <row r="27525" x14ac:dyDescent="0.2"/>
    <row r="27526" x14ac:dyDescent="0.2"/>
    <row r="27527" x14ac:dyDescent="0.2"/>
    <row r="27528" x14ac:dyDescent="0.2"/>
    <row r="27529" x14ac:dyDescent="0.2"/>
    <row r="27530" x14ac:dyDescent="0.2"/>
    <row r="27531" x14ac:dyDescent="0.2"/>
    <row r="27532" x14ac:dyDescent="0.2"/>
    <row r="27533" x14ac:dyDescent="0.2"/>
    <row r="27534" x14ac:dyDescent="0.2"/>
    <row r="27535" x14ac:dyDescent="0.2"/>
    <row r="27536" x14ac:dyDescent="0.2"/>
    <row r="27537" x14ac:dyDescent="0.2"/>
    <row r="27538" x14ac:dyDescent="0.2"/>
    <row r="27539" x14ac:dyDescent="0.2"/>
    <row r="27540" x14ac:dyDescent="0.2"/>
    <row r="27541" x14ac:dyDescent="0.2"/>
    <row r="27542" x14ac:dyDescent="0.2"/>
    <row r="27543" x14ac:dyDescent="0.2"/>
    <row r="27544" x14ac:dyDescent="0.2"/>
    <row r="27545" x14ac:dyDescent="0.2"/>
    <row r="27546" x14ac:dyDescent="0.2"/>
    <row r="27547" x14ac:dyDescent="0.2"/>
    <row r="27548" x14ac:dyDescent="0.2"/>
    <row r="27549" x14ac:dyDescent="0.2"/>
    <row r="27550" x14ac:dyDescent="0.2"/>
    <row r="27551" x14ac:dyDescent="0.2"/>
    <row r="27552" x14ac:dyDescent="0.2"/>
    <row r="27553" x14ac:dyDescent="0.2"/>
    <row r="27554" x14ac:dyDescent="0.2"/>
    <row r="27555" x14ac:dyDescent="0.2"/>
    <row r="27556" x14ac:dyDescent="0.2"/>
    <row r="27557" x14ac:dyDescent="0.2"/>
    <row r="27558" x14ac:dyDescent="0.2"/>
    <row r="27559" x14ac:dyDescent="0.2"/>
    <row r="27560" x14ac:dyDescent="0.2"/>
    <row r="27561" x14ac:dyDescent="0.2"/>
    <row r="27562" x14ac:dyDescent="0.2"/>
    <row r="27563" x14ac:dyDescent="0.2"/>
    <row r="27564" x14ac:dyDescent="0.2"/>
    <row r="27565" x14ac:dyDescent="0.2"/>
    <row r="27566" x14ac:dyDescent="0.2"/>
    <row r="27567" x14ac:dyDescent="0.2"/>
    <row r="27568" x14ac:dyDescent="0.2"/>
    <row r="27569" x14ac:dyDescent="0.2"/>
    <row r="27570" x14ac:dyDescent="0.2"/>
    <row r="27571" x14ac:dyDescent="0.2"/>
    <row r="27572" x14ac:dyDescent="0.2"/>
    <row r="27573" x14ac:dyDescent="0.2"/>
    <row r="27574" x14ac:dyDescent="0.2"/>
    <row r="27575" x14ac:dyDescent="0.2"/>
    <row r="27576" x14ac:dyDescent="0.2"/>
    <row r="27577" x14ac:dyDescent="0.2"/>
    <row r="27578" x14ac:dyDescent="0.2"/>
    <row r="27579" x14ac:dyDescent="0.2"/>
    <row r="27580" x14ac:dyDescent="0.2"/>
    <row r="27581" x14ac:dyDescent="0.2"/>
    <row r="27582" x14ac:dyDescent="0.2"/>
    <row r="27583" x14ac:dyDescent="0.2"/>
    <row r="27584" x14ac:dyDescent="0.2"/>
    <row r="27585" x14ac:dyDescent="0.2"/>
    <row r="27586" x14ac:dyDescent="0.2"/>
    <row r="27587" x14ac:dyDescent="0.2"/>
    <row r="27588" x14ac:dyDescent="0.2"/>
    <row r="27589" x14ac:dyDescent="0.2"/>
    <row r="27590" x14ac:dyDescent="0.2"/>
    <row r="27591" x14ac:dyDescent="0.2"/>
    <row r="27592" x14ac:dyDescent="0.2"/>
    <row r="27593" x14ac:dyDescent="0.2"/>
    <row r="27594" x14ac:dyDescent="0.2"/>
    <row r="27595" x14ac:dyDescent="0.2"/>
    <row r="27596" x14ac:dyDescent="0.2"/>
    <row r="27597" x14ac:dyDescent="0.2"/>
    <row r="27598" x14ac:dyDescent="0.2"/>
    <row r="27599" x14ac:dyDescent="0.2"/>
    <row r="27600" x14ac:dyDescent="0.2"/>
    <row r="27601" x14ac:dyDescent="0.2"/>
    <row r="27602" x14ac:dyDescent="0.2"/>
    <row r="27603" x14ac:dyDescent="0.2"/>
    <row r="27604" x14ac:dyDescent="0.2"/>
    <row r="27605" x14ac:dyDescent="0.2"/>
    <row r="27606" x14ac:dyDescent="0.2"/>
    <row r="27607" x14ac:dyDescent="0.2"/>
    <row r="27608" x14ac:dyDescent="0.2"/>
    <row r="27609" x14ac:dyDescent="0.2"/>
    <row r="27610" x14ac:dyDescent="0.2"/>
    <row r="27611" x14ac:dyDescent="0.2"/>
    <row r="27612" x14ac:dyDescent="0.2"/>
    <row r="27613" x14ac:dyDescent="0.2"/>
    <row r="27614" x14ac:dyDescent="0.2"/>
    <row r="27615" x14ac:dyDescent="0.2"/>
    <row r="27616" x14ac:dyDescent="0.2"/>
    <row r="27617" x14ac:dyDescent="0.2"/>
    <row r="27618" x14ac:dyDescent="0.2"/>
    <row r="27619" x14ac:dyDescent="0.2"/>
    <row r="27620" x14ac:dyDescent="0.2"/>
    <row r="27621" x14ac:dyDescent="0.2"/>
    <row r="27622" x14ac:dyDescent="0.2"/>
    <row r="27623" x14ac:dyDescent="0.2"/>
    <row r="27624" x14ac:dyDescent="0.2"/>
    <row r="27625" x14ac:dyDescent="0.2"/>
    <row r="27626" x14ac:dyDescent="0.2"/>
    <row r="27627" x14ac:dyDescent="0.2"/>
    <row r="27628" x14ac:dyDescent="0.2"/>
    <row r="27629" x14ac:dyDescent="0.2"/>
    <row r="27630" x14ac:dyDescent="0.2"/>
    <row r="27631" x14ac:dyDescent="0.2"/>
    <row r="27632" x14ac:dyDescent="0.2"/>
    <row r="27633" x14ac:dyDescent="0.2"/>
    <row r="27634" x14ac:dyDescent="0.2"/>
    <row r="27635" x14ac:dyDescent="0.2"/>
    <row r="27636" x14ac:dyDescent="0.2"/>
    <row r="27637" x14ac:dyDescent="0.2"/>
    <row r="27638" x14ac:dyDescent="0.2"/>
    <row r="27639" x14ac:dyDescent="0.2"/>
    <row r="27640" x14ac:dyDescent="0.2"/>
    <row r="27641" x14ac:dyDescent="0.2"/>
    <row r="27642" x14ac:dyDescent="0.2"/>
    <row r="27643" x14ac:dyDescent="0.2"/>
    <row r="27644" x14ac:dyDescent="0.2"/>
    <row r="27645" x14ac:dyDescent="0.2"/>
    <row r="27646" x14ac:dyDescent="0.2"/>
    <row r="27647" x14ac:dyDescent="0.2"/>
    <row r="27648" x14ac:dyDescent="0.2"/>
    <row r="27649" x14ac:dyDescent="0.2"/>
    <row r="27650" x14ac:dyDescent="0.2"/>
    <row r="27651" x14ac:dyDescent="0.2"/>
    <row r="27652" x14ac:dyDescent="0.2"/>
    <row r="27653" x14ac:dyDescent="0.2"/>
    <row r="27654" x14ac:dyDescent="0.2"/>
    <row r="27655" x14ac:dyDescent="0.2"/>
    <row r="27656" x14ac:dyDescent="0.2"/>
    <row r="27657" x14ac:dyDescent="0.2"/>
    <row r="27658" x14ac:dyDescent="0.2"/>
    <row r="27659" x14ac:dyDescent="0.2"/>
    <row r="27660" x14ac:dyDescent="0.2"/>
    <row r="27661" x14ac:dyDescent="0.2"/>
    <row r="27662" x14ac:dyDescent="0.2"/>
    <row r="27663" x14ac:dyDescent="0.2"/>
    <row r="27664" x14ac:dyDescent="0.2"/>
    <row r="27665" x14ac:dyDescent="0.2"/>
    <row r="27666" x14ac:dyDescent="0.2"/>
    <row r="27667" x14ac:dyDescent="0.2"/>
    <row r="27668" x14ac:dyDescent="0.2"/>
    <row r="27669" x14ac:dyDescent="0.2"/>
    <row r="27670" x14ac:dyDescent="0.2"/>
    <row r="27671" x14ac:dyDescent="0.2"/>
    <row r="27672" x14ac:dyDescent="0.2"/>
    <row r="27673" x14ac:dyDescent="0.2"/>
    <row r="27674" x14ac:dyDescent="0.2"/>
    <row r="27675" x14ac:dyDescent="0.2"/>
    <row r="27676" x14ac:dyDescent="0.2"/>
    <row r="27677" x14ac:dyDescent="0.2"/>
    <row r="27678" x14ac:dyDescent="0.2"/>
    <row r="27679" x14ac:dyDescent="0.2"/>
    <row r="27680" x14ac:dyDescent="0.2"/>
    <row r="27681" x14ac:dyDescent="0.2"/>
    <row r="27682" x14ac:dyDescent="0.2"/>
    <row r="27683" x14ac:dyDescent="0.2"/>
    <row r="27684" x14ac:dyDescent="0.2"/>
    <row r="27685" x14ac:dyDescent="0.2"/>
    <row r="27686" x14ac:dyDescent="0.2"/>
    <row r="27687" x14ac:dyDescent="0.2"/>
    <row r="27688" x14ac:dyDescent="0.2"/>
    <row r="27689" x14ac:dyDescent="0.2"/>
    <row r="27690" x14ac:dyDescent="0.2"/>
    <row r="27691" x14ac:dyDescent="0.2"/>
    <row r="27692" x14ac:dyDescent="0.2"/>
    <row r="27693" x14ac:dyDescent="0.2"/>
    <row r="27694" x14ac:dyDescent="0.2"/>
    <row r="27695" x14ac:dyDescent="0.2"/>
    <row r="27696" x14ac:dyDescent="0.2"/>
    <row r="27697" x14ac:dyDescent="0.2"/>
    <row r="27698" x14ac:dyDescent="0.2"/>
    <row r="27699" x14ac:dyDescent="0.2"/>
    <row r="27700" x14ac:dyDescent="0.2"/>
    <row r="27701" x14ac:dyDescent="0.2"/>
    <row r="27702" x14ac:dyDescent="0.2"/>
    <row r="27703" x14ac:dyDescent="0.2"/>
    <row r="27704" x14ac:dyDescent="0.2"/>
    <row r="27705" x14ac:dyDescent="0.2"/>
    <row r="27706" x14ac:dyDescent="0.2"/>
    <row r="27707" x14ac:dyDescent="0.2"/>
    <row r="27708" x14ac:dyDescent="0.2"/>
    <row r="27709" x14ac:dyDescent="0.2"/>
    <row r="27710" x14ac:dyDescent="0.2"/>
    <row r="27711" x14ac:dyDescent="0.2"/>
    <row r="27712" x14ac:dyDescent="0.2"/>
    <row r="27713" x14ac:dyDescent="0.2"/>
    <row r="27714" x14ac:dyDescent="0.2"/>
    <row r="27715" x14ac:dyDescent="0.2"/>
    <row r="27716" x14ac:dyDescent="0.2"/>
    <row r="27717" x14ac:dyDescent="0.2"/>
    <row r="27718" x14ac:dyDescent="0.2"/>
    <row r="27719" x14ac:dyDescent="0.2"/>
    <row r="27720" x14ac:dyDescent="0.2"/>
    <row r="27721" x14ac:dyDescent="0.2"/>
    <row r="27722" x14ac:dyDescent="0.2"/>
    <row r="27723" x14ac:dyDescent="0.2"/>
    <row r="27724" x14ac:dyDescent="0.2"/>
    <row r="27725" x14ac:dyDescent="0.2"/>
    <row r="27726" x14ac:dyDescent="0.2"/>
    <row r="27727" x14ac:dyDescent="0.2"/>
    <row r="27728" x14ac:dyDescent="0.2"/>
    <row r="27729" x14ac:dyDescent="0.2"/>
    <row r="27730" x14ac:dyDescent="0.2"/>
    <row r="27731" x14ac:dyDescent="0.2"/>
    <row r="27732" x14ac:dyDescent="0.2"/>
    <row r="27733" x14ac:dyDescent="0.2"/>
    <row r="27734" x14ac:dyDescent="0.2"/>
    <row r="27735" x14ac:dyDescent="0.2"/>
    <row r="27736" x14ac:dyDescent="0.2"/>
    <row r="27737" x14ac:dyDescent="0.2"/>
    <row r="27738" x14ac:dyDescent="0.2"/>
    <row r="27739" x14ac:dyDescent="0.2"/>
    <row r="27740" x14ac:dyDescent="0.2"/>
    <row r="27741" x14ac:dyDescent="0.2"/>
    <row r="27742" x14ac:dyDescent="0.2"/>
    <row r="27743" x14ac:dyDescent="0.2"/>
    <row r="27744" x14ac:dyDescent="0.2"/>
    <row r="27745" x14ac:dyDescent="0.2"/>
    <row r="27746" x14ac:dyDescent="0.2"/>
    <row r="27747" x14ac:dyDescent="0.2"/>
    <row r="27748" x14ac:dyDescent="0.2"/>
    <row r="27749" x14ac:dyDescent="0.2"/>
    <row r="27750" x14ac:dyDescent="0.2"/>
    <row r="27751" x14ac:dyDescent="0.2"/>
    <row r="27752" x14ac:dyDescent="0.2"/>
    <row r="27753" x14ac:dyDescent="0.2"/>
    <row r="27754" x14ac:dyDescent="0.2"/>
    <row r="27755" x14ac:dyDescent="0.2"/>
    <row r="27756" x14ac:dyDescent="0.2"/>
    <row r="27757" x14ac:dyDescent="0.2"/>
    <row r="27758" x14ac:dyDescent="0.2"/>
    <row r="27759" x14ac:dyDescent="0.2"/>
    <row r="27760" x14ac:dyDescent="0.2"/>
    <row r="27761" x14ac:dyDescent="0.2"/>
    <row r="27762" x14ac:dyDescent="0.2"/>
    <row r="27763" x14ac:dyDescent="0.2"/>
    <row r="27764" x14ac:dyDescent="0.2"/>
    <row r="27765" x14ac:dyDescent="0.2"/>
    <row r="27766" x14ac:dyDescent="0.2"/>
    <row r="27767" x14ac:dyDescent="0.2"/>
    <row r="27768" x14ac:dyDescent="0.2"/>
    <row r="27769" x14ac:dyDescent="0.2"/>
    <row r="27770" x14ac:dyDescent="0.2"/>
    <row r="27771" x14ac:dyDescent="0.2"/>
    <row r="27772" x14ac:dyDescent="0.2"/>
    <row r="27773" x14ac:dyDescent="0.2"/>
    <row r="27774" x14ac:dyDescent="0.2"/>
    <row r="27775" x14ac:dyDescent="0.2"/>
    <row r="27776" x14ac:dyDescent="0.2"/>
    <row r="27777" x14ac:dyDescent="0.2"/>
    <row r="27778" x14ac:dyDescent="0.2"/>
    <row r="27779" x14ac:dyDescent="0.2"/>
    <row r="27780" x14ac:dyDescent="0.2"/>
    <row r="27781" x14ac:dyDescent="0.2"/>
    <row r="27782" x14ac:dyDescent="0.2"/>
    <row r="27783" x14ac:dyDescent="0.2"/>
    <row r="27784" x14ac:dyDescent="0.2"/>
    <row r="27785" x14ac:dyDescent="0.2"/>
    <row r="27786" x14ac:dyDescent="0.2"/>
    <row r="27787" x14ac:dyDescent="0.2"/>
    <row r="27788" x14ac:dyDescent="0.2"/>
    <row r="27789" x14ac:dyDescent="0.2"/>
    <row r="27790" x14ac:dyDescent="0.2"/>
    <row r="27791" x14ac:dyDescent="0.2"/>
    <row r="27792" x14ac:dyDescent="0.2"/>
    <row r="27793" x14ac:dyDescent="0.2"/>
    <row r="27794" x14ac:dyDescent="0.2"/>
    <row r="27795" x14ac:dyDescent="0.2"/>
    <row r="27796" x14ac:dyDescent="0.2"/>
    <row r="27797" x14ac:dyDescent="0.2"/>
    <row r="27798" x14ac:dyDescent="0.2"/>
    <row r="27799" x14ac:dyDescent="0.2"/>
    <row r="27800" x14ac:dyDescent="0.2"/>
    <row r="27801" x14ac:dyDescent="0.2"/>
    <row r="27802" x14ac:dyDescent="0.2"/>
    <row r="27803" x14ac:dyDescent="0.2"/>
    <row r="27804" x14ac:dyDescent="0.2"/>
    <row r="27805" x14ac:dyDescent="0.2"/>
    <row r="27806" x14ac:dyDescent="0.2"/>
    <row r="27807" x14ac:dyDescent="0.2"/>
    <row r="27808" x14ac:dyDescent="0.2"/>
    <row r="27809" x14ac:dyDescent="0.2"/>
    <row r="27810" x14ac:dyDescent="0.2"/>
    <row r="27811" x14ac:dyDescent="0.2"/>
    <row r="27812" x14ac:dyDescent="0.2"/>
    <row r="27813" x14ac:dyDescent="0.2"/>
    <row r="27814" x14ac:dyDescent="0.2"/>
    <row r="27815" x14ac:dyDescent="0.2"/>
    <row r="27816" x14ac:dyDescent="0.2"/>
    <row r="27817" x14ac:dyDescent="0.2"/>
    <row r="27818" x14ac:dyDescent="0.2"/>
    <row r="27819" x14ac:dyDescent="0.2"/>
    <row r="27820" x14ac:dyDescent="0.2"/>
    <row r="27821" x14ac:dyDescent="0.2"/>
    <row r="27822" x14ac:dyDescent="0.2"/>
    <row r="27823" x14ac:dyDescent="0.2"/>
    <row r="27824" x14ac:dyDescent="0.2"/>
    <row r="27825" x14ac:dyDescent="0.2"/>
    <row r="27826" x14ac:dyDescent="0.2"/>
    <row r="27827" x14ac:dyDescent="0.2"/>
    <row r="27828" x14ac:dyDescent="0.2"/>
    <row r="27829" x14ac:dyDescent="0.2"/>
    <row r="27830" x14ac:dyDescent="0.2"/>
    <row r="27831" x14ac:dyDescent="0.2"/>
    <row r="27832" x14ac:dyDescent="0.2"/>
    <row r="27833" x14ac:dyDescent="0.2"/>
    <row r="27834" x14ac:dyDescent="0.2"/>
    <row r="27835" x14ac:dyDescent="0.2"/>
    <row r="27836" x14ac:dyDescent="0.2"/>
    <row r="27837" x14ac:dyDescent="0.2"/>
    <row r="27838" x14ac:dyDescent="0.2"/>
    <row r="27839" x14ac:dyDescent="0.2"/>
    <row r="27840" x14ac:dyDescent="0.2"/>
    <row r="27841" x14ac:dyDescent="0.2"/>
    <row r="27842" x14ac:dyDescent="0.2"/>
    <row r="27843" x14ac:dyDescent="0.2"/>
    <row r="27844" x14ac:dyDescent="0.2"/>
    <row r="27845" x14ac:dyDescent="0.2"/>
    <row r="27846" x14ac:dyDescent="0.2"/>
    <row r="27847" x14ac:dyDescent="0.2"/>
    <row r="27848" x14ac:dyDescent="0.2"/>
    <row r="27849" x14ac:dyDescent="0.2"/>
    <row r="27850" x14ac:dyDescent="0.2"/>
    <row r="27851" x14ac:dyDescent="0.2"/>
    <row r="27852" x14ac:dyDescent="0.2"/>
    <row r="27853" x14ac:dyDescent="0.2"/>
    <row r="27854" x14ac:dyDescent="0.2"/>
    <row r="27855" x14ac:dyDescent="0.2"/>
    <row r="27856" x14ac:dyDescent="0.2"/>
    <row r="27857" x14ac:dyDescent="0.2"/>
    <row r="27858" x14ac:dyDescent="0.2"/>
    <row r="27859" x14ac:dyDescent="0.2"/>
    <row r="27860" x14ac:dyDescent="0.2"/>
    <row r="27861" x14ac:dyDescent="0.2"/>
    <row r="27862" x14ac:dyDescent="0.2"/>
    <row r="27863" x14ac:dyDescent="0.2"/>
    <row r="27864" x14ac:dyDescent="0.2"/>
    <row r="27865" x14ac:dyDescent="0.2"/>
    <row r="27866" x14ac:dyDescent="0.2"/>
    <row r="27867" x14ac:dyDescent="0.2"/>
    <row r="27868" x14ac:dyDescent="0.2"/>
    <row r="27869" x14ac:dyDescent="0.2"/>
    <row r="27870" x14ac:dyDescent="0.2"/>
    <row r="27871" x14ac:dyDescent="0.2"/>
    <row r="27872" x14ac:dyDescent="0.2"/>
    <row r="27873" x14ac:dyDescent="0.2"/>
    <row r="27874" x14ac:dyDescent="0.2"/>
    <row r="27875" x14ac:dyDescent="0.2"/>
    <row r="27876" x14ac:dyDescent="0.2"/>
    <row r="27877" x14ac:dyDescent="0.2"/>
    <row r="27878" x14ac:dyDescent="0.2"/>
    <row r="27879" x14ac:dyDescent="0.2"/>
    <row r="27880" x14ac:dyDescent="0.2"/>
    <row r="27881" x14ac:dyDescent="0.2"/>
    <row r="27882" x14ac:dyDescent="0.2"/>
    <row r="27883" x14ac:dyDescent="0.2"/>
    <row r="27884" x14ac:dyDescent="0.2"/>
    <row r="27885" x14ac:dyDescent="0.2"/>
    <row r="27886" x14ac:dyDescent="0.2"/>
    <row r="27887" x14ac:dyDescent="0.2"/>
    <row r="27888" x14ac:dyDescent="0.2"/>
    <row r="27889" x14ac:dyDescent="0.2"/>
    <row r="27890" x14ac:dyDescent="0.2"/>
    <row r="27891" x14ac:dyDescent="0.2"/>
    <row r="27892" x14ac:dyDescent="0.2"/>
    <row r="27893" x14ac:dyDescent="0.2"/>
    <row r="27894" x14ac:dyDescent="0.2"/>
    <row r="27895" x14ac:dyDescent="0.2"/>
    <row r="27896" x14ac:dyDescent="0.2"/>
    <row r="27897" x14ac:dyDescent="0.2"/>
    <row r="27898" x14ac:dyDescent="0.2"/>
    <row r="27899" x14ac:dyDescent="0.2"/>
    <row r="27900" x14ac:dyDescent="0.2"/>
    <row r="27901" x14ac:dyDescent="0.2"/>
    <row r="27902" x14ac:dyDescent="0.2"/>
    <row r="27903" x14ac:dyDescent="0.2"/>
    <row r="27904" x14ac:dyDescent="0.2"/>
    <row r="27905" x14ac:dyDescent="0.2"/>
    <row r="27906" x14ac:dyDescent="0.2"/>
    <row r="27907" x14ac:dyDescent="0.2"/>
    <row r="27908" x14ac:dyDescent="0.2"/>
    <row r="27909" x14ac:dyDescent="0.2"/>
    <row r="27910" x14ac:dyDescent="0.2"/>
    <row r="27911" x14ac:dyDescent="0.2"/>
    <row r="27912" x14ac:dyDescent="0.2"/>
    <row r="27913" x14ac:dyDescent="0.2"/>
    <row r="27914" x14ac:dyDescent="0.2"/>
    <row r="27915" x14ac:dyDescent="0.2"/>
    <row r="27916" x14ac:dyDescent="0.2"/>
    <row r="27917" x14ac:dyDescent="0.2"/>
    <row r="27918" x14ac:dyDescent="0.2"/>
    <row r="27919" x14ac:dyDescent="0.2"/>
    <row r="27920" x14ac:dyDescent="0.2"/>
    <row r="27921" x14ac:dyDescent="0.2"/>
    <row r="27922" x14ac:dyDescent="0.2"/>
    <row r="27923" x14ac:dyDescent="0.2"/>
    <row r="27924" x14ac:dyDescent="0.2"/>
    <row r="27925" x14ac:dyDescent="0.2"/>
    <row r="27926" x14ac:dyDescent="0.2"/>
    <row r="27927" x14ac:dyDescent="0.2"/>
    <row r="27928" x14ac:dyDescent="0.2"/>
    <row r="27929" x14ac:dyDescent="0.2"/>
    <row r="27930" x14ac:dyDescent="0.2"/>
    <row r="27931" x14ac:dyDescent="0.2"/>
    <row r="27932" x14ac:dyDescent="0.2"/>
    <row r="27933" x14ac:dyDescent="0.2"/>
    <row r="27934" x14ac:dyDescent="0.2"/>
    <row r="27935" x14ac:dyDescent="0.2"/>
    <row r="27936" x14ac:dyDescent="0.2"/>
    <row r="27937" x14ac:dyDescent="0.2"/>
    <row r="27938" x14ac:dyDescent="0.2"/>
    <row r="27939" x14ac:dyDescent="0.2"/>
    <row r="27940" x14ac:dyDescent="0.2"/>
    <row r="27941" x14ac:dyDescent="0.2"/>
    <row r="27942" x14ac:dyDescent="0.2"/>
    <row r="27943" x14ac:dyDescent="0.2"/>
    <row r="27944" x14ac:dyDescent="0.2"/>
    <row r="27945" x14ac:dyDescent="0.2"/>
    <row r="27946" x14ac:dyDescent="0.2"/>
    <row r="27947" x14ac:dyDescent="0.2"/>
    <row r="27948" x14ac:dyDescent="0.2"/>
    <row r="27949" x14ac:dyDescent="0.2"/>
    <row r="27950" x14ac:dyDescent="0.2"/>
    <row r="27951" x14ac:dyDescent="0.2"/>
    <row r="27952" x14ac:dyDescent="0.2"/>
    <row r="27953" x14ac:dyDescent="0.2"/>
    <row r="27954" x14ac:dyDescent="0.2"/>
    <row r="27955" x14ac:dyDescent="0.2"/>
    <row r="27956" x14ac:dyDescent="0.2"/>
    <row r="27957" x14ac:dyDescent="0.2"/>
    <row r="27958" x14ac:dyDescent="0.2"/>
    <row r="27959" x14ac:dyDescent="0.2"/>
    <row r="27960" x14ac:dyDescent="0.2"/>
    <row r="27961" x14ac:dyDescent="0.2"/>
    <row r="27962" x14ac:dyDescent="0.2"/>
    <row r="27963" x14ac:dyDescent="0.2"/>
    <row r="27964" x14ac:dyDescent="0.2"/>
    <row r="27965" x14ac:dyDescent="0.2"/>
    <row r="27966" x14ac:dyDescent="0.2"/>
    <row r="27967" x14ac:dyDescent="0.2"/>
    <row r="27968" x14ac:dyDescent="0.2"/>
    <row r="27969" x14ac:dyDescent="0.2"/>
    <row r="27970" x14ac:dyDescent="0.2"/>
    <row r="27971" x14ac:dyDescent="0.2"/>
    <row r="27972" x14ac:dyDescent="0.2"/>
    <row r="27973" x14ac:dyDescent="0.2"/>
    <row r="27974" x14ac:dyDescent="0.2"/>
    <row r="27975" x14ac:dyDescent="0.2"/>
    <row r="27976" x14ac:dyDescent="0.2"/>
    <row r="27977" x14ac:dyDescent="0.2"/>
    <row r="27978" x14ac:dyDescent="0.2"/>
    <row r="27979" x14ac:dyDescent="0.2"/>
    <row r="27980" x14ac:dyDescent="0.2"/>
    <row r="27981" x14ac:dyDescent="0.2"/>
    <row r="27982" x14ac:dyDescent="0.2"/>
    <row r="27983" x14ac:dyDescent="0.2"/>
    <row r="27984" x14ac:dyDescent="0.2"/>
    <row r="27985" x14ac:dyDescent="0.2"/>
    <row r="27986" x14ac:dyDescent="0.2"/>
    <row r="27987" x14ac:dyDescent="0.2"/>
    <row r="27988" x14ac:dyDescent="0.2"/>
    <row r="27989" x14ac:dyDescent="0.2"/>
    <row r="27990" x14ac:dyDescent="0.2"/>
    <row r="27991" x14ac:dyDescent="0.2"/>
    <row r="27992" x14ac:dyDescent="0.2"/>
    <row r="27993" x14ac:dyDescent="0.2"/>
    <row r="27994" x14ac:dyDescent="0.2"/>
    <row r="27995" x14ac:dyDescent="0.2"/>
    <row r="27996" x14ac:dyDescent="0.2"/>
    <row r="27997" x14ac:dyDescent="0.2"/>
    <row r="27998" x14ac:dyDescent="0.2"/>
    <row r="27999" x14ac:dyDescent="0.2"/>
    <row r="28000" x14ac:dyDescent="0.2"/>
    <row r="28001" x14ac:dyDescent="0.2"/>
    <row r="28002" x14ac:dyDescent="0.2"/>
    <row r="28003" x14ac:dyDescent="0.2"/>
    <row r="28004" x14ac:dyDescent="0.2"/>
    <row r="28005" x14ac:dyDescent="0.2"/>
    <row r="28006" x14ac:dyDescent="0.2"/>
    <row r="28007" x14ac:dyDescent="0.2"/>
    <row r="28008" x14ac:dyDescent="0.2"/>
    <row r="28009" x14ac:dyDescent="0.2"/>
    <row r="28010" x14ac:dyDescent="0.2"/>
    <row r="28011" x14ac:dyDescent="0.2"/>
    <row r="28012" x14ac:dyDescent="0.2"/>
    <row r="28013" x14ac:dyDescent="0.2"/>
    <row r="28014" x14ac:dyDescent="0.2"/>
    <row r="28015" x14ac:dyDescent="0.2"/>
    <row r="28016" x14ac:dyDescent="0.2"/>
    <row r="28017" x14ac:dyDescent="0.2"/>
    <row r="28018" x14ac:dyDescent="0.2"/>
    <row r="28019" x14ac:dyDescent="0.2"/>
    <row r="28020" x14ac:dyDescent="0.2"/>
    <row r="28021" x14ac:dyDescent="0.2"/>
    <row r="28022" x14ac:dyDescent="0.2"/>
    <row r="28023" x14ac:dyDescent="0.2"/>
    <row r="28024" x14ac:dyDescent="0.2"/>
    <row r="28025" x14ac:dyDescent="0.2"/>
    <row r="28026" x14ac:dyDescent="0.2"/>
    <row r="28027" x14ac:dyDescent="0.2"/>
    <row r="28028" x14ac:dyDescent="0.2"/>
    <row r="28029" x14ac:dyDescent="0.2"/>
    <row r="28030" x14ac:dyDescent="0.2"/>
    <row r="28031" x14ac:dyDescent="0.2"/>
    <row r="28032" x14ac:dyDescent="0.2"/>
    <row r="28033" x14ac:dyDescent="0.2"/>
    <row r="28034" x14ac:dyDescent="0.2"/>
    <row r="28035" x14ac:dyDescent="0.2"/>
    <row r="28036" x14ac:dyDescent="0.2"/>
    <row r="28037" x14ac:dyDescent="0.2"/>
    <row r="28038" x14ac:dyDescent="0.2"/>
    <row r="28039" x14ac:dyDescent="0.2"/>
    <row r="28040" x14ac:dyDescent="0.2"/>
    <row r="28041" x14ac:dyDescent="0.2"/>
    <row r="28042" x14ac:dyDescent="0.2"/>
    <row r="28043" x14ac:dyDescent="0.2"/>
    <row r="28044" x14ac:dyDescent="0.2"/>
    <row r="28045" x14ac:dyDescent="0.2"/>
    <row r="28046" x14ac:dyDescent="0.2"/>
    <row r="28047" x14ac:dyDescent="0.2"/>
    <row r="28048" x14ac:dyDescent="0.2"/>
    <row r="28049" x14ac:dyDescent="0.2"/>
    <row r="28050" x14ac:dyDescent="0.2"/>
    <row r="28051" x14ac:dyDescent="0.2"/>
    <row r="28052" x14ac:dyDescent="0.2"/>
    <row r="28053" x14ac:dyDescent="0.2"/>
    <row r="28054" x14ac:dyDescent="0.2"/>
    <row r="28055" x14ac:dyDescent="0.2"/>
    <row r="28056" x14ac:dyDescent="0.2"/>
    <row r="28057" x14ac:dyDescent="0.2"/>
    <row r="28058" x14ac:dyDescent="0.2"/>
    <row r="28059" x14ac:dyDescent="0.2"/>
    <row r="28060" x14ac:dyDescent="0.2"/>
    <row r="28061" x14ac:dyDescent="0.2"/>
    <row r="28062" x14ac:dyDescent="0.2"/>
    <row r="28063" x14ac:dyDescent="0.2"/>
    <row r="28064" x14ac:dyDescent="0.2"/>
    <row r="28065" x14ac:dyDescent="0.2"/>
    <row r="28066" x14ac:dyDescent="0.2"/>
    <row r="28067" x14ac:dyDescent="0.2"/>
    <row r="28068" x14ac:dyDescent="0.2"/>
    <row r="28069" x14ac:dyDescent="0.2"/>
    <row r="28070" x14ac:dyDescent="0.2"/>
    <row r="28071" x14ac:dyDescent="0.2"/>
    <row r="28072" x14ac:dyDescent="0.2"/>
    <row r="28073" x14ac:dyDescent="0.2"/>
    <row r="28074" x14ac:dyDescent="0.2"/>
    <row r="28075" x14ac:dyDescent="0.2"/>
    <row r="28076" x14ac:dyDescent="0.2"/>
    <row r="28077" x14ac:dyDescent="0.2"/>
    <row r="28078" x14ac:dyDescent="0.2"/>
    <row r="28079" x14ac:dyDescent="0.2"/>
    <row r="28080" x14ac:dyDescent="0.2"/>
    <row r="28081" x14ac:dyDescent="0.2"/>
    <row r="28082" x14ac:dyDescent="0.2"/>
    <row r="28083" x14ac:dyDescent="0.2"/>
    <row r="28084" x14ac:dyDescent="0.2"/>
    <row r="28085" x14ac:dyDescent="0.2"/>
    <row r="28086" x14ac:dyDescent="0.2"/>
    <row r="28087" x14ac:dyDescent="0.2"/>
    <row r="28088" x14ac:dyDescent="0.2"/>
    <row r="28089" x14ac:dyDescent="0.2"/>
    <row r="28090" x14ac:dyDescent="0.2"/>
    <row r="28091" x14ac:dyDescent="0.2"/>
    <row r="28092" x14ac:dyDescent="0.2"/>
    <row r="28093" x14ac:dyDescent="0.2"/>
    <row r="28094" x14ac:dyDescent="0.2"/>
    <row r="28095" x14ac:dyDescent="0.2"/>
    <row r="28096" x14ac:dyDescent="0.2"/>
    <row r="28097" x14ac:dyDescent="0.2"/>
    <row r="28098" x14ac:dyDescent="0.2"/>
    <row r="28099" x14ac:dyDescent="0.2"/>
    <row r="28100" x14ac:dyDescent="0.2"/>
    <row r="28101" x14ac:dyDescent="0.2"/>
    <row r="28102" x14ac:dyDescent="0.2"/>
    <row r="28103" x14ac:dyDescent="0.2"/>
    <row r="28104" x14ac:dyDescent="0.2"/>
    <row r="28105" x14ac:dyDescent="0.2"/>
    <row r="28106" x14ac:dyDescent="0.2"/>
    <row r="28107" x14ac:dyDescent="0.2"/>
    <row r="28108" x14ac:dyDescent="0.2"/>
    <row r="28109" x14ac:dyDescent="0.2"/>
    <row r="28110" x14ac:dyDescent="0.2"/>
    <row r="28111" x14ac:dyDescent="0.2"/>
    <row r="28112" x14ac:dyDescent="0.2"/>
    <row r="28113" x14ac:dyDescent="0.2"/>
    <row r="28114" x14ac:dyDescent="0.2"/>
    <row r="28115" x14ac:dyDescent="0.2"/>
    <row r="28116" x14ac:dyDescent="0.2"/>
    <row r="28117" x14ac:dyDescent="0.2"/>
    <row r="28118" x14ac:dyDescent="0.2"/>
    <row r="28119" x14ac:dyDescent="0.2"/>
    <row r="28120" x14ac:dyDescent="0.2"/>
    <row r="28121" x14ac:dyDescent="0.2"/>
    <row r="28122" x14ac:dyDescent="0.2"/>
    <row r="28123" x14ac:dyDescent="0.2"/>
    <row r="28124" x14ac:dyDescent="0.2"/>
    <row r="28125" x14ac:dyDescent="0.2"/>
    <row r="28126" x14ac:dyDescent="0.2"/>
    <row r="28127" x14ac:dyDescent="0.2"/>
    <row r="28128" x14ac:dyDescent="0.2"/>
    <row r="28129" x14ac:dyDescent="0.2"/>
    <row r="28130" x14ac:dyDescent="0.2"/>
    <row r="28131" x14ac:dyDescent="0.2"/>
    <row r="28132" x14ac:dyDescent="0.2"/>
    <row r="28133" x14ac:dyDescent="0.2"/>
    <row r="28134" x14ac:dyDescent="0.2"/>
    <row r="28135" x14ac:dyDescent="0.2"/>
    <row r="28136" x14ac:dyDescent="0.2"/>
    <row r="28137" x14ac:dyDescent="0.2"/>
    <row r="28138" x14ac:dyDescent="0.2"/>
    <row r="28139" x14ac:dyDescent="0.2"/>
    <row r="28140" x14ac:dyDescent="0.2"/>
    <row r="28141" x14ac:dyDescent="0.2"/>
    <row r="28142" x14ac:dyDescent="0.2"/>
    <row r="28143" x14ac:dyDescent="0.2"/>
    <row r="28144" x14ac:dyDescent="0.2"/>
    <row r="28145" x14ac:dyDescent="0.2"/>
    <row r="28146" x14ac:dyDescent="0.2"/>
    <row r="28147" x14ac:dyDescent="0.2"/>
    <row r="28148" x14ac:dyDescent="0.2"/>
    <row r="28149" x14ac:dyDescent="0.2"/>
    <row r="28150" x14ac:dyDescent="0.2"/>
    <row r="28151" x14ac:dyDescent="0.2"/>
    <row r="28152" x14ac:dyDescent="0.2"/>
    <row r="28153" x14ac:dyDescent="0.2"/>
    <row r="28154" x14ac:dyDescent="0.2"/>
    <row r="28155" x14ac:dyDescent="0.2"/>
    <row r="28156" x14ac:dyDescent="0.2"/>
    <row r="28157" x14ac:dyDescent="0.2"/>
    <row r="28158" x14ac:dyDescent="0.2"/>
    <row r="28159" x14ac:dyDescent="0.2"/>
    <row r="28160" x14ac:dyDescent="0.2"/>
    <row r="28161" x14ac:dyDescent="0.2"/>
    <row r="28162" x14ac:dyDescent="0.2"/>
    <row r="28163" x14ac:dyDescent="0.2"/>
    <row r="28164" x14ac:dyDescent="0.2"/>
    <row r="28165" x14ac:dyDescent="0.2"/>
    <row r="28166" x14ac:dyDescent="0.2"/>
    <row r="28167" x14ac:dyDescent="0.2"/>
    <row r="28168" x14ac:dyDescent="0.2"/>
    <row r="28169" x14ac:dyDescent="0.2"/>
    <row r="28170" x14ac:dyDescent="0.2"/>
    <row r="28171" x14ac:dyDescent="0.2"/>
    <row r="28172" x14ac:dyDescent="0.2"/>
    <row r="28173" x14ac:dyDescent="0.2"/>
    <row r="28174" x14ac:dyDescent="0.2"/>
    <row r="28175" x14ac:dyDescent="0.2"/>
    <row r="28176" x14ac:dyDescent="0.2"/>
    <row r="28177" x14ac:dyDescent="0.2"/>
    <row r="28178" x14ac:dyDescent="0.2"/>
    <row r="28179" x14ac:dyDescent="0.2"/>
    <row r="28180" x14ac:dyDescent="0.2"/>
    <row r="28181" x14ac:dyDescent="0.2"/>
    <row r="28182" x14ac:dyDescent="0.2"/>
    <row r="28183" x14ac:dyDescent="0.2"/>
    <row r="28184" x14ac:dyDescent="0.2"/>
    <row r="28185" x14ac:dyDescent="0.2"/>
    <row r="28186" x14ac:dyDescent="0.2"/>
    <row r="28187" x14ac:dyDescent="0.2"/>
    <row r="28188" x14ac:dyDescent="0.2"/>
    <row r="28189" x14ac:dyDescent="0.2"/>
    <row r="28190" x14ac:dyDescent="0.2"/>
    <row r="28191" x14ac:dyDescent="0.2"/>
    <row r="28192" x14ac:dyDescent="0.2"/>
    <row r="28193" x14ac:dyDescent="0.2"/>
    <row r="28194" x14ac:dyDescent="0.2"/>
    <row r="28195" x14ac:dyDescent="0.2"/>
    <row r="28196" x14ac:dyDescent="0.2"/>
    <row r="28197" x14ac:dyDescent="0.2"/>
    <row r="28198" x14ac:dyDescent="0.2"/>
    <row r="28199" x14ac:dyDescent="0.2"/>
    <row r="28200" x14ac:dyDescent="0.2"/>
    <row r="28201" x14ac:dyDescent="0.2"/>
    <row r="28202" x14ac:dyDescent="0.2"/>
    <row r="28203" x14ac:dyDescent="0.2"/>
    <row r="28204" x14ac:dyDescent="0.2"/>
    <row r="28205" x14ac:dyDescent="0.2"/>
    <row r="28206" x14ac:dyDescent="0.2"/>
    <row r="28207" x14ac:dyDescent="0.2"/>
    <row r="28208" x14ac:dyDescent="0.2"/>
    <row r="28209" x14ac:dyDescent="0.2"/>
    <row r="28210" x14ac:dyDescent="0.2"/>
    <row r="28211" x14ac:dyDescent="0.2"/>
    <row r="28212" x14ac:dyDescent="0.2"/>
    <row r="28213" x14ac:dyDescent="0.2"/>
    <row r="28214" x14ac:dyDescent="0.2"/>
    <row r="28215" x14ac:dyDescent="0.2"/>
    <row r="28216" x14ac:dyDescent="0.2"/>
    <row r="28217" x14ac:dyDescent="0.2"/>
    <row r="28218" x14ac:dyDescent="0.2"/>
    <row r="28219" x14ac:dyDescent="0.2"/>
    <row r="28220" x14ac:dyDescent="0.2"/>
    <row r="28221" x14ac:dyDescent="0.2"/>
    <row r="28222" x14ac:dyDescent="0.2"/>
    <row r="28223" x14ac:dyDescent="0.2"/>
    <row r="28224" x14ac:dyDescent="0.2"/>
    <row r="28225" x14ac:dyDescent="0.2"/>
    <row r="28226" x14ac:dyDescent="0.2"/>
    <row r="28227" x14ac:dyDescent="0.2"/>
    <row r="28228" x14ac:dyDescent="0.2"/>
    <row r="28229" x14ac:dyDescent="0.2"/>
    <row r="28230" x14ac:dyDescent="0.2"/>
    <row r="28231" x14ac:dyDescent="0.2"/>
    <row r="28232" x14ac:dyDescent="0.2"/>
    <row r="28233" x14ac:dyDescent="0.2"/>
    <row r="28234" x14ac:dyDescent="0.2"/>
    <row r="28235" x14ac:dyDescent="0.2"/>
    <row r="28236" x14ac:dyDescent="0.2"/>
    <row r="28237" x14ac:dyDescent="0.2"/>
    <row r="28238" x14ac:dyDescent="0.2"/>
    <row r="28239" x14ac:dyDescent="0.2"/>
    <row r="28240" x14ac:dyDescent="0.2"/>
    <row r="28241" x14ac:dyDescent="0.2"/>
    <row r="28242" x14ac:dyDescent="0.2"/>
    <row r="28243" x14ac:dyDescent="0.2"/>
    <row r="28244" x14ac:dyDescent="0.2"/>
    <row r="28245" x14ac:dyDescent="0.2"/>
    <row r="28246" x14ac:dyDescent="0.2"/>
    <row r="28247" x14ac:dyDescent="0.2"/>
    <row r="28248" x14ac:dyDescent="0.2"/>
    <row r="28249" x14ac:dyDescent="0.2"/>
    <row r="28250" x14ac:dyDescent="0.2"/>
    <row r="28251" x14ac:dyDescent="0.2"/>
    <row r="28252" x14ac:dyDescent="0.2"/>
    <row r="28253" x14ac:dyDescent="0.2"/>
    <row r="28254" x14ac:dyDescent="0.2"/>
    <row r="28255" x14ac:dyDescent="0.2"/>
    <row r="28256" x14ac:dyDescent="0.2"/>
    <row r="28257" x14ac:dyDescent="0.2"/>
    <row r="28258" x14ac:dyDescent="0.2"/>
    <row r="28259" x14ac:dyDescent="0.2"/>
    <row r="28260" x14ac:dyDescent="0.2"/>
    <row r="28261" x14ac:dyDescent="0.2"/>
    <row r="28262" x14ac:dyDescent="0.2"/>
    <row r="28263" x14ac:dyDescent="0.2"/>
    <row r="28264" x14ac:dyDescent="0.2"/>
    <row r="28265" x14ac:dyDescent="0.2"/>
    <row r="28266" x14ac:dyDescent="0.2"/>
    <row r="28267" x14ac:dyDescent="0.2"/>
    <row r="28268" x14ac:dyDescent="0.2"/>
    <row r="28269" x14ac:dyDescent="0.2"/>
    <row r="28270" x14ac:dyDescent="0.2"/>
    <row r="28271" x14ac:dyDescent="0.2"/>
    <row r="28272" x14ac:dyDescent="0.2"/>
    <row r="28273" x14ac:dyDescent="0.2"/>
    <row r="28274" x14ac:dyDescent="0.2"/>
    <row r="28275" x14ac:dyDescent="0.2"/>
    <row r="28276" x14ac:dyDescent="0.2"/>
    <row r="28277" x14ac:dyDescent="0.2"/>
    <row r="28278" x14ac:dyDescent="0.2"/>
    <row r="28279" x14ac:dyDescent="0.2"/>
    <row r="28280" x14ac:dyDescent="0.2"/>
    <row r="28281" x14ac:dyDescent="0.2"/>
    <row r="28282" x14ac:dyDescent="0.2"/>
    <row r="28283" x14ac:dyDescent="0.2"/>
    <row r="28284" x14ac:dyDescent="0.2"/>
    <row r="28285" x14ac:dyDescent="0.2"/>
    <row r="28286" x14ac:dyDescent="0.2"/>
    <row r="28287" x14ac:dyDescent="0.2"/>
    <row r="28288" x14ac:dyDescent="0.2"/>
    <row r="28289" x14ac:dyDescent="0.2"/>
    <row r="28290" x14ac:dyDescent="0.2"/>
    <row r="28291" x14ac:dyDescent="0.2"/>
    <row r="28292" x14ac:dyDescent="0.2"/>
    <row r="28293" x14ac:dyDescent="0.2"/>
    <row r="28294" x14ac:dyDescent="0.2"/>
    <row r="28295" x14ac:dyDescent="0.2"/>
    <row r="28296" x14ac:dyDescent="0.2"/>
    <row r="28297" x14ac:dyDescent="0.2"/>
    <row r="28298" x14ac:dyDescent="0.2"/>
    <row r="28299" x14ac:dyDescent="0.2"/>
    <row r="28300" x14ac:dyDescent="0.2"/>
    <row r="28301" x14ac:dyDescent="0.2"/>
    <row r="28302" x14ac:dyDescent="0.2"/>
    <row r="28303" x14ac:dyDescent="0.2"/>
    <row r="28304" x14ac:dyDescent="0.2"/>
    <row r="28305" x14ac:dyDescent="0.2"/>
    <row r="28306" x14ac:dyDescent="0.2"/>
    <row r="28307" x14ac:dyDescent="0.2"/>
    <row r="28308" x14ac:dyDescent="0.2"/>
    <row r="28309" x14ac:dyDescent="0.2"/>
    <row r="28310" x14ac:dyDescent="0.2"/>
    <row r="28311" x14ac:dyDescent="0.2"/>
    <row r="28312" x14ac:dyDescent="0.2"/>
    <row r="28313" x14ac:dyDescent="0.2"/>
    <row r="28314" x14ac:dyDescent="0.2"/>
    <row r="28315" x14ac:dyDescent="0.2"/>
    <row r="28316" x14ac:dyDescent="0.2"/>
    <row r="28317" x14ac:dyDescent="0.2"/>
    <row r="28318" x14ac:dyDescent="0.2"/>
    <row r="28319" x14ac:dyDescent="0.2"/>
    <row r="28320" x14ac:dyDescent="0.2"/>
    <row r="28321" x14ac:dyDescent="0.2"/>
    <row r="28322" x14ac:dyDescent="0.2"/>
    <row r="28323" x14ac:dyDescent="0.2"/>
    <row r="28324" x14ac:dyDescent="0.2"/>
    <row r="28325" x14ac:dyDescent="0.2"/>
    <row r="28326" x14ac:dyDescent="0.2"/>
    <row r="28327" x14ac:dyDescent="0.2"/>
    <row r="28328" x14ac:dyDescent="0.2"/>
    <row r="28329" x14ac:dyDescent="0.2"/>
    <row r="28330" x14ac:dyDescent="0.2"/>
    <row r="28331" x14ac:dyDescent="0.2"/>
    <row r="28332" x14ac:dyDescent="0.2"/>
    <row r="28333" x14ac:dyDescent="0.2"/>
    <row r="28334" x14ac:dyDescent="0.2"/>
    <row r="28335" x14ac:dyDescent="0.2"/>
    <row r="28336" x14ac:dyDescent="0.2"/>
    <row r="28337" x14ac:dyDescent="0.2"/>
    <row r="28338" x14ac:dyDescent="0.2"/>
    <row r="28339" x14ac:dyDescent="0.2"/>
    <row r="28340" x14ac:dyDescent="0.2"/>
    <row r="28341" x14ac:dyDescent="0.2"/>
    <row r="28342" x14ac:dyDescent="0.2"/>
    <row r="28343" x14ac:dyDescent="0.2"/>
    <row r="28344" x14ac:dyDescent="0.2"/>
    <row r="28345" x14ac:dyDescent="0.2"/>
    <row r="28346" x14ac:dyDescent="0.2"/>
    <row r="28347" x14ac:dyDescent="0.2"/>
    <row r="28348" x14ac:dyDescent="0.2"/>
    <row r="28349" x14ac:dyDescent="0.2"/>
    <row r="28350" x14ac:dyDescent="0.2"/>
    <row r="28351" x14ac:dyDescent="0.2"/>
    <row r="28352" x14ac:dyDescent="0.2"/>
    <row r="28353" x14ac:dyDescent="0.2"/>
    <row r="28354" x14ac:dyDescent="0.2"/>
    <row r="28355" x14ac:dyDescent="0.2"/>
    <row r="28356" x14ac:dyDescent="0.2"/>
    <row r="28357" x14ac:dyDescent="0.2"/>
    <row r="28358" x14ac:dyDescent="0.2"/>
    <row r="28359" x14ac:dyDescent="0.2"/>
    <row r="28360" x14ac:dyDescent="0.2"/>
    <row r="28361" x14ac:dyDescent="0.2"/>
    <row r="28362" x14ac:dyDescent="0.2"/>
    <row r="28363" x14ac:dyDescent="0.2"/>
    <row r="28364" x14ac:dyDescent="0.2"/>
    <row r="28365" x14ac:dyDescent="0.2"/>
    <row r="28366" x14ac:dyDescent="0.2"/>
    <row r="28367" x14ac:dyDescent="0.2"/>
    <row r="28368" x14ac:dyDescent="0.2"/>
    <row r="28369" x14ac:dyDescent="0.2"/>
    <row r="28370" x14ac:dyDescent="0.2"/>
    <row r="28371" x14ac:dyDescent="0.2"/>
    <row r="28372" x14ac:dyDescent="0.2"/>
    <row r="28373" x14ac:dyDescent="0.2"/>
    <row r="28374" x14ac:dyDescent="0.2"/>
    <row r="28375" x14ac:dyDescent="0.2"/>
    <row r="28376" x14ac:dyDescent="0.2"/>
    <row r="28377" x14ac:dyDescent="0.2"/>
    <row r="28378" x14ac:dyDescent="0.2"/>
    <row r="28379" x14ac:dyDescent="0.2"/>
    <row r="28380" x14ac:dyDescent="0.2"/>
    <row r="28381" x14ac:dyDescent="0.2"/>
    <row r="28382" x14ac:dyDescent="0.2"/>
    <row r="28383" x14ac:dyDescent="0.2"/>
    <row r="28384" x14ac:dyDescent="0.2"/>
    <row r="28385" x14ac:dyDescent="0.2"/>
    <row r="28386" x14ac:dyDescent="0.2"/>
    <row r="28387" x14ac:dyDescent="0.2"/>
    <row r="28388" x14ac:dyDescent="0.2"/>
    <row r="28389" x14ac:dyDescent="0.2"/>
    <row r="28390" x14ac:dyDescent="0.2"/>
    <row r="28391" x14ac:dyDescent="0.2"/>
    <row r="28392" x14ac:dyDescent="0.2"/>
    <row r="28393" x14ac:dyDescent="0.2"/>
    <row r="28394" x14ac:dyDescent="0.2"/>
    <row r="28395" x14ac:dyDescent="0.2"/>
    <row r="28396" x14ac:dyDescent="0.2"/>
    <row r="28397" x14ac:dyDescent="0.2"/>
    <row r="28398" x14ac:dyDescent="0.2"/>
    <row r="28399" x14ac:dyDescent="0.2"/>
    <row r="28400" x14ac:dyDescent="0.2"/>
    <row r="28401" x14ac:dyDescent="0.2"/>
    <row r="28402" x14ac:dyDescent="0.2"/>
    <row r="28403" x14ac:dyDescent="0.2"/>
    <row r="28404" x14ac:dyDescent="0.2"/>
    <row r="28405" x14ac:dyDescent="0.2"/>
    <row r="28406" x14ac:dyDescent="0.2"/>
    <row r="28407" x14ac:dyDescent="0.2"/>
    <row r="28408" x14ac:dyDescent="0.2"/>
    <row r="28409" x14ac:dyDescent="0.2"/>
    <row r="28410" x14ac:dyDescent="0.2"/>
    <row r="28411" x14ac:dyDescent="0.2"/>
    <row r="28412" x14ac:dyDescent="0.2"/>
    <row r="28413" x14ac:dyDescent="0.2"/>
    <row r="28414" x14ac:dyDescent="0.2"/>
    <row r="28415" x14ac:dyDescent="0.2"/>
    <row r="28416" x14ac:dyDescent="0.2"/>
    <row r="28417" x14ac:dyDescent="0.2"/>
    <row r="28418" x14ac:dyDescent="0.2"/>
    <row r="28419" x14ac:dyDescent="0.2"/>
    <row r="28420" x14ac:dyDescent="0.2"/>
    <row r="28421" x14ac:dyDescent="0.2"/>
    <row r="28422" x14ac:dyDescent="0.2"/>
    <row r="28423" x14ac:dyDescent="0.2"/>
    <row r="28424" x14ac:dyDescent="0.2"/>
    <row r="28425" x14ac:dyDescent="0.2"/>
    <row r="28426" x14ac:dyDescent="0.2"/>
    <row r="28427" x14ac:dyDescent="0.2"/>
    <row r="28428" x14ac:dyDescent="0.2"/>
    <row r="28429" x14ac:dyDescent="0.2"/>
    <row r="28430" x14ac:dyDescent="0.2"/>
    <row r="28431" x14ac:dyDescent="0.2"/>
    <row r="28432" x14ac:dyDescent="0.2"/>
    <row r="28433" x14ac:dyDescent="0.2"/>
    <row r="28434" x14ac:dyDescent="0.2"/>
    <row r="28435" x14ac:dyDescent="0.2"/>
    <row r="28436" x14ac:dyDescent="0.2"/>
    <row r="28437" x14ac:dyDescent="0.2"/>
    <row r="28438" x14ac:dyDescent="0.2"/>
    <row r="28439" x14ac:dyDescent="0.2"/>
    <row r="28440" x14ac:dyDescent="0.2"/>
    <row r="28441" x14ac:dyDescent="0.2"/>
    <row r="28442" x14ac:dyDescent="0.2"/>
    <row r="28443" x14ac:dyDescent="0.2"/>
    <row r="28444" x14ac:dyDescent="0.2"/>
    <row r="28445" x14ac:dyDescent="0.2"/>
    <row r="28446" x14ac:dyDescent="0.2"/>
    <row r="28447" x14ac:dyDescent="0.2"/>
    <row r="28448" x14ac:dyDescent="0.2"/>
    <row r="28449" x14ac:dyDescent="0.2"/>
    <row r="28450" x14ac:dyDescent="0.2"/>
    <row r="28451" x14ac:dyDescent="0.2"/>
    <row r="28452" x14ac:dyDescent="0.2"/>
    <row r="28453" x14ac:dyDescent="0.2"/>
    <row r="28454" x14ac:dyDescent="0.2"/>
    <row r="28455" x14ac:dyDescent="0.2"/>
    <row r="28456" x14ac:dyDescent="0.2"/>
    <row r="28457" x14ac:dyDescent="0.2"/>
    <row r="28458" x14ac:dyDescent="0.2"/>
    <row r="28459" x14ac:dyDescent="0.2"/>
    <row r="28460" x14ac:dyDescent="0.2"/>
    <row r="28461" x14ac:dyDescent="0.2"/>
    <row r="28462" x14ac:dyDescent="0.2"/>
    <row r="28463" x14ac:dyDescent="0.2"/>
    <row r="28464" x14ac:dyDescent="0.2"/>
    <row r="28465" x14ac:dyDescent="0.2"/>
    <row r="28466" x14ac:dyDescent="0.2"/>
    <row r="28467" x14ac:dyDescent="0.2"/>
    <row r="28468" x14ac:dyDescent="0.2"/>
    <row r="28469" x14ac:dyDescent="0.2"/>
    <row r="28470" x14ac:dyDescent="0.2"/>
    <row r="28471" x14ac:dyDescent="0.2"/>
    <row r="28472" x14ac:dyDescent="0.2"/>
    <row r="28473" x14ac:dyDescent="0.2"/>
    <row r="28474" x14ac:dyDescent="0.2"/>
    <row r="28475" x14ac:dyDescent="0.2"/>
    <row r="28476" x14ac:dyDescent="0.2"/>
    <row r="28477" x14ac:dyDescent="0.2"/>
    <row r="28478" x14ac:dyDescent="0.2"/>
    <row r="28479" x14ac:dyDescent="0.2"/>
    <row r="28480" x14ac:dyDescent="0.2"/>
    <row r="28481" x14ac:dyDescent="0.2"/>
    <row r="28482" x14ac:dyDescent="0.2"/>
    <row r="28483" x14ac:dyDescent="0.2"/>
    <row r="28484" x14ac:dyDescent="0.2"/>
    <row r="28485" x14ac:dyDescent="0.2"/>
    <row r="28486" x14ac:dyDescent="0.2"/>
    <row r="28487" x14ac:dyDescent="0.2"/>
    <row r="28488" x14ac:dyDescent="0.2"/>
    <row r="28489" x14ac:dyDescent="0.2"/>
    <row r="28490" x14ac:dyDescent="0.2"/>
    <row r="28491" x14ac:dyDescent="0.2"/>
    <row r="28492" x14ac:dyDescent="0.2"/>
    <row r="28493" x14ac:dyDescent="0.2"/>
    <row r="28494" x14ac:dyDescent="0.2"/>
    <row r="28495" x14ac:dyDescent="0.2"/>
    <row r="28496" x14ac:dyDescent="0.2"/>
    <row r="28497" x14ac:dyDescent="0.2"/>
    <row r="28498" x14ac:dyDescent="0.2"/>
    <row r="28499" x14ac:dyDescent="0.2"/>
    <row r="28500" x14ac:dyDescent="0.2"/>
    <row r="28501" x14ac:dyDescent="0.2"/>
    <row r="28502" x14ac:dyDescent="0.2"/>
    <row r="28503" x14ac:dyDescent="0.2"/>
    <row r="28504" x14ac:dyDescent="0.2"/>
    <row r="28505" x14ac:dyDescent="0.2"/>
    <row r="28506" x14ac:dyDescent="0.2"/>
    <row r="28507" x14ac:dyDescent="0.2"/>
    <row r="28508" x14ac:dyDescent="0.2"/>
    <row r="28509" x14ac:dyDescent="0.2"/>
    <row r="28510" x14ac:dyDescent="0.2"/>
    <row r="28511" x14ac:dyDescent="0.2"/>
    <row r="28512" x14ac:dyDescent="0.2"/>
    <row r="28513" x14ac:dyDescent="0.2"/>
    <row r="28514" x14ac:dyDescent="0.2"/>
    <row r="28515" x14ac:dyDescent="0.2"/>
    <row r="28516" x14ac:dyDescent="0.2"/>
    <row r="28517" x14ac:dyDescent="0.2"/>
    <row r="28518" x14ac:dyDescent="0.2"/>
    <row r="28519" x14ac:dyDescent="0.2"/>
    <row r="28520" x14ac:dyDescent="0.2"/>
    <row r="28521" x14ac:dyDescent="0.2"/>
    <row r="28522" x14ac:dyDescent="0.2"/>
    <row r="28523" x14ac:dyDescent="0.2"/>
    <row r="28524" x14ac:dyDescent="0.2"/>
    <row r="28525" hidden="1" x14ac:dyDescent="0.2"/>
    <row r="28526" hidden="1" x14ac:dyDescent="0.2"/>
    <row r="28527" hidden="1" x14ac:dyDescent="0.2"/>
    <row r="28528" hidden="1" x14ac:dyDescent="0.2"/>
    <row r="28529" hidden="1" x14ac:dyDescent="0.2"/>
    <row r="28530" hidden="1" x14ac:dyDescent="0.2"/>
    <row r="28531" hidden="1" x14ac:dyDescent="0.2"/>
    <row r="28532" hidden="1" x14ac:dyDescent="0.2"/>
    <row r="28533" hidden="1" x14ac:dyDescent="0.2"/>
    <row r="28534" hidden="1" x14ac:dyDescent="0.2"/>
    <row r="28535" hidden="1" x14ac:dyDescent="0.2"/>
    <row r="28536" hidden="1" x14ac:dyDescent="0.2"/>
    <row r="28537" hidden="1" x14ac:dyDescent="0.2"/>
    <row r="28538" hidden="1" x14ac:dyDescent="0.2"/>
    <row r="28539" hidden="1" x14ac:dyDescent="0.2"/>
    <row r="28540" hidden="1" x14ac:dyDescent="0.2"/>
    <row r="28541" hidden="1" x14ac:dyDescent="0.2"/>
    <row r="28542" hidden="1" x14ac:dyDescent="0.2"/>
    <row r="28543" hidden="1" x14ac:dyDescent="0.2"/>
    <row r="28544" hidden="1" x14ac:dyDescent="0.2"/>
    <row r="28545" hidden="1" x14ac:dyDescent="0.2"/>
    <row r="28546" hidden="1" x14ac:dyDescent="0.2"/>
    <row r="28547" hidden="1" x14ac:dyDescent="0.2"/>
    <row r="28548" hidden="1" x14ac:dyDescent="0.2"/>
    <row r="28549" hidden="1" x14ac:dyDescent="0.2"/>
    <row r="28550" hidden="1" x14ac:dyDescent="0.2"/>
    <row r="28551" hidden="1" x14ac:dyDescent="0.2"/>
    <row r="28552" hidden="1" x14ac:dyDescent="0.2"/>
    <row r="28553" hidden="1" x14ac:dyDescent="0.2"/>
    <row r="28554" hidden="1" x14ac:dyDescent="0.2"/>
    <row r="28555" hidden="1" x14ac:dyDescent="0.2"/>
    <row r="28556" hidden="1" x14ac:dyDescent="0.2"/>
    <row r="28557" hidden="1" x14ac:dyDescent="0.2"/>
    <row r="28558" hidden="1" x14ac:dyDescent="0.2"/>
    <row r="28559" hidden="1" x14ac:dyDescent="0.2"/>
    <row r="28560" hidden="1" x14ac:dyDescent="0.2"/>
    <row r="28561" hidden="1" x14ac:dyDescent="0.2"/>
    <row r="28562" hidden="1" x14ac:dyDescent="0.2"/>
    <row r="28563" hidden="1" x14ac:dyDescent="0.2"/>
    <row r="28564" hidden="1" x14ac:dyDescent="0.2"/>
    <row r="28565" hidden="1" x14ac:dyDescent="0.2"/>
    <row r="28566" hidden="1" x14ac:dyDescent="0.2"/>
    <row r="28567" hidden="1" x14ac:dyDescent="0.2"/>
    <row r="28568" hidden="1" x14ac:dyDescent="0.2"/>
    <row r="28569" hidden="1" x14ac:dyDescent="0.2"/>
    <row r="28570" hidden="1" x14ac:dyDescent="0.2"/>
    <row r="28571" hidden="1" x14ac:dyDescent="0.2"/>
    <row r="28572" hidden="1" x14ac:dyDescent="0.2"/>
    <row r="28573" hidden="1" x14ac:dyDescent="0.2"/>
    <row r="28574" hidden="1" x14ac:dyDescent="0.2"/>
    <row r="28575" hidden="1" x14ac:dyDescent="0.2"/>
    <row r="28576" hidden="1" x14ac:dyDescent="0.2"/>
    <row r="28577" hidden="1" x14ac:dyDescent="0.2"/>
    <row r="28578" hidden="1" x14ac:dyDescent="0.2"/>
    <row r="28579" hidden="1" x14ac:dyDescent="0.2"/>
    <row r="28580" hidden="1" x14ac:dyDescent="0.2"/>
    <row r="28581" hidden="1" x14ac:dyDescent="0.2"/>
    <row r="28582" hidden="1" x14ac:dyDescent="0.2"/>
    <row r="28583" hidden="1" x14ac:dyDescent="0.2"/>
    <row r="28584" hidden="1" x14ac:dyDescent="0.2"/>
    <row r="28585" hidden="1" x14ac:dyDescent="0.2"/>
    <row r="28586" hidden="1" x14ac:dyDescent="0.2"/>
    <row r="28587" hidden="1" x14ac:dyDescent="0.2"/>
    <row r="28588" hidden="1" x14ac:dyDescent="0.2"/>
    <row r="28589" hidden="1" x14ac:dyDescent="0.2"/>
    <row r="28590" hidden="1" x14ac:dyDescent="0.2"/>
    <row r="28591" hidden="1" x14ac:dyDescent="0.2"/>
    <row r="28592" hidden="1" x14ac:dyDescent="0.2"/>
    <row r="28593" hidden="1" x14ac:dyDescent="0.2"/>
    <row r="28594" hidden="1" x14ac:dyDescent="0.2"/>
    <row r="28595" hidden="1" x14ac:dyDescent="0.2"/>
    <row r="28596" hidden="1" x14ac:dyDescent="0.2"/>
    <row r="28597" hidden="1" x14ac:dyDescent="0.2"/>
    <row r="28598" hidden="1" x14ac:dyDescent="0.2"/>
    <row r="28599" hidden="1" x14ac:dyDescent="0.2"/>
    <row r="28600" hidden="1" x14ac:dyDescent="0.2"/>
    <row r="28601" hidden="1" x14ac:dyDescent="0.2"/>
    <row r="28602" hidden="1" x14ac:dyDescent="0.2"/>
    <row r="28603" hidden="1" x14ac:dyDescent="0.2"/>
    <row r="28604" hidden="1" x14ac:dyDescent="0.2"/>
    <row r="28605" hidden="1" x14ac:dyDescent="0.2"/>
    <row r="28606" hidden="1" x14ac:dyDescent="0.2"/>
    <row r="28607" hidden="1" x14ac:dyDescent="0.2"/>
    <row r="28608" hidden="1" x14ac:dyDescent="0.2"/>
    <row r="28609" hidden="1" x14ac:dyDescent="0.2"/>
    <row r="28610" hidden="1" x14ac:dyDescent="0.2"/>
    <row r="28611" hidden="1" x14ac:dyDescent="0.2"/>
    <row r="28612" hidden="1" x14ac:dyDescent="0.2"/>
    <row r="28613" hidden="1" x14ac:dyDescent="0.2"/>
    <row r="28614" hidden="1" x14ac:dyDescent="0.2"/>
    <row r="28615" hidden="1" x14ac:dyDescent="0.2"/>
    <row r="28616" hidden="1" x14ac:dyDescent="0.2"/>
    <row r="28617" hidden="1" x14ac:dyDescent="0.2"/>
    <row r="28618" hidden="1" x14ac:dyDescent="0.2"/>
    <row r="28619" hidden="1" x14ac:dyDescent="0.2"/>
    <row r="28620" hidden="1" x14ac:dyDescent="0.2"/>
    <row r="28621" hidden="1" x14ac:dyDescent="0.2"/>
    <row r="28622" hidden="1" x14ac:dyDescent="0.2"/>
    <row r="28623" hidden="1" x14ac:dyDescent="0.2"/>
    <row r="28624" hidden="1" x14ac:dyDescent="0.2"/>
    <row r="28625" hidden="1" x14ac:dyDescent="0.2"/>
    <row r="28626" hidden="1" x14ac:dyDescent="0.2"/>
    <row r="28627" hidden="1" x14ac:dyDescent="0.2"/>
    <row r="28628" hidden="1" x14ac:dyDescent="0.2"/>
    <row r="28629" hidden="1" x14ac:dyDescent="0.2"/>
    <row r="28630" hidden="1" x14ac:dyDescent="0.2"/>
    <row r="28631" hidden="1" x14ac:dyDescent="0.2"/>
    <row r="28632" hidden="1" x14ac:dyDescent="0.2"/>
    <row r="28633" hidden="1" x14ac:dyDescent="0.2"/>
    <row r="28634" hidden="1" x14ac:dyDescent="0.2"/>
    <row r="28635" hidden="1" x14ac:dyDescent="0.2"/>
    <row r="28636" hidden="1" x14ac:dyDescent="0.2"/>
    <row r="28637" hidden="1" x14ac:dyDescent="0.2"/>
    <row r="28638" hidden="1" x14ac:dyDescent="0.2"/>
    <row r="28639" hidden="1" x14ac:dyDescent="0.2"/>
    <row r="28640" hidden="1" x14ac:dyDescent="0.2"/>
    <row r="28641" hidden="1" x14ac:dyDescent="0.2"/>
    <row r="28642" hidden="1" x14ac:dyDescent="0.2"/>
    <row r="28643" hidden="1" x14ac:dyDescent="0.2"/>
    <row r="28644" hidden="1" x14ac:dyDescent="0.2"/>
    <row r="28645" hidden="1" x14ac:dyDescent="0.2"/>
    <row r="28646" hidden="1" x14ac:dyDescent="0.2"/>
    <row r="28647" hidden="1" x14ac:dyDescent="0.2"/>
    <row r="28648" hidden="1" x14ac:dyDescent="0.2"/>
    <row r="28649" hidden="1" x14ac:dyDescent="0.2"/>
    <row r="28650" hidden="1" x14ac:dyDescent="0.2"/>
    <row r="28651" hidden="1" x14ac:dyDescent="0.2"/>
    <row r="28652" hidden="1" x14ac:dyDescent="0.2"/>
    <row r="28653" hidden="1" x14ac:dyDescent="0.2"/>
    <row r="28654" hidden="1" x14ac:dyDescent="0.2"/>
    <row r="28655" hidden="1" x14ac:dyDescent="0.2"/>
    <row r="28656" hidden="1" x14ac:dyDescent="0.2"/>
    <row r="28657" hidden="1" x14ac:dyDescent="0.2"/>
    <row r="28658" hidden="1" x14ac:dyDescent="0.2"/>
    <row r="28659" hidden="1" x14ac:dyDescent="0.2"/>
    <row r="28660" hidden="1" x14ac:dyDescent="0.2"/>
    <row r="28661" hidden="1" x14ac:dyDescent="0.2"/>
    <row r="28662" hidden="1" x14ac:dyDescent="0.2"/>
    <row r="28663" hidden="1" x14ac:dyDescent="0.2"/>
    <row r="28664" hidden="1" x14ac:dyDescent="0.2"/>
    <row r="28665" hidden="1" x14ac:dyDescent="0.2"/>
    <row r="28666" hidden="1" x14ac:dyDescent="0.2"/>
    <row r="28667" hidden="1" x14ac:dyDescent="0.2"/>
    <row r="28668" hidden="1" x14ac:dyDescent="0.2"/>
    <row r="28669" hidden="1" x14ac:dyDescent="0.2"/>
    <row r="28670" hidden="1" x14ac:dyDescent="0.2"/>
    <row r="28671" hidden="1" x14ac:dyDescent="0.2"/>
    <row r="28672" hidden="1" x14ac:dyDescent="0.2"/>
    <row r="28673" hidden="1" x14ac:dyDescent="0.2"/>
    <row r="28674" hidden="1" x14ac:dyDescent="0.2"/>
    <row r="28675" hidden="1" x14ac:dyDescent="0.2"/>
    <row r="28676" hidden="1" x14ac:dyDescent="0.2"/>
    <row r="28677" hidden="1" x14ac:dyDescent="0.2"/>
    <row r="28678" hidden="1" x14ac:dyDescent="0.2"/>
    <row r="28679" hidden="1" x14ac:dyDescent="0.2"/>
    <row r="28680" hidden="1" x14ac:dyDescent="0.2"/>
    <row r="28681" hidden="1" x14ac:dyDescent="0.2"/>
    <row r="28682" hidden="1" x14ac:dyDescent="0.2"/>
    <row r="28683" hidden="1" x14ac:dyDescent="0.2"/>
    <row r="28684" hidden="1" x14ac:dyDescent="0.2"/>
    <row r="28685" hidden="1" x14ac:dyDescent="0.2"/>
    <row r="28686" hidden="1" x14ac:dyDescent="0.2"/>
    <row r="28687" hidden="1" x14ac:dyDescent="0.2"/>
    <row r="28688" hidden="1" x14ac:dyDescent="0.2"/>
    <row r="28689" hidden="1" x14ac:dyDescent="0.2"/>
    <row r="28690" hidden="1" x14ac:dyDescent="0.2"/>
    <row r="28691" hidden="1" x14ac:dyDescent="0.2"/>
    <row r="28692" hidden="1" x14ac:dyDescent="0.2"/>
    <row r="28693" hidden="1" x14ac:dyDescent="0.2"/>
    <row r="28694" hidden="1" x14ac:dyDescent="0.2"/>
    <row r="28695" hidden="1" x14ac:dyDescent="0.2"/>
    <row r="28696" hidden="1" x14ac:dyDescent="0.2"/>
    <row r="28697" hidden="1" x14ac:dyDescent="0.2"/>
    <row r="28698" hidden="1" x14ac:dyDescent="0.2"/>
    <row r="28699" hidden="1" x14ac:dyDescent="0.2"/>
    <row r="28700" hidden="1" x14ac:dyDescent="0.2"/>
    <row r="28701" hidden="1" x14ac:dyDescent="0.2"/>
    <row r="28702" hidden="1" x14ac:dyDescent="0.2"/>
    <row r="28703" hidden="1" x14ac:dyDescent="0.2"/>
    <row r="28704" hidden="1" x14ac:dyDescent="0.2"/>
    <row r="28705" hidden="1" x14ac:dyDescent="0.2"/>
    <row r="28706" hidden="1" x14ac:dyDescent="0.2"/>
    <row r="28707" hidden="1" x14ac:dyDescent="0.2"/>
    <row r="28708" hidden="1" x14ac:dyDescent="0.2"/>
    <row r="28709" hidden="1" x14ac:dyDescent="0.2"/>
    <row r="28710" hidden="1" x14ac:dyDescent="0.2"/>
    <row r="28711" hidden="1" x14ac:dyDescent="0.2"/>
    <row r="28712" hidden="1" x14ac:dyDescent="0.2"/>
    <row r="28713" hidden="1" x14ac:dyDescent="0.2"/>
    <row r="28714" hidden="1" x14ac:dyDescent="0.2"/>
    <row r="28715" hidden="1" x14ac:dyDescent="0.2"/>
    <row r="28716" hidden="1" x14ac:dyDescent="0.2"/>
    <row r="28717" hidden="1" x14ac:dyDescent="0.2"/>
    <row r="28718" hidden="1" x14ac:dyDescent="0.2"/>
    <row r="28719" hidden="1" x14ac:dyDescent="0.2"/>
    <row r="28720" hidden="1" x14ac:dyDescent="0.2"/>
    <row r="28721" hidden="1" x14ac:dyDescent="0.2"/>
    <row r="28722" hidden="1" x14ac:dyDescent="0.2"/>
    <row r="28723" hidden="1" x14ac:dyDescent="0.2"/>
    <row r="28724" hidden="1" x14ac:dyDescent="0.2"/>
    <row r="28725" hidden="1" x14ac:dyDescent="0.2"/>
    <row r="28726" hidden="1" x14ac:dyDescent="0.2"/>
    <row r="28727" hidden="1" x14ac:dyDescent="0.2"/>
    <row r="28728" hidden="1" x14ac:dyDescent="0.2"/>
    <row r="28729" hidden="1" x14ac:dyDescent="0.2"/>
    <row r="28730" hidden="1" x14ac:dyDescent="0.2"/>
    <row r="28731" hidden="1" x14ac:dyDescent="0.2"/>
    <row r="28732" hidden="1" x14ac:dyDescent="0.2"/>
    <row r="28733" hidden="1" x14ac:dyDescent="0.2"/>
    <row r="28734" hidden="1" x14ac:dyDescent="0.2"/>
    <row r="28735" hidden="1" x14ac:dyDescent="0.2"/>
    <row r="28736" hidden="1" x14ac:dyDescent="0.2"/>
    <row r="28737" hidden="1" x14ac:dyDescent="0.2"/>
    <row r="28738" hidden="1" x14ac:dyDescent="0.2"/>
    <row r="28739" hidden="1" x14ac:dyDescent="0.2"/>
    <row r="28740" hidden="1" x14ac:dyDescent="0.2"/>
    <row r="28741" hidden="1" x14ac:dyDescent="0.2"/>
    <row r="28742" hidden="1" x14ac:dyDescent="0.2"/>
    <row r="28743" hidden="1" x14ac:dyDescent="0.2"/>
    <row r="28744" hidden="1" x14ac:dyDescent="0.2"/>
    <row r="28745" hidden="1" x14ac:dyDescent="0.2"/>
    <row r="28746" hidden="1" x14ac:dyDescent="0.2"/>
    <row r="28747" hidden="1" x14ac:dyDescent="0.2"/>
    <row r="28748" hidden="1" x14ac:dyDescent="0.2"/>
    <row r="28749" hidden="1" x14ac:dyDescent="0.2"/>
    <row r="28750" hidden="1" x14ac:dyDescent="0.2"/>
    <row r="28751" hidden="1" x14ac:dyDescent="0.2"/>
    <row r="28752" hidden="1" x14ac:dyDescent="0.2"/>
    <row r="28753" hidden="1" x14ac:dyDescent="0.2"/>
    <row r="28754" hidden="1" x14ac:dyDescent="0.2"/>
    <row r="28755" hidden="1" x14ac:dyDescent="0.2"/>
    <row r="28756" hidden="1" x14ac:dyDescent="0.2"/>
    <row r="28757" hidden="1" x14ac:dyDescent="0.2"/>
    <row r="28758" hidden="1" x14ac:dyDescent="0.2"/>
    <row r="28759" hidden="1" x14ac:dyDescent="0.2"/>
    <row r="28760" hidden="1" x14ac:dyDescent="0.2"/>
    <row r="28761" hidden="1" x14ac:dyDescent="0.2"/>
    <row r="28762" hidden="1" x14ac:dyDescent="0.2"/>
    <row r="28763" hidden="1" x14ac:dyDescent="0.2"/>
    <row r="28764" hidden="1" x14ac:dyDescent="0.2"/>
    <row r="28765" hidden="1" x14ac:dyDescent="0.2"/>
    <row r="28766" hidden="1" x14ac:dyDescent="0.2"/>
    <row r="28767" hidden="1" x14ac:dyDescent="0.2"/>
    <row r="28768" hidden="1" x14ac:dyDescent="0.2"/>
    <row r="28769" hidden="1" x14ac:dyDescent="0.2"/>
    <row r="28770" hidden="1" x14ac:dyDescent="0.2"/>
    <row r="28771" hidden="1" x14ac:dyDescent="0.2"/>
    <row r="28772" hidden="1" x14ac:dyDescent="0.2"/>
    <row r="28773" hidden="1" x14ac:dyDescent="0.2"/>
    <row r="28774" hidden="1" x14ac:dyDescent="0.2"/>
    <row r="28775" hidden="1" x14ac:dyDescent="0.2"/>
    <row r="28776" hidden="1" x14ac:dyDescent="0.2"/>
    <row r="28777" hidden="1" x14ac:dyDescent="0.2"/>
    <row r="28778" hidden="1" x14ac:dyDescent="0.2"/>
    <row r="28779" hidden="1" x14ac:dyDescent="0.2"/>
    <row r="28780" hidden="1" x14ac:dyDescent="0.2"/>
    <row r="28781" hidden="1" x14ac:dyDescent="0.2"/>
    <row r="28782" hidden="1" x14ac:dyDescent="0.2"/>
    <row r="28783" hidden="1" x14ac:dyDescent="0.2"/>
    <row r="28784" hidden="1" x14ac:dyDescent="0.2"/>
    <row r="28785" hidden="1" x14ac:dyDescent="0.2"/>
    <row r="28786" hidden="1" x14ac:dyDescent="0.2"/>
    <row r="28787" hidden="1" x14ac:dyDescent="0.2"/>
    <row r="28788" hidden="1" x14ac:dyDescent="0.2"/>
    <row r="28789" hidden="1" x14ac:dyDescent="0.2"/>
    <row r="28790" hidden="1" x14ac:dyDescent="0.2"/>
    <row r="28791" hidden="1" x14ac:dyDescent="0.2"/>
    <row r="28792" hidden="1" x14ac:dyDescent="0.2"/>
    <row r="28793" hidden="1" x14ac:dyDescent="0.2"/>
    <row r="28794" hidden="1" x14ac:dyDescent="0.2"/>
    <row r="28795" hidden="1" x14ac:dyDescent="0.2"/>
    <row r="28796" hidden="1" x14ac:dyDescent="0.2"/>
    <row r="28797" hidden="1" x14ac:dyDescent="0.2"/>
    <row r="28798" hidden="1" x14ac:dyDescent="0.2"/>
    <row r="28799" hidden="1" x14ac:dyDescent="0.2"/>
    <row r="28800" hidden="1" x14ac:dyDescent="0.2"/>
    <row r="28801" hidden="1" x14ac:dyDescent="0.2"/>
    <row r="28802" hidden="1" x14ac:dyDescent="0.2"/>
    <row r="28803" hidden="1" x14ac:dyDescent="0.2"/>
    <row r="28804" hidden="1" x14ac:dyDescent="0.2"/>
    <row r="28805" hidden="1" x14ac:dyDescent="0.2"/>
    <row r="28806" hidden="1" x14ac:dyDescent="0.2"/>
    <row r="28807" hidden="1" x14ac:dyDescent="0.2"/>
    <row r="28808" hidden="1" x14ac:dyDescent="0.2"/>
    <row r="28809" hidden="1" x14ac:dyDescent="0.2"/>
    <row r="28810" hidden="1" x14ac:dyDescent="0.2"/>
    <row r="28811" hidden="1" x14ac:dyDescent="0.2"/>
    <row r="28812" hidden="1" x14ac:dyDescent="0.2"/>
    <row r="28813" hidden="1" x14ac:dyDescent="0.2"/>
    <row r="28814" hidden="1" x14ac:dyDescent="0.2"/>
    <row r="28815" hidden="1" x14ac:dyDescent="0.2"/>
    <row r="28816" hidden="1" x14ac:dyDescent="0.2"/>
    <row r="28817" hidden="1" x14ac:dyDescent="0.2"/>
    <row r="28818" hidden="1" x14ac:dyDescent="0.2"/>
    <row r="28819" hidden="1" x14ac:dyDescent="0.2"/>
    <row r="28820" hidden="1" x14ac:dyDescent="0.2"/>
    <row r="28821" hidden="1" x14ac:dyDescent="0.2"/>
    <row r="28822" hidden="1" x14ac:dyDescent="0.2"/>
    <row r="28823" hidden="1" x14ac:dyDescent="0.2"/>
    <row r="28824" hidden="1" x14ac:dyDescent="0.2"/>
    <row r="28825" hidden="1" x14ac:dyDescent="0.2"/>
    <row r="28826" hidden="1" x14ac:dyDescent="0.2"/>
    <row r="28827" hidden="1" x14ac:dyDescent="0.2"/>
    <row r="28828" hidden="1" x14ac:dyDescent="0.2"/>
    <row r="28829" hidden="1" x14ac:dyDescent="0.2"/>
    <row r="28830" hidden="1" x14ac:dyDescent="0.2"/>
    <row r="28831" hidden="1" x14ac:dyDescent="0.2"/>
    <row r="28832" hidden="1" x14ac:dyDescent="0.2"/>
    <row r="28833" hidden="1" x14ac:dyDescent="0.2"/>
    <row r="28834" hidden="1" x14ac:dyDescent="0.2"/>
    <row r="28835" hidden="1" x14ac:dyDescent="0.2"/>
    <row r="28836" hidden="1" x14ac:dyDescent="0.2"/>
    <row r="28837" hidden="1" x14ac:dyDescent="0.2"/>
    <row r="28838" hidden="1" x14ac:dyDescent="0.2"/>
    <row r="28839" hidden="1" x14ac:dyDescent="0.2"/>
    <row r="28840" hidden="1" x14ac:dyDescent="0.2"/>
    <row r="28841" hidden="1" x14ac:dyDescent="0.2"/>
    <row r="28842" hidden="1" x14ac:dyDescent="0.2"/>
    <row r="28843" hidden="1" x14ac:dyDescent="0.2"/>
    <row r="28844" hidden="1" x14ac:dyDescent="0.2"/>
    <row r="28845" hidden="1" x14ac:dyDescent="0.2"/>
    <row r="28846" hidden="1" x14ac:dyDescent="0.2"/>
    <row r="28847" hidden="1" x14ac:dyDescent="0.2"/>
    <row r="28848" hidden="1" x14ac:dyDescent="0.2"/>
    <row r="28849" hidden="1" x14ac:dyDescent="0.2"/>
    <row r="28850" hidden="1" x14ac:dyDescent="0.2"/>
    <row r="28851" hidden="1" x14ac:dyDescent="0.2"/>
    <row r="28852" hidden="1" x14ac:dyDescent="0.2"/>
    <row r="28853" hidden="1" x14ac:dyDescent="0.2"/>
    <row r="28854" hidden="1" x14ac:dyDescent="0.2"/>
    <row r="28855" hidden="1" x14ac:dyDescent="0.2"/>
    <row r="28856" hidden="1" x14ac:dyDescent="0.2"/>
    <row r="28857" hidden="1" x14ac:dyDescent="0.2"/>
    <row r="28858" hidden="1" x14ac:dyDescent="0.2"/>
    <row r="28859" hidden="1" x14ac:dyDescent="0.2"/>
    <row r="28860" hidden="1" x14ac:dyDescent="0.2"/>
    <row r="28861" hidden="1" x14ac:dyDescent="0.2"/>
    <row r="28862" hidden="1" x14ac:dyDescent="0.2"/>
    <row r="28863" hidden="1" x14ac:dyDescent="0.2"/>
    <row r="28864" hidden="1" x14ac:dyDescent="0.2"/>
    <row r="28865" hidden="1" x14ac:dyDescent="0.2"/>
    <row r="28866" hidden="1" x14ac:dyDescent="0.2"/>
    <row r="28867" hidden="1" x14ac:dyDescent="0.2"/>
    <row r="28868" hidden="1" x14ac:dyDescent="0.2"/>
    <row r="28869" hidden="1" x14ac:dyDescent="0.2"/>
    <row r="28870" hidden="1" x14ac:dyDescent="0.2"/>
    <row r="28871" hidden="1" x14ac:dyDescent="0.2"/>
    <row r="28872" hidden="1" x14ac:dyDescent="0.2"/>
    <row r="28873" hidden="1" x14ac:dyDescent="0.2"/>
    <row r="28874" hidden="1" x14ac:dyDescent="0.2"/>
    <row r="28875" hidden="1" x14ac:dyDescent="0.2"/>
    <row r="28876" hidden="1" x14ac:dyDescent="0.2"/>
    <row r="28877" hidden="1" x14ac:dyDescent="0.2"/>
    <row r="28878" hidden="1" x14ac:dyDescent="0.2"/>
    <row r="28879" hidden="1" x14ac:dyDescent="0.2"/>
    <row r="28880" hidden="1" x14ac:dyDescent="0.2"/>
    <row r="28881" hidden="1" x14ac:dyDescent="0.2"/>
    <row r="28882" hidden="1" x14ac:dyDescent="0.2"/>
    <row r="28883" hidden="1" x14ac:dyDescent="0.2"/>
    <row r="28884" hidden="1" x14ac:dyDescent="0.2"/>
    <row r="28885" hidden="1" x14ac:dyDescent="0.2"/>
    <row r="28886" hidden="1" x14ac:dyDescent="0.2"/>
    <row r="28887" hidden="1" x14ac:dyDescent="0.2"/>
    <row r="28888" hidden="1" x14ac:dyDescent="0.2"/>
    <row r="28889" hidden="1" x14ac:dyDescent="0.2"/>
    <row r="28890" hidden="1" x14ac:dyDescent="0.2"/>
    <row r="28891" hidden="1" x14ac:dyDescent="0.2"/>
    <row r="28892" hidden="1" x14ac:dyDescent="0.2"/>
    <row r="28893" hidden="1" x14ac:dyDescent="0.2"/>
    <row r="28894" hidden="1" x14ac:dyDescent="0.2"/>
    <row r="28895" hidden="1" x14ac:dyDescent="0.2"/>
    <row r="28896" hidden="1" x14ac:dyDescent="0.2"/>
    <row r="28897" hidden="1" x14ac:dyDescent="0.2"/>
    <row r="28898" hidden="1" x14ac:dyDescent="0.2"/>
    <row r="28899" hidden="1" x14ac:dyDescent="0.2"/>
    <row r="28900" hidden="1" x14ac:dyDescent="0.2"/>
    <row r="28901" hidden="1" x14ac:dyDescent="0.2"/>
    <row r="28902" hidden="1" x14ac:dyDescent="0.2"/>
    <row r="28903" hidden="1" x14ac:dyDescent="0.2"/>
    <row r="28904" hidden="1" x14ac:dyDescent="0.2"/>
    <row r="28905" hidden="1" x14ac:dyDescent="0.2"/>
    <row r="28906" hidden="1" x14ac:dyDescent="0.2"/>
    <row r="28907" hidden="1" x14ac:dyDescent="0.2"/>
    <row r="28908" hidden="1" x14ac:dyDescent="0.2"/>
    <row r="28909" hidden="1" x14ac:dyDescent="0.2"/>
    <row r="28910" hidden="1" x14ac:dyDescent="0.2"/>
    <row r="28911" hidden="1" x14ac:dyDescent="0.2"/>
    <row r="28912" hidden="1" x14ac:dyDescent="0.2"/>
    <row r="28913" hidden="1" x14ac:dyDescent="0.2"/>
    <row r="28914" hidden="1" x14ac:dyDescent="0.2"/>
    <row r="28915" hidden="1" x14ac:dyDescent="0.2"/>
    <row r="28916" hidden="1" x14ac:dyDescent="0.2"/>
    <row r="28917" hidden="1" x14ac:dyDescent="0.2"/>
    <row r="28918" hidden="1" x14ac:dyDescent="0.2"/>
    <row r="28919" hidden="1" x14ac:dyDescent="0.2"/>
    <row r="28920" hidden="1" x14ac:dyDescent="0.2"/>
    <row r="28921" hidden="1" x14ac:dyDescent="0.2"/>
    <row r="28922" hidden="1" x14ac:dyDescent="0.2"/>
    <row r="28923" hidden="1" x14ac:dyDescent="0.2"/>
    <row r="28924" hidden="1" x14ac:dyDescent="0.2"/>
    <row r="28925" hidden="1" x14ac:dyDescent="0.2"/>
    <row r="28926" hidden="1" x14ac:dyDescent="0.2"/>
    <row r="28927" hidden="1" x14ac:dyDescent="0.2"/>
    <row r="28928" hidden="1" x14ac:dyDescent="0.2"/>
    <row r="28929" hidden="1" x14ac:dyDescent="0.2"/>
    <row r="28930" hidden="1" x14ac:dyDescent="0.2"/>
    <row r="28931" hidden="1" x14ac:dyDescent="0.2"/>
    <row r="28932" hidden="1" x14ac:dyDescent="0.2"/>
    <row r="28933" hidden="1" x14ac:dyDescent="0.2"/>
    <row r="28934" hidden="1" x14ac:dyDescent="0.2"/>
    <row r="28935" hidden="1" x14ac:dyDescent="0.2"/>
    <row r="28936" hidden="1" x14ac:dyDescent="0.2"/>
    <row r="28937" hidden="1" x14ac:dyDescent="0.2"/>
    <row r="28938" hidden="1" x14ac:dyDescent="0.2"/>
    <row r="28939" hidden="1" x14ac:dyDescent="0.2"/>
    <row r="28940" hidden="1" x14ac:dyDescent="0.2"/>
    <row r="28941" hidden="1" x14ac:dyDescent="0.2"/>
    <row r="28942" hidden="1" x14ac:dyDescent="0.2"/>
    <row r="28943" hidden="1" x14ac:dyDescent="0.2"/>
    <row r="28944" hidden="1" x14ac:dyDescent="0.2"/>
    <row r="28945" hidden="1" x14ac:dyDescent="0.2"/>
    <row r="28946" hidden="1" x14ac:dyDescent="0.2"/>
    <row r="28947" hidden="1" x14ac:dyDescent="0.2"/>
    <row r="28948" hidden="1" x14ac:dyDescent="0.2"/>
    <row r="28949" hidden="1" x14ac:dyDescent="0.2"/>
    <row r="28950" hidden="1" x14ac:dyDescent="0.2"/>
    <row r="28951" hidden="1" x14ac:dyDescent="0.2"/>
    <row r="28952" hidden="1" x14ac:dyDescent="0.2"/>
    <row r="28953" hidden="1" x14ac:dyDescent="0.2"/>
    <row r="28954" hidden="1" x14ac:dyDescent="0.2"/>
    <row r="28955" hidden="1" x14ac:dyDescent="0.2"/>
    <row r="28956" hidden="1" x14ac:dyDescent="0.2"/>
    <row r="28957" hidden="1" x14ac:dyDescent="0.2"/>
    <row r="28958" hidden="1" x14ac:dyDescent="0.2"/>
    <row r="28959" hidden="1" x14ac:dyDescent="0.2"/>
    <row r="28960" hidden="1" x14ac:dyDescent="0.2"/>
    <row r="28961" hidden="1" x14ac:dyDescent="0.2"/>
    <row r="28962" hidden="1" x14ac:dyDescent="0.2"/>
    <row r="28963" hidden="1" x14ac:dyDescent="0.2"/>
    <row r="28964" hidden="1" x14ac:dyDescent="0.2"/>
    <row r="28965" hidden="1" x14ac:dyDescent="0.2"/>
    <row r="28966" hidden="1" x14ac:dyDescent="0.2"/>
    <row r="28967" hidden="1" x14ac:dyDescent="0.2"/>
    <row r="28968" hidden="1" x14ac:dyDescent="0.2"/>
    <row r="28969" hidden="1" x14ac:dyDescent="0.2"/>
    <row r="28970" hidden="1" x14ac:dyDescent="0.2"/>
    <row r="28971" hidden="1" x14ac:dyDescent="0.2"/>
    <row r="28972" hidden="1" x14ac:dyDescent="0.2"/>
    <row r="28973" hidden="1" x14ac:dyDescent="0.2"/>
    <row r="28974" hidden="1" x14ac:dyDescent="0.2"/>
    <row r="28975" hidden="1" x14ac:dyDescent="0.2"/>
    <row r="28976" hidden="1" x14ac:dyDescent="0.2"/>
    <row r="28977" hidden="1" x14ac:dyDescent="0.2"/>
    <row r="28978" hidden="1" x14ac:dyDescent="0.2"/>
    <row r="28979" hidden="1" x14ac:dyDescent="0.2"/>
    <row r="28980" hidden="1" x14ac:dyDescent="0.2"/>
    <row r="28981" hidden="1" x14ac:dyDescent="0.2"/>
    <row r="28982" hidden="1" x14ac:dyDescent="0.2"/>
    <row r="28983" hidden="1" x14ac:dyDescent="0.2"/>
    <row r="28984" hidden="1" x14ac:dyDescent="0.2"/>
    <row r="28985" hidden="1" x14ac:dyDescent="0.2"/>
    <row r="28986" hidden="1" x14ac:dyDescent="0.2"/>
    <row r="28987" hidden="1" x14ac:dyDescent="0.2"/>
    <row r="28988" hidden="1" x14ac:dyDescent="0.2"/>
    <row r="28989" hidden="1" x14ac:dyDescent="0.2"/>
    <row r="28990" hidden="1" x14ac:dyDescent="0.2"/>
    <row r="28991" hidden="1" x14ac:dyDescent="0.2"/>
    <row r="28992" hidden="1" x14ac:dyDescent="0.2"/>
    <row r="28993" hidden="1" x14ac:dyDescent="0.2"/>
    <row r="28994" hidden="1" x14ac:dyDescent="0.2"/>
    <row r="28995" hidden="1" x14ac:dyDescent="0.2"/>
    <row r="28996" hidden="1" x14ac:dyDescent="0.2"/>
    <row r="28997" hidden="1" x14ac:dyDescent="0.2"/>
    <row r="28998" hidden="1" x14ac:dyDescent="0.2"/>
    <row r="28999" hidden="1" x14ac:dyDescent="0.2"/>
    <row r="29000" hidden="1" x14ac:dyDescent="0.2"/>
    <row r="29001" hidden="1" x14ac:dyDescent="0.2"/>
    <row r="29002" hidden="1" x14ac:dyDescent="0.2"/>
    <row r="29003" hidden="1" x14ac:dyDescent="0.2"/>
    <row r="29004" hidden="1" x14ac:dyDescent="0.2"/>
    <row r="29005" hidden="1" x14ac:dyDescent="0.2"/>
    <row r="29006" hidden="1" x14ac:dyDescent="0.2"/>
    <row r="29007" hidden="1" x14ac:dyDescent="0.2"/>
    <row r="29008" hidden="1" x14ac:dyDescent="0.2"/>
    <row r="29009" hidden="1" x14ac:dyDescent="0.2"/>
    <row r="29010" hidden="1" x14ac:dyDescent="0.2"/>
    <row r="29011" hidden="1" x14ac:dyDescent="0.2"/>
    <row r="29012" hidden="1" x14ac:dyDescent="0.2"/>
    <row r="29013" hidden="1" x14ac:dyDescent="0.2"/>
    <row r="29014" hidden="1" x14ac:dyDescent="0.2"/>
    <row r="29015" hidden="1" x14ac:dyDescent="0.2"/>
    <row r="29016" hidden="1" x14ac:dyDescent="0.2"/>
    <row r="29017" hidden="1" x14ac:dyDescent="0.2"/>
    <row r="29018" hidden="1" x14ac:dyDescent="0.2"/>
    <row r="29019" hidden="1" x14ac:dyDescent="0.2"/>
    <row r="29020" hidden="1" x14ac:dyDescent="0.2"/>
    <row r="29021" hidden="1" x14ac:dyDescent="0.2"/>
    <row r="29022" hidden="1" x14ac:dyDescent="0.2"/>
    <row r="29023" hidden="1" x14ac:dyDescent="0.2"/>
    <row r="29024" hidden="1" x14ac:dyDescent="0.2"/>
    <row r="29025" hidden="1" x14ac:dyDescent="0.2"/>
    <row r="29026" hidden="1" x14ac:dyDescent="0.2"/>
    <row r="29027" hidden="1" x14ac:dyDescent="0.2"/>
    <row r="29028" hidden="1" x14ac:dyDescent="0.2"/>
    <row r="29029" hidden="1" x14ac:dyDescent="0.2"/>
    <row r="29030" hidden="1" x14ac:dyDescent="0.2"/>
    <row r="29031" hidden="1" x14ac:dyDescent="0.2"/>
    <row r="29032" hidden="1" x14ac:dyDescent="0.2"/>
    <row r="29033" hidden="1" x14ac:dyDescent="0.2"/>
    <row r="29034" hidden="1" x14ac:dyDescent="0.2"/>
    <row r="29035" hidden="1" x14ac:dyDescent="0.2"/>
    <row r="29036" hidden="1" x14ac:dyDescent="0.2"/>
    <row r="29037" hidden="1" x14ac:dyDescent="0.2"/>
    <row r="29038" hidden="1" x14ac:dyDescent="0.2"/>
    <row r="29039" hidden="1" x14ac:dyDescent="0.2"/>
    <row r="29040" hidden="1" x14ac:dyDescent="0.2"/>
    <row r="29041" hidden="1" x14ac:dyDescent="0.2"/>
    <row r="29042" hidden="1" x14ac:dyDescent="0.2"/>
    <row r="29043" hidden="1" x14ac:dyDescent="0.2"/>
    <row r="29044" hidden="1" x14ac:dyDescent="0.2"/>
    <row r="29045" hidden="1" x14ac:dyDescent="0.2"/>
    <row r="29046" hidden="1" x14ac:dyDescent="0.2"/>
    <row r="29047" hidden="1" x14ac:dyDescent="0.2"/>
    <row r="29048" hidden="1" x14ac:dyDescent="0.2"/>
    <row r="29049" hidden="1" x14ac:dyDescent="0.2"/>
    <row r="29050" hidden="1" x14ac:dyDescent="0.2"/>
    <row r="29051" hidden="1" x14ac:dyDescent="0.2"/>
    <row r="29052" hidden="1" x14ac:dyDescent="0.2"/>
    <row r="29053" hidden="1" x14ac:dyDescent="0.2"/>
    <row r="29054" hidden="1" x14ac:dyDescent="0.2"/>
    <row r="29055" hidden="1" x14ac:dyDescent="0.2"/>
    <row r="29056" hidden="1" x14ac:dyDescent="0.2"/>
    <row r="29057" hidden="1" x14ac:dyDescent="0.2"/>
    <row r="29058" hidden="1" x14ac:dyDescent="0.2"/>
    <row r="29059" hidden="1" x14ac:dyDescent="0.2"/>
    <row r="29060" hidden="1" x14ac:dyDescent="0.2"/>
    <row r="29061" hidden="1" x14ac:dyDescent="0.2"/>
    <row r="29062" hidden="1" x14ac:dyDescent="0.2"/>
    <row r="29063" hidden="1" x14ac:dyDescent="0.2"/>
    <row r="29064" hidden="1" x14ac:dyDescent="0.2"/>
    <row r="29065" hidden="1" x14ac:dyDescent="0.2"/>
    <row r="29066" hidden="1" x14ac:dyDescent="0.2"/>
    <row r="29067" hidden="1" x14ac:dyDescent="0.2"/>
    <row r="29068" hidden="1" x14ac:dyDescent="0.2"/>
    <row r="29069" hidden="1" x14ac:dyDescent="0.2"/>
    <row r="29070" hidden="1" x14ac:dyDescent="0.2"/>
    <row r="29071" hidden="1" x14ac:dyDescent="0.2"/>
    <row r="29072" hidden="1" x14ac:dyDescent="0.2"/>
    <row r="29073" hidden="1" x14ac:dyDescent="0.2"/>
    <row r="29074" hidden="1" x14ac:dyDescent="0.2"/>
    <row r="29075" hidden="1" x14ac:dyDescent="0.2"/>
    <row r="29076" hidden="1" x14ac:dyDescent="0.2"/>
    <row r="29077" hidden="1" x14ac:dyDescent="0.2"/>
    <row r="29078" hidden="1" x14ac:dyDescent="0.2"/>
    <row r="29079" hidden="1" x14ac:dyDescent="0.2"/>
    <row r="29080" hidden="1" x14ac:dyDescent="0.2"/>
    <row r="29081" hidden="1" x14ac:dyDescent="0.2"/>
    <row r="29082" hidden="1" x14ac:dyDescent="0.2"/>
    <row r="29083" hidden="1" x14ac:dyDescent="0.2"/>
    <row r="29084" hidden="1" x14ac:dyDescent="0.2"/>
    <row r="29085" hidden="1" x14ac:dyDescent="0.2"/>
    <row r="29086" hidden="1" x14ac:dyDescent="0.2"/>
    <row r="29087" hidden="1" x14ac:dyDescent="0.2"/>
    <row r="29088" hidden="1" x14ac:dyDescent="0.2"/>
    <row r="29089" hidden="1" x14ac:dyDescent="0.2"/>
    <row r="29090" hidden="1" x14ac:dyDescent="0.2"/>
    <row r="29091" hidden="1" x14ac:dyDescent="0.2"/>
    <row r="29092" hidden="1" x14ac:dyDescent="0.2"/>
    <row r="29093" hidden="1" x14ac:dyDescent="0.2"/>
    <row r="29094" hidden="1" x14ac:dyDescent="0.2"/>
    <row r="29095" hidden="1" x14ac:dyDescent="0.2"/>
    <row r="29096" hidden="1" x14ac:dyDescent="0.2"/>
    <row r="29097" hidden="1" x14ac:dyDescent="0.2"/>
    <row r="29098" hidden="1" x14ac:dyDescent="0.2"/>
    <row r="29099" hidden="1" x14ac:dyDescent="0.2"/>
    <row r="29100" hidden="1" x14ac:dyDescent="0.2"/>
    <row r="29101" hidden="1" x14ac:dyDescent="0.2"/>
    <row r="29102" hidden="1" x14ac:dyDescent="0.2"/>
    <row r="29103" hidden="1" x14ac:dyDescent="0.2"/>
    <row r="29104" hidden="1" x14ac:dyDescent="0.2"/>
    <row r="29105" hidden="1" x14ac:dyDescent="0.2"/>
    <row r="29106" hidden="1" x14ac:dyDescent="0.2"/>
    <row r="29107" hidden="1" x14ac:dyDescent="0.2"/>
    <row r="29108" hidden="1" x14ac:dyDescent="0.2"/>
    <row r="29109" hidden="1" x14ac:dyDescent="0.2"/>
    <row r="29110" hidden="1" x14ac:dyDescent="0.2"/>
    <row r="29111" hidden="1" x14ac:dyDescent="0.2"/>
    <row r="29112" hidden="1" x14ac:dyDescent="0.2"/>
    <row r="29113" hidden="1" x14ac:dyDescent="0.2"/>
    <row r="29114" hidden="1" x14ac:dyDescent="0.2"/>
    <row r="29115" hidden="1" x14ac:dyDescent="0.2"/>
    <row r="29116" hidden="1" x14ac:dyDescent="0.2"/>
    <row r="29117" hidden="1" x14ac:dyDescent="0.2"/>
    <row r="29118" hidden="1" x14ac:dyDescent="0.2"/>
    <row r="29119" hidden="1" x14ac:dyDescent="0.2"/>
    <row r="29120" hidden="1" x14ac:dyDescent="0.2"/>
    <row r="29121" hidden="1" x14ac:dyDescent="0.2"/>
    <row r="29122" hidden="1" x14ac:dyDescent="0.2"/>
    <row r="29123" hidden="1" x14ac:dyDescent="0.2"/>
    <row r="29124" hidden="1" x14ac:dyDescent="0.2"/>
    <row r="29125" hidden="1" x14ac:dyDescent="0.2"/>
    <row r="29126" hidden="1" x14ac:dyDescent="0.2"/>
    <row r="29127" hidden="1" x14ac:dyDescent="0.2"/>
    <row r="29128" hidden="1" x14ac:dyDescent="0.2"/>
    <row r="29129" hidden="1" x14ac:dyDescent="0.2"/>
    <row r="29130" hidden="1" x14ac:dyDescent="0.2"/>
    <row r="29131" hidden="1" x14ac:dyDescent="0.2"/>
    <row r="29132" hidden="1" x14ac:dyDescent="0.2"/>
    <row r="29133" hidden="1" x14ac:dyDescent="0.2"/>
    <row r="29134" hidden="1" x14ac:dyDescent="0.2"/>
    <row r="29135" hidden="1" x14ac:dyDescent="0.2"/>
    <row r="29136" hidden="1" x14ac:dyDescent="0.2"/>
    <row r="29137" hidden="1" x14ac:dyDescent="0.2"/>
    <row r="29138" hidden="1" x14ac:dyDescent="0.2"/>
    <row r="29139" hidden="1" x14ac:dyDescent="0.2"/>
    <row r="29140" hidden="1" x14ac:dyDescent="0.2"/>
    <row r="29141" hidden="1" x14ac:dyDescent="0.2"/>
    <row r="29142" hidden="1" x14ac:dyDescent="0.2"/>
    <row r="29143" hidden="1" x14ac:dyDescent="0.2"/>
    <row r="29144" hidden="1" x14ac:dyDescent="0.2"/>
    <row r="29145" hidden="1" x14ac:dyDescent="0.2"/>
    <row r="29146" hidden="1" x14ac:dyDescent="0.2"/>
    <row r="29147" hidden="1" x14ac:dyDescent="0.2"/>
    <row r="29148" hidden="1" x14ac:dyDescent="0.2"/>
    <row r="29149" hidden="1" x14ac:dyDescent="0.2"/>
    <row r="29150" hidden="1" x14ac:dyDescent="0.2"/>
    <row r="29151" hidden="1" x14ac:dyDescent="0.2"/>
    <row r="29152" hidden="1" x14ac:dyDescent="0.2"/>
    <row r="29153" hidden="1" x14ac:dyDescent="0.2"/>
    <row r="29154" hidden="1" x14ac:dyDescent="0.2"/>
    <row r="29155" hidden="1" x14ac:dyDescent="0.2"/>
    <row r="29156" hidden="1" x14ac:dyDescent="0.2"/>
    <row r="29157" hidden="1" x14ac:dyDescent="0.2"/>
    <row r="29158" hidden="1" x14ac:dyDescent="0.2"/>
    <row r="29159" hidden="1" x14ac:dyDescent="0.2"/>
    <row r="29160" hidden="1" x14ac:dyDescent="0.2"/>
    <row r="29161" hidden="1" x14ac:dyDescent="0.2"/>
    <row r="29162" hidden="1" x14ac:dyDescent="0.2"/>
    <row r="29163" hidden="1" x14ac:dyDescent="0.2"/>
    <row r="29164" hidden="1" x14ac:dyDescent="0.2"/>
    <row r="29165" hidden="1" x14ac:dyDescent="0.2"/>
    <row r="29166" hidden="1" x14ac:dyDescent="0.2"/>
    <row r="29167" hidden="1" x14ac:dyDescent="0.2"/>
    <row r="29168" hidden="1" x14ac:dyDescent="0.2"/>
    <row r="29169" hidden="1" x14ac:dyDescent="0.2"/>
    <row r="29170" hidden="1" x14ac:dyDescent="0.2"/>
    <row r="29171" hidden="1" x14ac:dyDescent="0.2"/>
    <row r="29172" hidden="1" x14ac:dyDescent="0.2"/>
    <row r="29173" hidden="1" x14ac:dyDescent="0.2"/>
    <row r="29174" hidden="1" x14ac:dyDescent="0.2"/>
    <row r="29175" hidden="1" x14ac:dyDescent="0.2"/>
    <row r="29176" hidden="1" x14ac:dyDescent="0.2"/>
    <row r="29177" hidden="1" x14ac:dyDescent="0.2"/>
    <row r="29178" hidden="1" x14ac:dyDescent="0.2"/>
    <row r="29179" hidden="1" x14ac:dyDescent="0.2"/>
    <row r="29180" hidden="1" x14ac:dyDescent="0.2"/>
    <row r="29181" hidden="1" x14ac:dyDescent="0.2"/>
    <row r="29182" hidden="1" x14ac:dyDescent="0.2"/>
    <row r="29183" hidden="1" x14ac:dyDescent="0.2"/>
    <row r="29184" hidden="1" x14ac:dyDescent="0.2"/>
    <row r="29185" hidden="1" x14ac:dyDescent="0.2"/>
    <row r="29186" hidden="1" x14ac:dyDescent="0.2"/>
    <row r="29187" hidden="1" x14ac:dyDescent="0.2"/>
    <row r="29188" hidden="1" x14ac:dyDescent="0.2"/>
    <row r="29189" hidden="1" x14ac:dyDescent="0.2"/>
    <row r="29190" hidden="1" x14ac:dyDescent="0.2"/>
    <row r="29191" hidden="1" x14ac:dyDescent="0.2"/>
    <row r="29192" hidden="1" x14ac:dyDescent="0.2"/>
    <row r="29193" hidden="1" x14ac:dyDescent="0.2"/>
    <row r="29194" hidden="1" x14ac:dyDescent="0.2"/>
    <row r="29195" hidden="1" x14ac:dyDescent="0.2"/>
    <row r="29196" hidden="1" x14ac:dyDescent="0.2"/>
    <row r="29197" hidden="1" x14ac:dyDescent="0.2"/>
    <row r="29198" hidden="1" x14ac:dyDescent="0.2"/>
    <row r="29199" hidden="1" x14ac:dyDescent="0.2"/>
    <row r="29200" hidden="1" x14ac:dyDescent="0.2"/>
    <row r="29201" hidden="1" x14ac:dyDescent="0.2"/>
    <row r="29202" hidden="1" x14ac:dyDescent="0.2"/>
    <row r="29203" hidden="1" x14ac:dyDescent="0.2"/>
    <row r="29204" hidden="1" x14ac:dyDescent="0.2"/>
    <row r="29205" hidden="1" x14ac:dyDescent="0.2"/>
    <row r="29206" hidden="1" x14ac:dyDescent="0.2"/>
    <row r="29207" hidden="1" x14ac:dyDescent="0.2"/>
    <row r="29208" hidden="1" x14ac:dyDescent="0.2"/>
    <row r="29209" hidden="1" x14ac:dyDescent="0.2"/>
    <row r="29210" hidden="1" x14ac:dyDescent="0.2"/>
    <row r="29211" hidden="1" x14ac:dyDescent="0.2"/>
    <row r="29212" hidden="1" x14ac:dyDescent="0.2"/>
    <row r="29213" hidden="1" x14ac:dyDescent="0.2"/>
    <row r="29214" hidden="1" x14ac:dyDescent="0.2"/>
    <row r="29215" hidden="1" x14ac:dyDescent="0.2"/>
    <row r="29216" hidden="1" x14ac:dyDescent="0.2"/>
    <row r="29217" hidden="1" x14ac:dyDescent="0.2"/>
    <row r="29218" hidden="1" x14ac:dyDescent="0.2"/>
    <row r="29219" hidden="1" x14ac:dyDescent="0.2"/>
    <row r="29220" hidden="1" x14ac:dyDescent="0.2"/>
    <row r="29221" hidden="1" x14ac:dyDescent="0.2"/>
    <row r="29222" hidden="1" x14ac:dyDescent="0.2"/>
    <row r="29223" hidden="1" x14ac:dyDescent="0.2"/>
    <row r="29224" hidden="1" x14ac:dyDescent="0.2"/>
    <row r="29225" hidden="1" x14ac:dyDescent="0.2"/>
    <row r="29226" hidden="1" x14ac:dyDescent="0.2"/>
    <row r="29227" hidden="1" x14ac:dyDescent="0.2"/>
    <row r="29228" hidden="1" x14ac:dyDescent="0.2"/>
    <row r="29229" hidden="1" x14ac:dyDescent="0.2"/>
    <row r="29230" hidden="1" x14ac:dyDescent="0.2"/>
    <row r="29231" hidden="1" x14ac:dyDescent="0.2"/>
    <row r="29232" hidden="1" x14ac:dyDescent="0.2"/>
    <row r="29233" hidden="1" x14ac:dyDescent="0.2"/>
    <row r="29234" hidden="1" x14ac:dyDescent="0.2"/>
    <row r="29235" hidden="1" x14ac:dyDescent="0.2"/>
    <row r="29236" hidden="1" x14ac:dyDescent="0.2"/>
    <row r="29237" hidden="1" x14ac:dyDescent="0.2"/>
    <row r="29238" hidden="1" x14ac:dyDescent="0.2"/>
    <row r="29239" hidden="1" x14ac:dyDescent="0.2"/>
    <row r="29240" hidden="1" x14ac:dyDescent="0.2"/>
    <row r="29241" hidden="1" x14ac:dyDescent="0.2"/>
    <row r="29242" hidden="1" x14ac:dyDescent="0.2"/>
    <row r="29243" hidden="1" x14ac:dyDescent="0.2"/>
    <row r="29244" hidden="1" x14ac:dyDescent="0.2"/>
    <row r="29245" hidden="1" x14ac:dyDescent="0.2"/>
    <row r="29246" hidden="1" x14ac:dyDescent="0.2"/>
    <row r="29247" hidden="1" x14ac:dyDescent="0.2"/>
    <row r="29248" hidden="1" x14ac:dyDescent="0.2"/>
    <row r="29249" hidden="1" x14ac:dyDescent="0.2"/>
    <row r="29250" hidden="1" x14ac:dyDescent="0.2"/>
    <row r="29251" hidden="1" x14ac:dyDescent="0.2"/>
    <row r="29252" hidden="1" x14ac:dyDescent="0.2"/>
    <row r="29253" hidden="1" x14ac:dyDescent="0.2"/>
    <row r="29254" hidden="1" x14ac:dyDescent="0.2"/>
    <row r="29255" hidden="1" x14ac:dyDescent="0.2"/>
    <row r="29256" hidden="1" x14ac:dyDescent="0.2"/>
    <row r="29257" hidden="1" x14ac:dyDescent="0.2"/>
    <row r="29258" hidden="1" x14ac:dyDescent="0.2"/>
    <row r="29259" hidden="1" x14ac:dyDescent="0.2"/>
    <row r="29260" hidden="1" x14ac:dyDescent="0.2"/>
    <row r="29261" hidden="1" x14ac:dyDescent="0.2"/>
    <row r="29262" hidden="1" x14ac:dyDescent="0.2"/>
    <row r="29263" hidden="1" x14ac:dyDescent="0.2"/>
    <row r="29264" hidden="1" x14ac:dyDescent="0.2"/>
    <row r="29265" hidden="1" x14ac:dyDescent="0.2"/>
    <row r="29266" hidden="1" x14ac:dyDescent="0.2"/>
    <row r="29267" hidden="1" x14ac:dyDescent="0.2"/>
    <row r="29268" hidden="1" x14ac:dyDescent="0.2"/>
    <row r="29269" hidden="1" x14ac:dyDescent="0.2"/>
    <row r="29270" hidden="1" x14ac:dyDescent="0.2"/>
    <row r="29271" hidden="1" x14ac:dyDescent="0.2"/>
    <row r="29272" hidden="1" x14ac:dyDescent="0.2"/>
    <row r="29273" hidden="1" x14ac:dyDescent="0.2"/>
    <row r="29274" hidden="1" x14ac:dyDescent="0.2"/>
    <row r="29275" hidden="1" x14ac:dyDescent="0.2"/>
    <row r="29276" hidden="1" x14ac:dyDescent="0.2"/>
    <row r="29277" hidden="1" x14ac:dyDescent="0.2"/>
    <row r="29278" hidden="1" x14ac:dyDescent="0.2"/>
    <row r="29279" hidden="1" x14ac:dyDescent="0.2"/>
    <row r="29280" hidden="1" x14ac:dyDescent="0.2"/>
    <row r="29281" hidden="1" x14ac:dyDescent="0.2"/>
    <row r="29282" hidden="1" x14ac:dyDescent="0.2"/>
    <row r="29283" hidden="1" x14ac:dyDescent="0.2"/>
    <row r="29284" hidden="1" x14ac:dyDescent="0.2"/>
    <row r="29285" hidden="1" x14ac:dyDescent="0.2"/>
    <row r="29286" hidden="1" x14ac:dyDescent="0.2"/>
    <row r="29287" hidden="1" x14ac:dyDescent="0.2"/>
    <row r="29288" hidden="1" x14ac:dyDescent="0.2"/>
    <row r="29289" hidden="1" x14ac:dyDescent="0.2"/>
    <row r="29290" hidden="1" x14ac:dyDescent="0.2"/>
    <row r="29291" hidden="1" x14ac:dyDescent="0.2"/>
    <row r="29292" hidden="1" x14ac:dyDescent="0.2"/>
    <row r="29293" hidden="1" x14ac:dyDescent="0.2"/>
    <row r="29294" hidden="1" x14ac:dyDescent="0.2"/>
    <row r="29295" hidden="1" x14ac:dyDescent="0.2"/>
    <row r="29296" hidden="1" x14ac:dyDescent="0.2"/>
    <row r="29297" hidden="1" x14ac:dyDescent="0.2"/>
    <row r="29298" hidden="1" x14ac:dyDescent="0.2"/>
    <row r="29299" hidden="1" x14ac:dyDescent="0.2"/>
    <row r="29300" hidden="1" x14ac:dyDescent="0.2"/>
    <row r="29301" hidden="1" x14ac:dyDescent="0.2"/>
    <row r="29302" hidden="1" x14ac:dyDescent="0.2"/>
    <row r="29303" hidden="1" x14ac:dyDescent="0.2"/>
    <row r="29304" hidden="1" x14ac:dyDescent="0.2"/>
    <row r="29305" hidden="1" x14ac:dyDescent="0.2"/>
    <row r="29306" hidden="1" x14ac:dyDescent="0.2"/>
    <row r="29307" hidden="1" x14ac:dyDescent="0.2"/>
    <row r="29308" hidden="1" x14ac:dyDescent="0.2"/>
    <row r="29309" hidden="1" x14ac:dyDescent="0.2"/>
    <row r="29310" hidden="1" x14ac:dyDescent="0.2"/>
    <row r="29311" hidden="1" x14ac:dyDescent="0.2"/>
    <row r="29312" hidden="1" x14ac:dyDescent="0.2"/>
    <row r="29313" hidden="1" x14ac:dyDescent="0.2"/>
    <row r="29314" hidden="1" x14ac:dyDescent="0.2"/>
    <row r="29315" hidden="1" x14ac:dyDescent="0.2"/>
    <row r="29316" hidden="1" x14ac:dyDescent="0.2"/>
    <row r="29317" hidden="1" x14ac:dyDescent="0.2"/>
    <row r="29318" hidden="1" x14ac:dyDescent="0.2"/>
    <row r="29319" hidden="1" x14ac:dyDescent="0.2"/>
    <row r="29320" hidden="1" x14ac:dyDescent="0.2"/>
    <row r="29321" hidden="1" x14ac:dyDescent="0.2"/>
    <row r="29322" hidden="1" x14ac:dyDescent="0.2"/>
    <row r="29323" hidden="1" x14ac:dyDescent="0.2"/>
    <row r="29324" hidden="1" x14ac:dyDescent="0.2"/>
    <row r="29325" hidden="1" x14ac:dyDescent="0.2"/>
    <row r="29326" hidden="1" x14ac:dyDescent="0.2"/>
    <row r="29327" hidden="1" x14ac:dyDescent="0.2"/>
    <row r="29328" hidden="1" x14ac:dyDescent="0.2"/>
    <row r="29329" hidden="1" x14ac:dyDescent="0.2"/>
    <row r="29330" hidden="1" x14ac:dyDescent="0.2"/>
    <row r="29331" hidden="1" x14ac:dyDescent="0.2"/>
    <row r="29332" hidden="1" x14ac:dyDescent="0.2"/>
    <row r="29333" hidden="1" x14ac:dyDescent="0.2"/>
    <row r="29334" hidden="1" x14ac:dyDescent="0.2"/>
    <row r="29335" hidden="1" x14ac:dyDescent="0.2"/>
    <row r="29336" hidden="1" x14ac:dyDescent="0.2"/>
    <row r="29337" hidden="1" x14ac:dyDescent="0.2"/>
    <row r="29338" hidden="1" x14ac:dyDescent="0.2"/>
    <row r="29339" hidden="1" x14ac:dyDescent="0.2"/>
    <row r="29340" hidden="1" x14ac:dyDescent="0.2"/>
    <row r="29341" hidden="1" x14ac:dyDescent="0.2"/>
    <row r="29342" hidden="1" x14ac:dyDescent="0.2"/>
    <row r="29343" hidden="1" x14ac:dyDescent="0.2"/>
    <row r="29344" hidden="1" x14ac:dyDescent="0.2"/>
    <row r="29345" hidden="1" x14ac:dyDescent="0.2"/>
    <row r="29346" hidden="1" x14ac:dyDescent="0.2"/>
    <row r="29347" hidden="1" x14ac:dyDescent="0.2"/>
    <row r="29348" hidden="1" x14ac:dyDescent="0.2"/>
    <row r="29349" hidden="1" x14ac:dyDescent="0.2"/>
    <row r="29350" hidden="1" x14ac:dyDescent="0.2"/>
    <row r="29351" hidden="1" x14ac:dyDescent="0.2"/>
    <row r="29352" hidden="1" x14ac:dyDescent="0.2"/>
    <row r="29353" hidden="1" x14ac:dyDescent="0.2"/>
    <row r="29354" hidden="1" x14ac:dyDescent="0.2"/>
    <row r="29355" hidden="1" x14ac:dyDescent="0.2"/>
    <row r="29356" hidden="1" x14ac:dyDescent="0.2"/>
    <row r="29357" hidden="1" x14ac:dyDescent="0.2"/>
    <row r="29358" hidden="1" x14ac:dyDescent="0.2"/>
    <row r="29359" hidden="1" x14ac:dyDescent="0.2"/>
    <row r="29360" hidden="1" x14ac:dyDescent="0.2"/>
    <row r="29361" hidden="1" x14ac:dyDescent="0.2"/>
    <row r="29362" hidden="1" x14ac:dyDescent="0.2"/>
    <row r="29363" hidden="1" x14ac:dyDescent="0.2"/>
    <row r="29364" hidden="1" x14ac:dyDescent="0.2"/>
    <row r="29365" hidden="1" x14ac:dyDescent="0.2"/>
    <row r="29366" hidden="1" x14ac:dyDescent="0.2"/>
    <row r="29367" hidden="1" x14ac:dyDescent="0.2"/>
    <row r="29368" hidden="1" x14ac:dyDescent="0.2"/>
    <row r="29369" hidden="1" x14ac:dyDescent="0.2"/>
    <row r="29370" hidden="1" x14ac:dyDescent="0.2"/>
    <row r="29371" hidden="1" x14ac:dyDescent="0.2"/>
    <row r="29372" hidden="1" x14ac:dyDescent="0.2"/>
    <row r="29373" hidden="1" x14ac:dyDescent="0.2"/>
    <row r="29374" hidden="1" x14ac:dyDescent="0.2"/>
    <row r="29375" hidden="1" x14ac:dyDescent="0.2"/>
    <row r="29376" hidden="1" x14ac:dyDescent="0.2"/>
    <row r="29377" hidden="1" x14ac:dyDescent="0.2"/>
    <row r="29378" hidden="1" x14ac:dyDescent="0.2"/>
    <row r="29379" hidden="1" x14ac:dyDescent="0.2"/>
    <row r="29380" hidden="1" x14ac:dyDescent="0.2"/>
    <row r="29381" hidden="1" x14ac:dyDescent="0.2"/>
    <row r="29382" hidden="1" x14ac:dyDescent="0.2"/>
    <row r="29383" hidden="1" x14ac:dyDescent="0.2"/>
    <row r="29384" hidden="1" x14ac:dyDescent="0.2"/>
    <row r="29385" hidden="1" x14ac:dyDescent="0.2"/>
    <row r="29386" hidden="1" x14ac:dyDescent="0.2"/>
    <row r="29387" hidden="1" x14ac:dyDescent="0.2"/>
    <row r="29388" hidden="1" x14ac:dyDescent="0.2"/>
    <row r="29389" hidden="1" x14ac:dyDescent="0.2"/>
    <row r="29390" hidden="1" x14ac:dyDescent="0.2"/>
    <row r="29391" hidden="1" x14ac:dyDescent="0.2"/>
    <row r="29392" hidden="1" x14ac:dyDescent="0.2"/>
    <row r="29393" hidden="1" x14ac:dyDescent="0.2"/>
    <row r="29394" hidden="1" x14ac:dyDescent="0.2"/>
    <row r="29395" hidden="1" x14ac:dyDescent="0.2"/>
    <row r="29396" hidden="1" x14ac:dyDescent="0.2"/>
    <row r="29397" hidden="1" x14ac:dyDescent="0.2"/>
    <row r="29398" hidden="1" x14ac:dyDescent="0.2"/>
    <row r="29399" hidden="1" x14ac:dyDescent="0.2"/>
    <row r="29400" hidden="1" x14ac:dyDescent="0.2"/>
    <row r="29401" hidden="1" x14ac:dyDescent="0.2"/>
    <row r="29402" hidden="1" x14ac:dyDescent="0.2"/>
    <row r="29403" hidden="1" x14ac:dyDescent="0.2"/>
    <row r="29404" hidden="1" x14ac:dyDescent="0.2"/>
    <row r="29405" hidden="1" x14ac:dyDescent="0.2"/>
    <row r="29406" hidden="1" x14ac:dyDescent="0.2"/>
    <row r="29407" hidden="1" x14ac:dyDescent="0.2"/>
    <row r="29408" hidden="1" x14ac:dyDescent="0.2"/>
    <row r="29409" hidden="1" x14ac:dyDescent="0.2"/>
    <row r="29410" hidden="1" x14ac:dyDescent="0.2"/>
    <row r="29411" hidden="1" x14ac:dyDescent="0.2"/>
    <row r="29412" hidden="1" x14ac:dyDescent="0.2"/>
    <row r="29413" hidden="1" x14ac:dyDescent="0.2"/>
    <row r="29414" hidden="1" x14ac:dyDescent="0.2"/>
    <row r="29415" hidden="1" x14ac:dyDescent="0.2"/>
    <row r="29416" hidden="1" x14ac:dyDescent="0.2"/>
    <row r="29417" hidden="1" x14ac:dyDescent="0.2"/>
    <row r="29418" hidden="1" x14ac:dyDescent="0.2"/>
    <row r="29419" hidden="1" x14ac:dyDescent="0.2"/>
    <row r="29420" hidden="1" x14ac:dyDescent="0.2"/>
    <row r="29421" hidden="1" x14ac:dyDescent="0.2"/>
    <row r="29422" hidden="1" x14ac:dyDescent="0.2"/>
    <row r="29423" hidden="1" x14ac:dyDescent="0.2"/>
    <row r="29424" hidden="1" x14ac:dyDescent="0.2"/>
    <row r="29425" hidden="1" x14ac:dyDescent="0.2"/>
    <row r="29426" hidden="1" x14ac:dyDescent="0.2"/>
    <row r="29427" hidden="1" x14ac:dyDescent="0.2"/>
    <row r="29428" hidden="1" x14ac:dyDescent="0.2"/>
    <row r="29429" hidden="1" x14ac:dyDescent="0.2"/>
    <row r="29430" hidden="1" x14ac:dyDescent="0.2"/>
    <row r="29431" hidden="1" x14ac:dyDescent="0.2"/>
    <row r="29432" hidden="1" x14ac:dyDescent="0.2"/>
    <row r="29433" hidden="1" x14ac:dyDescent="0.2"/>
    <row r="29434" hidden="1" x14ac:dyDescent="0.2"/>
    <row r="29435" hidden="1" x14ac:dyDescent="0.2"/>
    <row r="29436" hidden="1" x14ac:dyDescent="0.2"/>
    <row r="29437" hidden="1" x14ac:dyDescent="0.2"/>
    <row r="29438" hidden="1" x14ac:dyDescent="0.2"/>
    <row r="29439" hidden="1" x14ac:dyDescent="0.2"/>
    <row r="29440" hidden="1" x14ac:dyDescent="0.2"/>
    <row r="29441" hidden="1" x14ac:dyDescent="0.2"/>
    <row r="29442" hidden="1" x14ac:dyDescent="0.2"/>
    <row r="29443" hidden="1" x14ac:dyDescent="0.2"/>
    <row r="29444" hidden="1" x14ac:dyDescent="0.2"/>
    <row r="29445" hidden="1" x14ac:dyDescent="0.2"/>
    <row r="29446" hidden="1" x14ac:dyDescent="0.2"/>
    <row r="29447" hidden="1" x14ac:dyDescent="0.2"/>
    <row r="29448" hidden="1" x14ac:dyDescent="0.2"/>
    <row r="29449" hidden="1" x14ac:dyDescent="0.2"/>
    <row r="29450" hidden="1" x14ac:dyDescent="0.2"/>
    <row r="29451" hidden="1" x14ac:dyDescent="0.2"/>
    <row r="29452" hidden="1" x14ac:dyDescent="0.2"/>
    <row r="29453" hidden="1" x14ac:dyDescent="0.2"/>
    <row r="29454" hidden="1" x14ac:dyDescent="0.2"/>
    <row r="29455" hidden="1" x14ac:dyDescent="0.2"/>
    <row r="29456" hidden="1" x14ac:dyDescent="0.2"/>
    <row r="29457" hidden="1" x14ac:dyDescent="0.2"/>
    <row r="29458" hidden="1" x14ac:dyDescent="0.2"/>
    <row r="29459" hidden="1" x14ac:dyDescent="0.2"/>
    <row r="29460" hidden="1" x14ac:dyDescent="0.2"/>
    <row r="29461" hidden="1" x14ac:dyDescent="0.2"/>
    <row r="29462" hidden="1" x14ac:dyDescent="0.2"/>
    <row r="29463" hidden="1" x14ac:dyDescent="0.2"/>
    <row r="29464" hidden="1" x14ac:dyDescent="0.2"/>
    <row r="29465" hidden="1" x14ac:dyDescent="0.2"/>
    <row r="29466" hidden="1" x14ac:dyDescent="0.2"/>
    <row r="29467" hidden="1" x14ac:dyDescent="0.2"/>
    <row r="29468" hidden="1" x14ac:dyDescent="0.2"/>
    <row r="29469" hidden="1" x14ac:dyDescent="0.2"/>
    <row r="29470" hidden="1" x14ac:dyDescent="0.2"/>
    <row r="29471" hidden="1" x14ac:dyDescent="0.2"/>
    <row r="29472" hidden="1" x14ac:dyDescent="0.2"/>
    <row r="29473" hidden="1" x14ac:dyDescent="0.2"/>
    <row r="29474" hidden="1" x14ac:dyDescent="0.2"/>
    <row r="29475" hidden="1" x14ac:dyDescent="0.2"/>
    <row r="29476" hidden="1" x14ac:dyDescent="0.2"/>
    <row r="29477" hidden="1" x14ac:dyDescent="0.2"/>
    <row r="29478" hidden="1" x14ac:dyDescent="0.2"/>
    <row r="29479" hidden="1" x14ac:dyDescent="0.2"/>
    <row r="29480" hidden="1" x14ac:dyDescent="0.2"/>
    <row r="29481" hidden="1" x14ac:dyDescent="0.2"/>
    <row r="29482" hidden="1" x14ac:dyDescent="0.2"/>
    <row r="29483" hidden="1" x14ac:dyDescent="0.2"/>
    <row r="29484" hidden="1" x14ac:dyDescent="0.2"/>
    <row r="29485" hidden="1" x14ac:dyDescent="0.2"/>
    <row r="29486" hidden="1" x14ac:dyDescent="0.2"/>
    <row r="29487" hidden="1" x14ac:dyDescent="0.2"/>
    <row r="29488" hidden="1" x14ac:dyDescent="0.2"/>
    <row r="29489" hidden="1" x14ac:dyDescent="0.2"/>
    <row r="29490" hidden="1" x14ac:dyDescent="0.2"/>
    <row r="29491" hidden="1" x14ac:dyDescent="0.2"/>
    <row r="29492" hidden="1" x14ac:dyDescent="0.2"/>
    <row r="29493" hidden="1" x14ac:dyDescent="0.2"/>
    <row r="29494" hidden="1" x14ac:dyDescent="0.2"/>
    <row r="29495" hidden="1" x14ac:dyDescent="0.2"/>
    <row r="29496" hidden="1" x14ac:dyDescent="0.2"/>
    <row r="29497" hidden="1" x14ac:dyDescent="0.2"/>
    <row r="29498" hidden="1" x14ac:dyDescent="0.2"/>
    <row r="29499" hidden="1" x14ac:dyDescent="0.2"/>
    <row r="29500" hidden="1" x14ac:dyDescent="0.2"/>
    <row r="29501" hidden="1" x14ac:dyDescent="0.2"/>
    <row r="29502" hidden="1" x14ac:dyDescent="0.2"/>
    <row r="29503" hidden="1" x14ac:dyDescent="0.2"/>
    <row r="29504" hidden="1" x14ac:dyDescent="0.2"/>
    <row r="29505" hidden="1" x14ac:dyDescent="0.2"/>
    <row r="29506" hidden="1" x14ac:dyDescent="0.2"/>
    <row r="29507" hidden="1" x14ac:dyDescent="0.2"/>
    <row r="29508" hidden="1" x14ac:dyDescent="0.2"/>
    <row r="29509" hidden="1" x14ac:dyDescent="0.2"/>
    <row r="29510" hidden="1" x14ac:dyDescent="0.2"/>
    <row r="29511" hidden="1" x14ac:dyDescent="0.2"/>
    <row r="29512" hidden="1" x14ac:dyDescent="0.2"/>
    <row r="29513" hidden="1" x14ac:dyDescent="0.2"/>
    <row r="29514" hidden="1" x14ac:dyDescent="0.2"/>
    <row r="29515" hidden="1" x14ac:dyDescent="0.2"/>
    <row r="29516" hidden="1" x14ac:dyDescent="0.2"/>
    <row r="29517" hidden="1" x14ac:dyDescent="0.2"/>
    <row r="29518" hidden="1" x14ac:dyDescent="0.2"/>
    <row r="29519" hidden="1" x14ac:dyDescent="0.2"/>
    <row r="29520" hidden="1" x14ac:dyDescent="0.2"/>
    <row r="29521" hidden="1" x14ac:dyDescent="0.2"/>
    <row r="29522" hidden="1" x14ac:dyDescent="0.2"/>
    <row r="29523" hidden="1" x14ac:dyDescent="0.2"/>
    <row r="29524" hidden="1" x14ac:dyDescent="0.2"/>
    <row r="29525" hidden="1" x14ac:dyDescent="0.2"/>
    <row r="29526" hidden="1" x14ac:dyDescent="0.2"/>
    <row r="29527" hidden="1" x14ac:dyDescent="0.2"/>
    <row r="29528" hidden="1" x14ac:dyDescent="0.2"/>
    <row r="29529" hidden="1" x14ac:dyDescent="0.2"/>
    <row r="29530" hidden="1" x14ac:dyDescent="0.2"/>
    <row r="29531" hidden="1" x14ac:dyDescent="0.2"/>
    <row r="29532" hidden="1" x14ac:dyDescent="0.2"/>
    <row r="29533" hidden="1" x14ac:dyDescent="0.2"/>
    <row r="29534" hidden="1" x14ac:dyDescent="0.2"/>
    <row r="29535" hidden="1" x14ac:dyDescent="0.2"/>
    <row r="29536" hidden="1" x14ac:dyDescent="0.2"/>
    <row r="29537" hidden="1" x14ac:dyDescent="0.2"/>
    <row r="29538" hidden="1" x14ac:dyDescent="0.2"/>
    <row r="29539" hidden="1" x14ac:dyDescent="0.2"/>
    <row r="29540" hidden="1" x14ac:dyDescent="0.2"/>
    <row r="29541" hidden="1" x14ac:dyDescent="0.2"/>
    <row r="29542" hidden="1" x14ac:dyDescent="0.2"/>
    <row r="29543" hidden="1" x14ac:dyDescent="0.2"/>
    <row r="29544" hidden="1" x14ac:dyDescent="0.2"/>
    <row r="29545" hidden="1" x14ac:dyDescent="0.2"/>
    <row r="29546" hidden="1" x14ac:dyDescent="0.2"/>
    <row r="29547" hidden="1" x14ac:dyDescent="0.2"/>
    <row r="29548" hidden="1" x14ac:dyDescent="0.2"/>
    <row r="29549" hidden="1" x14ac:dyDescent="0.2"/>
    <row r="29550" hidden="1" x14ac:dyDescent="0.2"/>
    <row r="29551" hidden="1" x14ac:dyDescent="0.2"/>
    <row r="29552" hidden="1" x14ac:dyDescent="0.2"/>
    <row r="29553" hidden="1" x14ac:dyDescent="0.2"/>
    <row r="29554" hidden="1" x14ac:dyDescent="0.2"/>
    <row r="29555" hidden="1" x14ac:dyDescent="0.2"/>
    <row r="29556" hidden="1" x14ac:dyDescent="0.2"/>
    <row r="29557" hidden="1" x14ac:dyDescent="0.2"/>
    <row r="29558" hidden="1" x14ac:dyDescent="0.2"/>
    <row r="29559" hidden="1" x14ac:dyDescent="0.2"/>
    <row r="29560" hidden="1" x14ac:dyDescent="0.2"/>
    <row r="29561" hidden="1" x14ac:dyDescent="0.2"/>
    <row r="29562" hidden="1" x14ac:dyDescent="0.2"/>
    <row r="29563" hidden="1" x14ac:dyDescent="0.2"/>
    <row r="29564" hidden="1" x14ac:dyDescent="0.2"/>
    <row r="29565" hidden="1" x14ac:dyDescent="0.2"/>
    <row r="29566" hidden="1" x14ac:dyDescent="0.2"/>
    <row r="29567" hidden="1" x14ac:dyDescent="0.2"/>
    <row r="29568" hidden="1" x14ac:dyDescent="0.2"/>
    <row r="29569" hidden="1" x14ac:dyDescent="0.2"/>
    <row r="29570" hidden="1" x14ac:dyDescent="0.2"/>
    <row r="29571" hidden="1" x14ac:dyDescent="0.2"/>
    <row r="29572" hidden="1" x14ac:dyDescent="0.2"/>
    <row r="29573" hidden="1" x14ac:dyDescent="0.2"/>
    <row r="29574" hidden="1" x14ac:dyDescent="0.2"/>
    <row r="29575" hidden="1" x14ac:dyDescent="0.2"/>
    <row r="29576" hidden="1" x14ac:dyDescent="0.2"/>
    <row r="29577" hidden="1" x14ac:dyDescent="0.2"/>
    <row r="29578" hidden="1" x14ac:dyDescent="0.2"/>
    <row r="29579" hidden="1" x14ac:dyDescent="0.2"/>
    <row r="29580" hidden="1" x14ac:dyDescent="0.2"/>
    <row r="29581" hidden="1" x14ac:dyDescent="0.2"/>
    <row r="29582" hidden="1" x14ac:dyDescent="0.2"/>
    <row r="29583" hidden="1" x14ac:dyDescent="0.2"/>
    <row r="29584" hidden="1" x14ac:dyDescent="0.2"/>
    <row r="29585" hidden="1" x14ac:dyDescent="0.2"/>
    <row r="29586" hidden="1" x14ac:dyDescent="0.2"/>
    <row r="29587" hidden="1" x14ac:dyDescent="0.2"/>
    <row r="29588" hidden="1" x14ac:dyDescent="0.2"/>
    <row r="29589" hidden="1" x14ac:dyDescent="0.2"/>
    <row r="29590" hidden="1" x14ac:dyDescent="0.2"/>
    <row r="29591" hidden="1" x14ac:dyDescent="0.2"/>
    <row r="29592" hidden="1" x14ac:dyDescent="0.2"/>
    <row r="29593" hidden="1" x14ac:dyDescent="0.2"/>
    <row r="29594" hidden="1" x14ac:dyDescent="0.2"/>
    <row r="29595" hidden="1" x14ac:dyDescent="0.2"/>
    <row r="29596" hidden="1" x14ac:dyDescent="0.2"/>
    <row r="29597" hidden="1" x14ac:dyDescent="0.2"/>
    <row r="29598" hidden="1" x14ac:dyDescent="0.2"/>
    <row r="29599" hidden="1" x14ac:dyDescent="0.2"/>
    <row r="29600" hidden="1" x14ac:dyDescent="0.2"/>
    <row r="29601" hidden="1" x14ac:dyDescent="0.2"/>
    <row r="29602" hidden="1" x14ac:dyDescent="0.2"/>
    <row r="29603" hidden="1" x14ac:dyDescent="0.2"/>
    <row r="29604" hidden="1" x14ac:dyDescent="0.2"/>
    <row r="29605" hidden="1" x14ac:dyDescent="0.2"/>
    <row r="29606" hidden="1" x14ac:dyDescent="0.2"/>
    <row r="29607" hidden="1" x14ac:dyDescent="0.2"/>
    <row r="29608" hidden="1" x14ac:dyDescent="0.2"/>
    <row r="29609" hidden="1" x14ac:dyDescent="0.2"/>
    <row r="29610" hidden="1" x14ac:dyDescent="0.2"/>
    <row r="29611" hidden="1" x14ac:dyDescent="0.2"/>
    <row r="29612" hidden="1" x14ac:dyDescent="0.2"/>
    <row r="29613" hidden="1" x14ac:dyDescent="0.2"/>
    <row r="29614" hidden="1" x14ac:dyDescent="0.2"/>
    <row r="29615" hidden="1" x14ac:dyDescent="0.2"/>
    <row r="29616" hidden="1" x14ac:dyDescent="0.2"/>
    <row r="29617" hidden="1" x14ac:dyDescent="0.2"/>
    <row r="29618" hidden="1" x14ac:dyDescent="0.2"/>
    <row r="29619" hidden="1" x14ac:dyDescent="0.2"/>
    <row r="29620" hidden="1" x14ac:dyDescent="0.2"/>
    <row r="29621" hidden="1" x14ac:dyDescent="0.2"/>
    <row r="29622" hidden="1" x14ac:dyDescent="0.2"/>
    <row r="29623" hidden="1" x14ac:dyDescent="0.2"/>
    <row r="29624" hidden="1" x14ac:dyDescent="0.2"/>
    <row r="29625" hidden="1" x14ac:dyDescent="0.2"/>
    <row r="29626" hidden="1" x14ac:dyDescent="0.2"/>
    <row r="29627" hidden="1" x14ac:dyDescent="0.2"/>
    <row r="29628" hidden="1" x14ac:dyDescent="0.2"/>
    <row r="29629" hidden="1" x14ac:dyDescent="0.2"/>
    <row r="29630" hidden="1" x14ac:dyDescent="0.2"/>
    <row r="29631" hidden="1" x14ac:dyDescent="0.2"/>
    <row r="29632" hidden="1" x14ac:dyDescent="0.2"/>
    <row r="29633" hidden="1" x14ac:dyDescent="0.2"/>
    <row r="29634" hidden="1" x14ac:dyDescent="0.2"/>
    <row r="29635" hidden="1" x14ac:dyDescent="0.2"/>
    <row r="29636" hidden="1" x14ac:dyDescent="0.2"/>
    <row r="29637" hidden="1" x14ac:dyDescent="0.2"/>
    <row r="29638" hidden="1" x14ac:dyDescent="0.2"/>
    <row r="29639" hidden="1" x14ac:dyDescent="0.2"/>
    <row r="29640" hidden="1" x14ac:dyDescent="0.2"/>
    <row r="29641" hidden="1" x14ac:dyDescent="0.2"/>
    <row r="29642" hidden="1" x14ac:dyDescent="0.2"/>
    <row r="29643" hidden="1" x14ac:dyDescent="0.2"/>
    <row r="29644" hidden="1" x14ac:dyDescent="0.2"/>
    <row r="29645" hidden="1" x14ac:dyDescent="0.2"/>
    <row r="29646" hidden="1" x14ac:dyDescent="0.2"/>
    <row r="29647" hidden="1" x14ac:dyDescent="0.2"/>
    <row r="29648" hidden="1" x14ac:dyDescent="0.2"/>
    <row r="29649" hidden="1" x14ac:dyDescent="0.2"/>
    <row r="29650" hidden="1" x14ac:dyDescent="0.2"/>
    <row r="29651" hidden="1" x14ac:dyDescent="0.2"/>
    <row r="29652" hidden="1" x14ac:dyDescent="0.2"/>
    <row r="29653" hidden="1" x14ac:dyDescent="0.2"/>
    <row r="29654" hidden="1" x14ac:dyDescent="0.2"/>
    <row r="29655" hidden="1" x14ac:dyDescent="0.2"/>
    <row r="29656" hidden="1" x14ac:dyDescent="0.2"/>
    <row r="29657" hidden="1" x14ac:dyDescent="0.2"/>
    <row r="29658" hidden="1" x14ac:dyDescent="0.2"/>
    <row r="29659" hidden="1" x14ac:dyDescent="0.2"/>
    <row r="29660" hidden="1" x14ac:dyDescent="0.2"/>
    <row r="29661" hidden="1" x14ac:dyDescent="0.2"/>
    <row r="29662" hidden="1" x14ac:dyDescent="0.2"/>
    <row r="29663" hidden="1" x14ac:dyDescent="0.2"/>
    <row r="29664" hidden="1" x14ac:dyDescent="0.2"/>
    <row r="29665" hidden="1" x14ac:dyDescent="0.2"/>
    <row r="29666" hidden="1" x14ac:dyDescent="0.2"/>
    <row r="29667" hidden="1" x14ac:dyDescent="0.2"/>
    <row r="29668" hidden="1" x14ac:dyDescent="0.2"/>
    <row r="29669" hidden="1" x14ac:dyDescent="0.2"/>
    <row r="29670" hidden="1" x14ac:dyDescent="0.2"/>
    <row r="29671" hidden="1" x14ac:dyDescent="0.2"/>
    <row r="29672" hidden="1" x14ac:dyDescent="0.2"/>
    <row r="29673" hidden="1" x14ac:dyDescent="0.2"/>
    <row r="29674" hidden="1" x14ac:dyDescent="0.2"/>
    <row r="29675" hidden="1" x14ac:dyDescent="0.2"/>
    <row r="29676" hidden="1" x14ac:dyDescent="0.2"/>
    <row r="29677" hidden="1" x14ac:dyDescent="0.2"/>
    <row r="29678" hidden="1" x14ac:dyDescent="0.2"/>
    <row r="29679" hidden="1" x14ac:dyDescent="0.2"/>
    <row r="29680" hidden="1" x14ac:dyDescent="0.2"/>
    <row r="29681" hidden="1" x14ac:dyDescent="0.2"/>
    <row r="29682" hidden="1" x14ac:dyDescent="0.2"/>
    <row r="29683" hidden="1" x14ac:dyDescent="0.2"/>
    <row r="29684" hidden="1" x14ac:dyDescent="0.2"/>
    <row r="29685" hidden="1" x14ac:dyDescent="0.2"/>
    <row r="29686" hidden="1" x14ac:dyDescent="0.2"/>
    <row r="29687" hidden="1" x14ac:dyDescent="0.2"/>
    <row r="29688" hidden="1" x14ac:dyDescent="0.2"/>
    <row r="29689" hidden="1" x14ac:dyDescent="0.2"/>
    <row r="29690" hidden="1" x14ac:dyDescent="0.2"/>
    <row r="29691" hidden="1" x14ac:dyDescent="0.2"/>
    <row r="29692" hidden="1" x14ac:dyDescent="0.2"/>
    <row r="29693" hidden="1" x14ac:dyDescent="0.2"/>
    <row r="29694" hidden="1" x14ac:dyDescent="0.2"/>
    <row r="29695" hidden="1" x14ac:dyDescent="0.2"/>
    <row r="29696" hidden="1" x14ac:dyDescent="0.2"/>
    <row r="29697" hidden="1" x14ac:dyDescent="0.2"/>
    <row r="29698" hidden="1" x14ac:dyDescent="0.2"/>
    <row r="29699" hidden="1" x14ac:dyDescent="0.2"/>
    <row r="29700" hidden="1" x14ac:dyDescent="0.2"/>
    <row r="29701" hidden="1" x14ac:dyDescent="0.2"/>
    <row r="29702" hidden="1" x14ac:dyDescent="0.2"/>
    <row r="29703" hidden="1" x14ac:dyDescent="0.2"/>
    <row r="29704" hidden="1" x14ac:dyDescent="0.2"/>
    <row r="29705" hidden="1" x14ac:dyDescent="0.2"/>
    <row r="29706" hidden="1" x14ac:dyDescent="0.2"/>
    <row r="29707" hidden="1" x14ac:dyDescent="0.2"/>
    <row r="29708" hidden="1" x14ac:dyDescent="0.2"/>
    <row r="29709" hidden="1" x14ac:dyDescent="0.2"/>
    <row r="29710" hidden="1" x14ac:dyDescent="0.2"/>
    <row r="29711" hidden="1" x14ac:dyDescent="0.2"/>
    <row r="29712" hidden="1" x14ac:dyDescent="0.2"/>
    <row r="29713" hidden="1" x14ac:dyDescent="0.2"/>
    <row r="29714" hidden="1" x14ac:dyDescent="0.2"/>
    <row r="29715" hidden="1" x14ac:dyDescent="0.2"/>
    <row r="29716" hidden="1" x14ac:dyDescent="0.2"/>
    <row r="29717" hidden="1" x14ac:dyDescent="0.2"/>
    <row r="29718" hidden="1" x14ac:dyDescent="0.2"/>
    <row r="29719" hidden="1" x14ac:dyDescent="0.2"/>
    <row r="29720" hidden="1" x14ac:dyDescent="0.2"/>
    <row r="29721" hidden="1" x14ac:dyDescent="0.2"/>
    <row r="29722" hidden="1" x14ac:dyDescent="0.2"/>
    <row r="29723" hidden="1" x14ac:dyDescent="0.2"/>
    <row r="29724" hidden="1" x14ac:dyDescent="0.2"/>
    <row r="29725" hidden="1" x14ac:dyDescent="0.2"/>
    <row r="29726" hidden="1" x14ac:dyDescent="0.2"/>
    <row r="29727" hidden="1" x14ac:dyDescent="0.2"/>
    <row r="29728" hidden="1" x14ac:dyDescent="0.2"/>
    <row r="29729" hidden="1" x14ac:dyDescent="0.2"/>
    <row r="29730" hidden="1" x14ac:dyDescent="0.2"/>
    <row r="29731" hidden="1" x14ac:dyDescent="0.2"/>
    <row r="29732" hidden="1" x14ac:dyDescent="0.2"/>
    <row r="29733" hidden="1" x14ac:dyDescent="0.2"/>
    <row r="29734" hidden="1" x14ac:dyDescent="0.2"/>
    <row r="29735" hidden="1" x14ac:dyDescent="0.2"/>
    <row r="29736" hidden="1" x14ac:dyDescent="0.2"/>
    <row r="29737" hidden="1" x14ac:dyDescent="0.2"/>
    <row r="29738" hidden="1" x14ac:dyDescent="0.2"/>
    <row r="29739" hidden="1" x14ac:dyDescent="0.2"/>
    <row r="29740" hidden="1" x14ac:dyDescent="0.2"/>
    <row r="29741" hidden="1" x14ac:dyDescent="0.2"/>
    <row r="29742" hidden="1" x14ac:dyDescent="0.2"/>
    <row r="29743" hidden="1" x14ac:dyDescent="0.2"/>
    <row r="29744" hidden="1" x14ac:dyDescent="0.2"/>
    <row r="29745" hidden="1" x14ac:dyDescent="0.2"/>
    <row r="29746" hidden="1" x14ac:dyDescent="0.2"/>
    <row r="29747" hidden="1" x14ac:dyDescent="0.2"/>
    <row r="29748" hidden="1" x14ac:dyDescent="0.2"/>
    <row r="29749" hidden="1" x14ac:dyDescent="0.2"/>
    <row r="29750" hidden="1" x14ac:dyDescent="0.2"/>
    <row r="29751" hidden="1" x14ac:dyDescent="0.2"/>
    <row r="29752" hidden="1" x14ac:dyDescent="0.2"/>
    <row r="29753" hidden="1" x14ac:dyDescent="0.2"/>
    <row r="29754" hidden="1" x14ac:dyDescent="0.2"/>
    <row r="29755" hidden="1" x14ac:dyDescent="0.2"/>
    <row r="29756" hidden="1" x14ac:dyDescent="0.2"/>
    <row r="29757" hidden="1" x14ac:dyDescent="0.2"/>
    <row r="29758" hidden="1" x14ac:dyDescent="0.2"/>
    <row r="29759" hidden="1" x14ac:dyDescent="0.2"/>
    <row r="29760" hidden="1" x14ac:dyDescent="0.2"/>
    <row r="29761" hidden="1" x14ac:dyDescent="0.2"/>
    <row r="29762" hidden="1" x14ac:dyDescent="0.2"/>
    <row r="29763" hidden="1" x14ac:dyDescent="0.2"/>
    <row r="29764" hidden="1" x14ac:dyDescent="0.2"/>
    <row r="29765" hidden="1" x14ac:dyDescent="0.2"/>
    <row r="29766" hidden="1" x14ac:dyDescent="0.2"/>
    <row r="29767" hidden="1" x14ac:dyDescent="0.2"/>
    <row r="29768" hidden="1" x14ac:dyDescent="0.2"/>
    <row r="29769" hidden="1" x14ac:dyDescent="0.2"/>
    <row r="29770" hidden="1" x14ac:dyDescent="0.2"/>
    <row r="29771" hidden="1" x14ac:dyDescent="0.2"/>
    <row r="29772" hidden="1" x14ac:dyDescent="0.2"/>
    <row r="29773" hidden="1" x14ac:dyDescent="0.2"/>
    <row r="29774" hidden="1" x14ac:dyDescent="0.2"/>
    <row r="29775" hidden="1" x14ac:dyDescent="0.2"/>
    <row r="29776" hidden="1" x14ac:dyDescent="0.2"/>
    <row r="29777" hidden="1" x14ac:dyDescent="0.2"/>
    <row r="29778" hidden="1" x14ac:dyDescent="0.2"/>
    <row r="29779" hidden="1" x14ac:dyDescent="0.2"/>
    <row r="29780" hidden="1" x14ac:dyDescent="0.2"/>
    <row r="29781" hidden="1" x14ac:dyDescent="0.2"/>
    <row r="29782" hidden="1" x14ac:dyDescent="0.2"/>
    <row r="29783" hidden="1" x14ac:dyDescent="0.2"/>
    <row r="29784" hidden="1" x14ac:dyDescent="0.2"/>
    <row r="29785" hidden="1" x14ac:dyDescent="0.2"/>
    <row r="29786" hidden="1" x14ac:dyDescent="0.2"/>
    <row r="29787" hidden="1" x14ac:dyDescent="0.2"/>
    <row r="29788" hidden="1" x14ac:dyDescent="0.2"/>
    <row r="29789" hidden="1" x14ac:dyDescent="0.2"/>
    <row r="29790" hidden="1" x14ac:dyDescent="0.2"/>
    <row r="29791" hidden="1" x14ac:dyDescent="0.2"/>
    <row r="29792" hidden="1" x14ac:dyDescent="0.2"/>
    <row r="29793" hidden="1" x14ac:dyDescent="0.2"/>
    <row r="29794" hidden="1" x14ac:dyDescent="0.2"/>
    <row r="29795" hidden="1" x14ac:dyDescent="0.2"/>
    <row r="29796" hidden="1" x14ac:dyDescent="0.2"/>
    <row r="29797" hidden="1" x14ac:dyDescent="0.2"/>
    <row r="29798" hidden="1" x14ac:dyDescent="0.2"/>
    <row r="29799" hidden="1" x14ac:dyDescent="0.2"/>
    <row r="29800" hidden="1" x14ac:dyDescent="0.2"/>
    <row r="29801" hidden="1" x14ac:dyDescent="0.2"/>
    <row r="29802" hidden="1" x14ac:dyDescent="0.2"/>
    <row r="29803" hidden="1" x14ac:dyDescent="0.2"/>
    <row r="29804" hidden="1" x14ac:dyDescent="0.2"/>
    <row r="29805" hidden="1" x14ac:dyDescent="0.2"/>
    <row r="29806" hidden="1" x14ac:dyDescent="0.2"/>
    <row r="29807" hidden="1" x14ac:dyDescent="0.2"/>
    <row r="29808" hidden="1" x14ac:dyDescent="0.2"/>
    <row r="29809" hidden="1" x14ac:dyDescent="0.2"/>
    <row r="29810" hidden="1" x14ac:dyDescent="0.2"/>
    <row r="29811" hidden="1" x14ac:dyDescent="0.2"/>
    <row r="29812" hidden="1" x14ac:dyDescent="0.2"/>
    <row r="29813" hidden="1" x14ac:dyDescent="0.2"/>
    <row r="29814" hidden="1" x14ac:dyDescent="0.2"/>
    <row r="29815" hidden="1" x14ac:dyDescent="0.2"/>
    <row r="29816" hidden="1" x14ac:dyDescent="0.2"/>
    <row r="29817" hidden="1" x14ac:dyDescent="0.2"/>
    <row r="29818" hidden="1" x14ac:dyDescent="0.2"/>
    <row r="29819" hidden="1" x14ac:dyDescent="0.2"/>
    <row r="29820" hidden="1" x14ac:dyDescent="0.2"/>
    <row r="29821" hidden="1" x14ac:dyDescent="0.2"/>
    <row r="29822" hidden="1" x14ac:dyDescent="0.2"/>
    <row r="29823" hidden="1" x14ac:dyDescent="0.2"/>
    <row r="29824" hidden="1" x14ac:dyDescent="0.2"/>
    <row r="29825" hidden="1" x14ac:dyDescent="0.2"/>
    <row r="29826" hidden="1" x14ac:dyDescent="0.2"/>
    <row r="29827" hidden="1" x14ac:dyDescent="0.2"/>
    <row r="29828" hidden="1" x14ac:dyDescent="0.2"/>
    <row r="29829" hidden="1" x14ac:dyDescent="0.2"/>
    <row r="29830" hidden="1" x14ac:dyDescent="0.2"/>
    <row r="29831" hidden="1" x14ac:dyDescent="0.2"/>
    <row r="29832" hidden="1" x14ac:dyDescent="0.2"/>
    <row r="29833" hidden="1" x14ac:dyDescent="0.2"/>
    <row r="29834" hidden="1" x14ac:dyDescent="0.2"/>
    <row r="29835" hidden="1" x14ac:dyDescent="0.2"/>
    <row r="29836" hidden="1" x14ac:dyDescent="0.2"/>
    <row r="29837" hidden="1" x14ac:dyDescent="0.2"/>
    <row r="29838" hidden="1" x14ac:dyDescent="0.2"/>
    <row r="29839" hidden="1" x14ac:dyDescent="0.2"/>
    <row r="29840" hidden="1" x14ac:dyDescent="0.2"/>
    <row r="29841" hidden="1" x14ac:dyDescent="0.2"/>
    <row r="29842" hidden="1" x14ac:dyDescent="0.2"/>
    <row r="29843" hidden="1" x14ac:dyDescent="0.2"/>
    <row r="29844" hidden="1" x14ac:dyDescent="0.2"/>
    <row r="29845" hidden="1" x14ac:dyDescent="0.2"/>
    <row r="29846" hidden="1" x14ac:dyDescent="0.2"/>
    <row r="29847" hidden="1" x14ac:dyDescent="0.2"/>
    <row r="29848" hidden="1" x14ac:dyDescent="0.2"/>
    <row r="29849" hidden="1" x14ac:dyDescent="0.2"/>
    <row r="29850" hidden="1" x14ac:dyDescent="0.2"/>
    <row r="29851" hidden="1" x14ac:dyDescent="0.2"/>
    <row r="29852" hidden="1" x14ac:dyDescent="0.2"/>
    <row r="29853" hidden="1" x14ac:dyDescent="0.2"/>
    <row r="29854" hidden="1" x14ac:dyDescent="0.2"/>
    <row r="29855" hidden="1" x14ac:dyDescent="0.2"/>
    <row r="29856" hidden="1" x14ac:dyDescent="0.2"/>
    <row r="29857" hidden="1" x14ac:dyDescent="0.2"/>
    <row r="29858" hidden="1" x14ac:dyDescent="0.2"/>
    <row r="29859" hidden="1" x14ac:dyDescent="0.2"/>
    <row r="29860" hidden="1" x14ac:dyDescent="0.2"/>
    <row r="29861" hidden="1" x14ac:dyDescent="0.2"/>
    <row r="29862" hidden="1" x14ac:dyDescent="0.2"/>
    <row r="29863" hidden="1" x14ac:dyDescent="0.2"/>
    <row r="29864" hidden="1" x14ac:dyDescent="0.2"/>
    <row r="29865" hidden="1" x14ac:dyDescent="0.2"/>
    <row r="29866" hidden="1" x14ac:dyDescent="0.2"/>
    <row r="29867" hidden="1" x14ac:dyDescent="0.2"/>
    <row r="29868" hidden="1" x14ac:dyDescent="0.2"/>
    <row r="29869" hidden="1" x14ac:dyDescent="0.2"/>
    <row r="29870" hidden="1" x14ac:dyDescent="0.2"/>
    <row r="29871" hidden="1" x14ac:dyDescent="0.2"/>
    <row r="29872" hidden="1" x14ac:dyDescent="0.2"/>
    <row r="29873" hidden="1" x14ac:dyDescent="0.2"/>
    <row r="29874" hidden="1" x14ac:dyDescent="0.2"/>
    <row r="29875" hidden="1" x14ac:dyDescent="0.2"/>
    <row r="29876" hidden="1" x14ac:dyDescent="0.2"/>
    <row r="29877" hidden="1" x14ac:dyDescent="0.2"/>
    <row r="29878" hidden="1" x14ac:dyDescent="0.2"/>
    <row r="29879" hidden="1" x14ac:dyDescent="0.2"/>
    <row r="29880" hidden="1" x14ac:dyDescent="0.2"/>
    <row r="29881" hidden="1" x14ac:dyDescent="0.2"/>
    <row r="29882" hidden="1" x14ac:dyDescent="0.2"/>
    <row r="29883" hidden="1" x14ac:dyDescent="0.2"/>
    <row r="29884" hidden="1" x14ac:dyDescent="0.2"/>
    <row r="29885" hidden="1" x14ac:dyDescent="0.2"/>
    <row r="29886" hidden="1" x14ac:dyDescent="0.2"/>
    <row r="29887" hidden="1" x14ac:dyDescent="0.2"/>
    <row r="29888" hidden="1" x14ac:dyDescent="0.2"/>
    <row r="29889" hidden="1" x14ac:dyDescent="0.2"/>
    <row r="29890" hidden="1" x14ac:dyDescent="0.2"/>
    <row r="29891" hidden="1" x14ac:dyDescent="0.2"/>
    <row r="29892" hidden="1" x14ac:dyDescent="0.2"/>
    <row r="29893" hidden="1" x14ac:dyDescent="0.2"/>
    <row r="29894" hidden="1" x14ac:dyDescent="0.2"/>
    <row r="29895" hidden="1" x14ac:dyDescent="0.2"/>
    <row r="29896" hidden="1" x14ac:dyDescent="0.2"/>
    <row r="29897" hidden="1" x14ac:dyDescent="0.2"/>
    <row r="29898" hidden="1" x14ac:dyDescent="0.2"/>
    <row r="29899" hidden="1" x14ac:dyDescent="0.2"/>
    <row r="29900" hidden="1" x14ac:dyDescent="0.2"/>
    <row r="29901" hidden="1" x14ac:dyDescent="0.2"/>
    <row r="29902" hidden="1" x14ac:dyDescent="0.2"/>
    <row r="29903" hidden="1" x14ac:dyDescent="0.2"/>
    <row r="29904" hidden="1" x14ac:dyDescent="0.2"/>
    <row r="29905" hidden="1" x14ac:dyDescent="0.2"/>
    <row r="29906" hidden="1" x14ac:dyDescent="0.2"/>
    <row r="29907" hidden="1" x14ac:dyDescent="0.2"/>
    <row r="29908" hidden="1" x14ac:dyDescent="0.2"/>
    <row r="29909" hidden="1" x14ac:dyDescent="0.2"/>
    <row r="29910" hidden="1" x14ac:dyDescent="0.2"/>
    <row r="29911" hidden="1" x14ac:dyDescent="0.2"/>
    <row r="29912" hidden="1" x14ac:dyDescent="0.2"/>
    <row r="29913" hidden="1" x14ac:dyDescent="0.2"/>
    <row r="29914" hidden="1" x14ac:dyDescent="0.2"/>
    <row r="29915" hidden="1" x14ac:dyDescent="0.2"/>
    <row r="29916" hidden="1" x14ac:dyDescent="0.2"/>
    <row r="29917" hidden="1" x14ac:dyDescent="0.2"/>
    <row r="29918" hidden="1" x14ac:dyDescent="0.2"/>
    <row r="29919" hidden="1" x14ac:dyDescent="0.2"/>
    <row r="29920" hidden="1" x14ac:dyDescent="0.2"/>
    <row r="29921" hidden="1" x14ac:dyDescent="0.2"/>
    <row r="29922" hidden="1" x14ac:dyDescent="0.2"/>
    <row r="29923" hidden="1" x14ac:dyDescent="0.2"/>
    <row r="29924" hidden="1" x14ac:dyDescent="0.2"/>
    <row r="29925" hidden="1" x14ac:dyDescent="0.2"/>
    <row r="29926" hidden="1" x14ac:dyDescent="0.2"/>
    <row r="29927" hidden="1" x14ac:dyDescent="0.2"/>
    <row r="29928" hidden="1" x14ac:dyDescent="0.2"/>
    <row r="29929" hidden="1" x14ac:dyDescent="0.2"/>
    <row r="29930" hidden="1" x14ac:dyDescent="0.2"/>
    <row r="29931" hidden="1" x14ac:dyDescent="0.2"/>
    <row r="29932" hidden="1" x14ac:dyDescent="0.2"/>
    <row r="29933" hidden="1" x14ac:dyDescent="0.2"/>
    <row r="29934" hidden="1" x14ac:dyDescent="0.2"/>
    <row r="29935" hidden="1" x14ac:dyDescent="0.2"/>
    <row r="29936" hidden="1" x14ac:dyDescent="0.2"/>
    <row r="29937" hidden="1" x14ac:dyDescent="0.2"/>
    <row r="29938" hidden="1" x14ac:dyDescent="0.2"/>
    <row r="29939" hidden="1" x14ac:dyDescent="0.2"/>
    <row r="29940" hidden="1" x14ac:dyDescent="0.2"/>
    <row r="29941" hidden="1" x14ac:dyDescent="0.2"/>
    <row r="29942" hidden="1" x14ac:dyDescent="0.2"/>
    <row r="29943" hidden="1" x14ac:dyDescent="0.2"/>
    <row r="29944" hidden="1" x14ac:dyDescent="0.2"/>
    <row r="29945" hidden="1" x14ac:dyDescent="0.2"/>
    <row r="29946" hidden="1" x14ac:dyDescent="0.2"/>
    <row r="29947" hidden="1" x14ac:dyDescent="0.2"/>
    <row r="29948" hidden="1" x14ac:dyDescent="0.2"/>
    <row r="29949" hidden="1" x14ac:dyDescent="0.2"/>
    <row r="29950" hidden="1" x14ac:dyDescent="0.2"/>
    <row r="29951" hidden="1" x14ac:dyDescent="0.2"/>
    <row r="29952" hidden="1" x14ac:dyDescent="0.2"/>
    <row r="29953" hidden="1" x14ac:dyDescent="0.2"/>
    <row r="29954" hidden="1" x14ac:dyDescent="0.2"/>
    <row r="29955" hidden="1" x14ac:dyDescent="0.2"/>
    <row r="29956" hidden="1" x14ac:dyDescent="0.2"/>
    <row r="29957" hidden="1" x14ac:dyDescent="0.2"/>
    <row r="29958" hidden="1" x14ac:dyDescent="0.2"/>
    <row r="29959" hidden="1" x14ac:dyDescent="0.2"/>
    <row r="29960" hidden="1" x14ac:dyDescent="0.2"/>
    <row r="29961" hidden="1" x14ac:dyDescent="0.2"/>
    <row r="29962" hidden="1" x14ac:dyDescent="0.2"/>
    <row r="29963" hidden="1" x14ac:dyDescent="0.2"/>
    <row r="29964" hidden="1" x14ac:dyDescent="0.2"/>
    <row r="29965" hidden="1" x14ac:dyDescent="0.2"/>
    <row r="29966" hidden="1" x14ac:dyDescent="0.2"/>
    <row r="29967" hidden="1" x14ac:dyDescent="0.2"/>
    <row r="29968" hidden="1" x14ac:dyDescent="0.2"/>
    <row r="29969" hidden="1" x14ac:dyDescent="0.2"/>
    <row r="29970" hidden="1" x14ac:dyDescent="0.2"/>
    <row r="29971" hidden="1" x14ac:dyDescent="0.2"/>
    <row r="29972" hidden="1" x14ac:dyDescent="0.2"/>
    <row r="29973" hidden="1" x14ac:dyDescent="0.2"/>
    <row r="29974" hidden="1" x14ac:dyDescent="0.2"/>
    <row r="29975" hidden="1" x14ac:dyDescent="0.2"/>
    <row r="29976" hidden="1" x14ac:dyDescent="0.2"/>
    <row r="29977" hidden="1" x14ac:dyDescent="0.2"/>
    <row r="29978" hidden="1" x14ac:dyDescent="0.2"/>
    <row r="29979" hidden="1" x14ac:dyDescent="0.2"/>
    <row r="29980" hidden="1" x14ac:dyDescent="0.2"/>
    <row r="29981" hidden="1" x14ac:dyDescent="0.2"/>
    <row r="29982" hidden="1" x14ac:dyDescent="0.2"/>
    <row r="29983" hidden="1" x14ac:dyDescent="0.2"/>
    <row r="29984" hidden="1" x14ac:dyDescent="0.2"/>
    <row r="29985" hidden="1" x14ac:dyDescent="0.2"/>
    <row r="29986" hidden="1" x14ac:dyDescent="0.2"/>
    <row r="29987" hidden="1" x14ac:dyDescent="0.2"/>
    <row r="29988" hidden="1" x14ac:dyDescent="0.2"/>
    <row r="29989" hidden="1" x14ac:dyDescent="0.2"/>
    <row r="29990" hidden="1" x14ac:dyDescent="0.2"/>
    <row r="29991" hidden="1" x14ac:dyDescent="0.2"/>
    <row r="29992" hidden="1" x14ac:dyDescent="0.2"/>
    <row r="29993" hidden="1" x14ac:dyDescent="0.2"/>
    <row r="29994" hidden="1" x14ac:dyDescent="0.2"/>
    <row r="29995" hidden="1" x14ac:dyDescent="0.2"/>
    <row r="29996" hidden="1" x14ac:dyDescent="0.2"/>
    <row r="29997" hidden="1" x14ac:dyDescent="0.2"/>
    <row r="29998" hidden="1" x14ac:dyDescent="0.2"/>
    <row r="29999" hidden="1" x14ac:dyDescent="0.2"/>
    <row r="30000" hidden="1" x14ac:dyDescent="0.2"/>
    <row r="30001" hidden="1" x14ac:dyDescent="0.2"/>
    <row r="30002" hidden="1" x14ac:dyDescent="0.2"/>
    <row r="30003" hidden="1" x14ac:dyDescent="0.2"/>
    <row r="30004" hidden="1" x14ac:dyDescent="0.2"/>
    <row r="30005" hidden="1" x14ac:dyDescent="0.2"/>
    <row r="30006" hidden="1" x14ac:dyDescent="0.2"/>
    <row r="30007" hidden="1" x14ac:dyDescent="0.2"/>
    <row r="30008" hidden="1" x14ac:dyDescent="0.2"/>
    <row r="30009" hidden="1" x14ac:dyDescent="0.2"/>
    <row r="30010" hidden="1" x14ac:dyDescent="0.2"/>
    <row r="30011" hidden="1" x14ac:dyDescent="0.2"/>
    <row r="30012" hidden="1" x14ac:dyDescent="0.2"/>
    <row r="30013" hidden="1" x14ac:dyDescent="0.2"/>
    <row r="30014" hidden="1" x14ac:dyDescent="0.2"/>
    <row r="30015" hidden="1" x14ac:dyDescent="0.2"/>
    <row r="30016" hidden="1" x14ac:dyDescent="0.2"/>
    <row r="30017" hidden="1" x14ac:dyDescent="0.2"/>
    <row r="30018" hidden="1" x14ac:dyDescent="0.2"/>
    <row r="30019" hidden="1" x14ac:dyDescent="0.2"/>
    <row r="30020" hidden="1" x14ac:dyDescent="0.2"/>
    <row r="30021" hidden="1" x14ac:dyDescent="0.2"/>
    <row r="30022" hidden="1" x14ac:dyDescent="0.2"/>
    <row r="30023" hidden="1" x14ac:dyDescent="0.2"/>
    <row r="30024" hidden="1" x14ac:dyDescent="0.2"/>
    <row r="30025" hidden="1" x14ac:dyDescent="0.2"/>
    <row r="30026" hidden="1" x14ac:dyDescent="0.2"/>
    <row r="30027" hidden="1" x14ac:dyDescent="0.2"/>
    <row r="30028" hidden="1" x14ac:dyDescent="0.2"/>
    <row r="30029" hidden="1" x14ac:dyDescent="0.2"/>
    <row r="30030" hidden="1" x14ac:dyDescent="0.2"/>
    <row r="30031" hidden="1" x14ac:dyDescent="0.2"/>
    <row r="30032" hidden="1" x14ac:dyDescent="0.2"/>
    <row r="30033" hidden="1" x14ac:dyDescent="0.2"/>
    <row r="30034" hidden="1" x14ac:dyDescent="0.2"/>
    <row r="30035" hidden="1" x14ac:dyDescent="0.2"/>
    <row r="30036" hidden="1" x14ac:dyDescent="0.2"/>
    <row r="30037" hidden="1" x14ac:dyDescent="0.2"/>
    <row r="30038" hidden="1" x14ac:dyDescent="0.2"/>
    <row r="30039" hidden="1" x14ac:dyDescent="0.2"/>
    <row r="30040" hidden="1" x14ac:dyDescent="0.2"/>
    <row r="30041" hidden="1" x14ac:dyDescent="0.2"/>
    <row r="30042" hidden="1" x14ac:dyDescent="0.2"/>
    <row r="30043" hidden="1" x14ac:dyDescent="0.2"/>
    <row r="30044" hidden="1" x14ac:dyDescent="0.2"/>
    <row r="30045" hidden="1" x14ac:dyDescent="0.2"/>
    <row r="30046" hidden="1" x14ac:dyDescent="0.2"/>
    <row r="30047" hidden="1" x14ac:dyDescent="0.2"/>
    <row r="30048" hidden="1" x14ac:dyDescent="0.2"/>
    <row r="30049" hidden="1" x14ac:dyDescent="0.2"/>
    <row r="30050" hidden="1" x14ac:dyDescent="0.2"/>
    <row r="30051" hidden="1" x14ac:dyDescent="0.2"/>
    <row r="30052" hidden="1" x14ac:dyDescent="0.2"/>
    <row r="30053" hidden="1" x14ac:dyDescent="0.2"/>
    <row r="30054" hidden="1" x14ac:dyDescent="0.2"/>
    <row r="30055" hidden="1" x14ac:dyDescent="0.2"/>
    <row r="30056" hidden="1" x14ac:dyDescent="0.2"/>
    <row r="30057" hidden="1" x14ac:dyDescent="0.2"/>
    <row r="30058" hidden="1" x14ac:dyDescent="0.2"/>
    <row r="30059" hidden="1" x14ac:dyDescent="0.2"/>
    <row r="30060" hidden="1" x14ac:dyDescent="0.2"/>
    <row r="30061" hidden="1" x14ac:dyDescent="0.2"/>
    <row r="30062" hidden="1" x14ac:dyDescent="0.2"/>
    <row r="30063" hidden="1" x14ac:dyDescent="0.2"/>
    <row r="30064" hidden="1" x14ac:dyDescent="0.2"/>
    <row r="30065" hidden="1" x14ac:dyDescent="0.2"/>
    <row r="30066" hidden="1" x14ac:dyDescent="0.2"/>
    <row r="30067" hidden="1" x14ac:dyDescent="0.2"/>
    <row r="30068" hidden="1" x14ac:dyDescent="0.2"/>
    <row r="30069" hidden="1" x14ac:dyDescent="0.2"/>
    <row r="30070" hidden="1" x14ac:dyDescent="0.2"/>
    <row r="30071" hidden="1" x14ac:dyDescent="0.2"/>
    <row r="30072" hidden="1" x14ac:dyDescent="0.2"/>
    <row r="30073" hidden="1" x14ac:dyDescent="0.2"/>
    <row r="30074" hidden="1" x14ac:dyDescent="0.2"/>
    <row r="30075" hidden="1" x14ac:dyDescent="0.2"/>
    <row r="30076" hidden="1" x14ac:dyDescent="0.2"/>
    <row r="30077" hidden="1" x14ac:dyDescent="0.2"/>
    <row r="30078" hidden="1" x14ac:dyDescent="0.2"/>
    <row r="30079" hidden="1" x14ac:dyDescent="0.2"/>
    <row r="30080" hidden="1" x14ac:dyDescent="0.2"/>
    <row r="30081" hidden="1" x14ac:dyDescent="0.2"/>
    <row r="30082" hidden="1" x14ac:dyDescent="0.2"/>
    <row r="30083" hidden="1" x14ac:dyDescent="0.2"/>
    <row r="30084" hidden="1" x14ac:dyDescent="0.2"/>
    <row r="30085" hidden="1" x14ac:dyDescent="0.2"/>
    <row r="30086" hidden="1" x14ac:dyDescent="0.2"/>
    <row r="30087" hidden="1" x14ac:dyDescent="0.2"/>
    <row r="30088" hidden="1" x14ac:dyDescent="0.2"/>
    <row r="30089" hidden="1" x14ac:dyDescent="0.2"/>
    <row r="30090" hidden="1" x14ac:dyDescent="0.2"/>
    <row r="30091" hidden="1" x14ac:dyDescent="0.2"/>
    <row r="30092" hidden="1" x14ac:dyDescent="0.2"/>
    <row r="30093" hidden="1" x14ac:dyDescent="0.2"/>
    <row r="30094" hidden="1" x14ac:dyDescent="0.2"/>
    <row r="30095" hidden="1" x14ac:dyDescent="0.2"/>
    <row r="30096" hidden="1" x14ac:dyDescent="0.2"/>
    <row r="30097" hidden="1" x14ac:dyDescent="0.2"/>
    <row r="30098" hidden="1" x14ac:dyDescent="0.2"/>
    <row r="30099" hidden="1" x14ac:dyDescent="0.2"/>
    <row r="30100" hidden="1" x14ac:dyDescent="0.2"/>
    <row r="30101" hidden="1" x14ac:dyDescent="0.2"/>
    <row r="30102" hidden="1" x14ac:dyDescent="0.2"/>
    <row r="30103" hidden="1" x14ac:dyDescent="0.2"/>
    <row r="30104" hidden="1" x14ac:dyDescent="0.2"/>
    <row r="30105" hidden="1" x14ac:dyDescent="0.2"/>
    <row r="30106" hidden="1" x14ac:dyDescent="0.2"/>
    <row r="30107" hidden="1" x14ac:dyDescent="0.2"/>
    <row r="30108" hidden="1" x14ac:dyDescent="0.2"/>
    <row r="30109" hidden="1" x14ac:dyDescent="0.2"/>
    <row r="30110" hidden="1" x14ac:dyDescent="0.2"/>
    <row r="30111" hidden="1" x14ac:dyDescent="0.2"/>
    <row r="30112" hidden="1" x14ac:dyDescent="0.2"/>
    <row r="30113" hidden="1" x14ac:dyDescent="0.2"/>
    <row r="30114" hidden="1" x14ac:dyDescent="0.2"/>
    <row r="30115" hidden="1" x14ac:dyDescent="0.2"/>
    <row r="30116" hidden="1" x14ac:dyDescent="0.2"/>
    <row r="30117" hidden="1" x14ac:dyDescent="0.2"/>
    <row r="30118" hidden="1" x14ac:dyDescent="0.2"/>
    <row r="30119" hidden="1" x14ac:dyDescent="0.2"/>
    <row r="30120" hidden="1" x14ac:dyDescent="0.2"/>
    <row r="30121" hidden="1" x14ac:dyDescent="0.2"/>
    <row r="30122" hidden="1" x14ac:dyDescent="0.2"/>
    <row r="30123" hidden="1" x14ac:dyDescent="0.2"/>
    <row r="30124" hidden="1" x14ac:dyDescent="0.2"/>
    <row r="30125" hidden="1" x14ac:dyDescent="0.2"/>
    <row r="30126" hidden="1" x14ac:dyDescent="0.2"/>
    <row r="30127" hidden="1" x14ac:dyDescent="0.2"/>
    <row r="30128" hidden="1" x14ac:dyDescent="0.2"/>
    <row r="30129" hidden="1" x14ac:dyDescent="0.2"/>
    <row r="30130" hidden="1" x14ac:dyDescent="0.2"/>
    <row r="30131" hidden="1" x14ac:dyDescent="0.2"/>
    <row r="30132" hidden="1" x14ac:dyDescent="0.2"/>
    <row r="30133" hidden="1" x14ac:dyDescent="0.2"/>
    <row r="30134" hidden="1" x14ac:dyDescent="0.2"/>
    <row r="30135" hidden="1" x14ac:dyDescent="0.2"/>
    <row r="30136" hidden="1" x14ac:dyDescent="0.2"/>
    <row r="30137" hidden="1" x14ac:dyDescent="0.2"/>
    <row r="30138" hidden="1" x14ac:dyDescent="0.2"/>
    <row r="30139" hidden="1" x14ac:dyDescent="0.2"/>
    <row r="30140" hidden="1" x14ac:dyDescent="0.2"/>
    <row r="30141" hidden="1" x14ac:dyDescent="0.2"/>
    <row r="30142" hidden="1" x14ac:dyDescent="0.2"/>
    <row r="30143" hidden="1" x14ac:dyDescent="0.2"/>
    <row r="30144" hidden="1" x14ac:dyDescent="0.2"/>
    <row r="30145" hidden="1" x14ac:dyDescent="0.2"/>
    <row r="30146" hidden="1" x14ac:dyDescent="0.2"/>
    <row r="30147" hidden="1" x14ac:dyDescent="0.2"/>
    <row r="30148" hidden="1" x14ac:dyDescent="0.2"/>
    <row r="30149" hidden="1" x14ac:dyDescent="0.2"/>
    <row r="30150" hidden="1" x14ac:dyDescent="0.2"/>
    <row r="30151" hidden="1" x14ac:dyDescent="0.2"/>
    <row r="30152" hidden="1" x14ac:dyDescent="0.2"/>
    <row r="30153" hidden="1" x14ac:dyDescent="0.2"/>
    <row r="30154" hidden="1" x14ac:dyDescent="0.2"/>
    <row r="30155" hidden="1" x14ac:dyDescent="0.2"/>
    <row r="30156" hidden="1" x14ac:dyDescent="0.2"/>
    <row r="30157" hidden="1" x14ac:dyDescent="0.2"/>
    <row r="30158" hidden="1" x14ac:dyDescent="0.2"/>
    <row r="30159" hidden="1" x14ac:dyDescent="0.2"/>
    <row r="30160" hidden="1" x14ac:dyDescent="0.2"/>
    <row r="30161" hidden="1" x14ac:dyDescent="0.2"/>
    <row r="30162" hidden="1" x14ac:dyDescent="0.2"/>
    <row r="30163" hidden="1" x14ac:dyDescent="0.2"/>
    <row r="30164" hidden="1" x14ac:dyDescent="0.2"/>
    <row r="30165" hidden="1" x14ac:dyDescent="0.2"/>
    <row r="30166" hidden="1" x14ac:dyDescent="0.2"/>
    <row r="30167" hidden="1" x14ac:dyDescent="0.2"/>
    <row r="30168" hidden="1" x14ac:dyDescent="0.2"/>
    <row r="30169" hidden="1" x14ac:dyDescent="0.2"/>
    <row r="30170" hidden="1" x14ac:dyDescent="0.2"/>
    <row r="30171" hidden="1" x14ac:dyDescent="0.2"/>
    <row r="30172" hidden="1" x14ac:dyDescent="0.2"/>
    <row r="30173" hidden="1" x14ac:dyDescent="0.2"/>
    <row r="30174" hidden="1" x14ac:dyDescent="0.2"/>
    <row r="30175" hidden="1" x14ac:dyDescent="0.2"/>
    <row r="30176" hidden="1" x14ac:dyDescent="0.2"/>
    <row r="30177" hidden="1" x14ac:dyDescent="0.2"/>
    <row r="30178" hidden="1" x14ac:dyDescent="0.2"/>
    <row r="30179" hidden="1" x14ac:dyDescent="0.2"/>
    <row r="30180" hidden="1" x14ac:dyDescent="0.2"/>
    <row r="30181" hidden="1" x14ac:dyDescent="0.2"/>
    <row r="30182" hidden="1" x14ac:dyDescent="0.2"/>
    <row r="30183" hidden="1" x14ac:dyDescent="0.2"/>
    <row r="30184" hidden="1" x14ac:dyDescent="0.2"/>
    <row r="30185" hidden="1" x14ac:dyDescent="0.2"/>
    <row r="30186" hidden="1" x14ac:dyDescent="0.2"/>
    <row r="30187" hidden="1" x14ac:dyDescent="0.2"/>
    <row r="30188" hidden="1" x14ac:dyDescent="0.2"/>
    <row r="30189" hidden="1" x14ac:dyDescent="0.2"/>
    <row r="30190" hidden="1" x14ac:dyDescent="0.2"/>
    <row r="30191" hidden="1" x14ac:dyDescent="0.2"/>
    <row r="30192" hidden="1" x14ac:dyDescent="0.2"/>
    <row r="30193" hidden="1" x14ac:dyDescent="0.2"/>
    <row r="30194" hidden="1" x14ac:dyDescent="0.2"/>
    <row r="30195" hidden="1" x14ac:dyDescent="0.2"/>
    <row r="30196" hidden="1" x14ac:dyDescent="0.2"/>
    <row r="30197" hidden="1" x14ac:dyDescent="0.2"/>
    <row r="30198" hidden="1" x14ac:dyDescent="0.2"/>
    <row r="30199" hidden="1" x14ac:dyDescent="0.2"/>
    <row r="30200" hidden="1" x14ac:dyDescent="0.2"/>
    <row r="30201" hidden="1" x14ac:dyDescent="0.2"/>
    <row r="30202" hidden="1" x14ac:dyDescent="0.2"/>
    <row r="30203" hidden="1" x14ac:dyDescent="0.2"/>
    <row r="30204" hidden="1" x14ac:dyDescent="0.2"/>
    <row r="30205" hidden="1" x14ac:dyDescent="0.2"/>
    <row r="30206" hidden="1" x14ac:dyDescent="0.2"/>
    <row r="30207" hidden="1" x14ac:dyDescent="0.2"/>
    <row r="30208" hidden="1" x14ac:dyDescent="0.2"/>
    <row r="30209" hidden="1" x14ac:dyDescent="0.2"/>
    <row r="30210" hidden="1" x14ac:dyDescent="0.2"/>
    <row r="30211" hidden="1" x14ac:dyDescent="0.2"/>
    <row r="30212" hidden="1" x14ac:dyDescent="0.2"/>
    <row r="30213" hidden="1" x14ac:dyDescent="0.2"/>
    <row r="30214" hidden="1" x14ac:dyDescent="0.2"/>
    <row r="30215" hidden="1" x14ac:dyDescent="0.2"/>
    <row r="30216" hidden="1" x14ac:dyDescent="0.2"/>
    <row r="30217" hidden="1" x14ac:dyDescent="0.2"/>
    <row r="30218" hidden="1" x14ac:dyDescent="0.2"/>
    <row r="30219" hidden="1" x14ac:dyDescent="0.2"/>
    <row r="30220" hidden="1" x14ac:dyDescent="0.2"/>
    <row r="30221" hidden="1" x14ac:dyDescent="0.2"/>
    <row r="30222" hidden="1" x14ac:dyDescent="0.2"/>
    <row r="30223" hidden="1" x14ac:dyDescent="0.2"/>
    <row r="30224" hidden="1" x14ac:dyDescent="0.2"/>
    <row r="30225" hidden="1" x14ac:dyDescent="0.2"/>
    <row r="30226" hidden="1" x14ac:dyDescent="0.2"/>
    <row r="30227" hidden="1" x14ac:dyDescent="0.2"/>
    <row r="30228" hidden="1" x14ac:dyDescent="0.2"/>
    <row r="30229" hidden="1" x14ac:dyDescent="0.2"/>
    <row r="30230" hidden="1" x14ac:dyDescent="0.2"/>
    <row r="30231" hidden="1" x14ac:dyDescent="0.2"/>
    <row r="30232" hidden="1" x14ac:dyDescent="0.2"/>
    <row r="30233" hidden="1" x14ac:dyDescent="0.2"/>
    <row r="30234" hidden="1" x14ac:dyDescent="0.2"/>
    <row r="30235" hidden="1" x14ac:dyDescent="0.2"/>
    <row r="30236" hidden="1" x14ac:dyDescent="0.2"/>
    <row r="30237" hidden="1" x14ac:dyDescent="0.2"/>
    <row r="30238" hidden="1" x14ac:dyDescent="0.2"/>
    <row r="30239" hidden="1" x14ac:dyDescent="0.2"/>
    <row r="30240" hidden="1" x14ac:dyDescent="0.2"/>
    <row r="30241" hidden="1" x14ac:dyDescent="0.2"/>
    <row r="30242" hidden="1" x14ac:dyDescent="0.2"/>
    <row r="30243" hidden="1" x14ac:dyDescent="0.2"/>
    <row r="30244" hidden="1" x14ac:dyDescent="0.2"/>
    <row r="30245" hidden="1" x14ac:dyDescent="0.2"/>
    <row r="30246" hidden="1" x14ac:dyDescent="0.2"/>
    <row r="30247" hidden="1" x14ac:dyDescent="0.2"/>
    <row r="30248" hidden="1" x14ac:dyDescent="0.2"/>
    <row r="30249" hidden="1" x14ac:dyDescent="0.2"/>
    <row r="30250" hidden="1" x14ac:dyDescent="0.2"/>
    <row r="30251" hidden="1" x14ac:dyDescent="0.2"/>
    <row r="30252" hidden="1" x14ac:dyDescent="0.2"/>
    <row r="30253" hidden="1" x14ac:dyDescent="0.2"/>
    <row r="30254" hidden="1" x14ac:dyDescent="0.2"/>
    <row r="30255" hidden="1" x14ac:dyDescent="0.2"/>
    <row r="30256" hidden="1" x14ac:dyDescent="0.2"/>
    <row r="30257" hidden="1" x14ac:dyDescent="0.2"/>
    <row r="30258" hidden="1" x14ac:dyDescent="0.2"/>
    <row r="30259" hidden="1" x14ac:dyDescent="0.2"/>
    <row r="30260" hidden="1" x14ac:dyDescent="0.2"/>
    <row r="30261" hidden="1" x14ac:dyDescent="0.2"/>
    <row r="30262" hidden="1" x14ac:dyDescent="0.2"/>
    <row r="30263" hidden="1" x14ac:dyDescent="0.2"/>
    <row r="30264" hidden="1" x14ac:dyDescent="0.2"/>
    <row r="30265" hidden="1" x14ac:dyDescent="0.2"/>
    <row r="30266" hidden="1" x14ac:dyDescent="0.2"/>
    <row r="30267" hidden="1" x14ac:dyDescent="0.2"/>
    <row r="30268" hidden="1" x14ac:dyDescent="0.2"/>
    <row r="30269" hidden="1" x14ac:dyDescent="0.2"/>
    <row r="30270" hidden="1" x14ac:dyDescent="0.2"/>
    <row r="30271" hidden="1" x14ac:dyDescent="0.2"/>
    <row r="30272" hidden="1" x14ac:dyDescent="0.2"/>
    <row r="30273" hidden="1" x14ac:dyDescent="0.2"/>
    <row r="30274" hidden="1" x14ac:dyDescent="0.2"/>
    <row r="30275" hidden="1" x14ac:dyDescent="0.2"/>
    <row r="30276" hidden="1" x14ac:dyDescent="0.2"/>
    <row r="30277" hidden="1" x14ac:dyDescent="0.2"/>
    <row r="30278" hidden="1" x14ac:dyDescent="0.2"/>
    <row r="30279" hidden="1" x14ac:dyDescent="0.2"/>
    <row r="30280" hidden="1" x14ac:dyDescent="0.2"/>
    <row r="30281" hidden="1" x14ac:dyDescent="0.2"/>
    <row r="30282" hidden="1" x14ac:dyDescent="0.2"/>
    <row r="30283" hidden="1" x14ac:dyDescent="0.2"/>
    <row r="30284" hidden="1" x14ac:dyDescent="0.2"/>
    <row r="30285" hidden="1" x14ac:dyDescent="0.2"/>
    <row r="30286" hidden="1" x14ac:dyDescent="0.2"/>
    <row r="30287" hidden="1" x14ac:dyDescent="0.2"/>
    <row r="30288" hidden="1" x14ac:dyDescent="0.2"/>
    <row r="30289" hidden="1" x14ac:dyDescent="0.2"/>
    <row r="30290" hidden="1" x14ac:dyDescent="0.2"/>
    <row r="30291" hidden="1" x14ac:dyDescent="0.2"/>
    <row r="30292" hidden="1" x14ac:dyDescent="0.2"/>
    <row r="30293" hidden="1" x14ac:dyDescent="0.2"/>
    <row r="30294" hidden="1" x14ac:dyDescent="0.2"/>
    <row r="30295" hidden="1" x14ac:dyDescent="0.2"/>
    <row r="30296" hidden="1" x14ac:dyDescent="0.2"/>
    <row r="30297" hidden="1" x14ac:dyDescent="0.2"/>
    <row r="30298" hidden="1" x14ac:dyDescent="0.2"/>
    <row r="30299" hidden="1" x14ac:dyDescent="0.2"/>
    <row r="30300" hidden="1" x14ac:dyDescent="0.2"/>
    <row r="30301" hidden="1" x14ac:dyDescent="0.2"/>
    <row r="30302" hidden="1" x14ac:dyDescent="0.2"/>
    <row r="30303" hidden="1" x14ac:dyDescent="0.2"/>
    <row r="30304" hidden="1" x14ac:dyDescent="0.2"/>
    <row r="30305" hidden="1" x14ac:dyDescent="0.2"/>
    <row r="30306" hidden="1" x14ac:dyDescent="0.2"/>
    <row r="30307" hidden="1" x14ac:dyDescent="0.2"/>
    <row r="30308" hidden="1" x14ac:dyDescent="0.2"/>
    <row r="30309" hidden="1" x14ac:dyDescent="0.2"/>
    <row r="30310" hidden="1" x14ac:dyDescent="0.2"/>
    <row r="30311" hidden="1" x14ac:dyDescent="0.2"/>
    <row r="30312" hidden="1" x14ac:dyDescent="0.2"/>
    <row r="30313" hidden="1" x14ac:dyDescent="0.2"/>
    <row r="30314" hidden="1" x14ac:dyDescent="0.2"/>
    <row r="30315" hidden="1" x14ac:dyDescent="0.2"/>
    <row r="30316" hidden="1" x14ac:dyDescent="0.2"/>
    <row r="30317" hidden="1" x14ac:dyDescent="0.2"/>
    <row r="30318" hidden="1" x14ac:dyDescent="0.2"/>
    <row r="30319" hidden="1" x14ac:dyDescent="0.2"/>
    <row r="30320" hidden="1" x14ac:dyDescent="0.2"/>
    <row r="30321" hidden="1" x14ac:dyDescent="0.2"/>
    <row r="30322" hidden="1" x14ac:dyDescent="0.2"/>
    <row r="30323" hidden="1" x14ac:dyDescent="0.2"/>
    <row r="30324" hidden="1" x14ac:dyDescent="0.2"/>
    <row r="30325" hidden="1" x14ac:dyDescent="0.2"/>
    <row r="30326" hidden="1" x14ac:dyDescent="0.2"/>
    <row r="30327" hidden="1" x14ac:dyDescent="0.2"/>
    <row r="30328" hidden="1" x14ac:dyDescent="0.2"/>
    <row r="30329" hidden="1" x14ac:dyDescent="0.2"/>
    <row r="30330" hidden="1" x14ac:dyDescent="0.2"/>
    <row r="30331" hidden="1" x14ac:dyDescent="0.2"/>
    <row r="30332" hidden="1" x14ac:dyDescent="0.2"/>
    <row r="30333" hidden="1" x14ac:dyDescent="0.2"/>
    <row r="30334" hidden="1" x14ac:dyDescent="0.2"/>
    <row r="30335" hidden="1" x14ac:dyDescent="0.2"/>
    <row r="30336" hidden="1" x14ac:dyDescent="0.2"/>
    <row r="30337" hidden="1" x14ac:dyDescent="0.2"/>
    <row r="30338" hidden="1" x14ac:dyDescent="0.2"/>
    <row r="30339" hidden="1" x14ac:dyDescent="0.2"/>
    <row r="30340" hidden="1" x14ac:dyDescent="0.2"/>
    <row r="30341" hidden="1" x14ac:dyDescent="0.2"/>
    <row r="30342" hidden="1" x14ac:dyDescent="0.2"/>
    <row r="30343" hidden="1" x14ac:dyDescent="0.2"/>
    <row r="30344" hidden="1" x14ac:dyDescent="0.2"/>
    <row r="30345" hidden="1" x14ac:dyDescent="0.2"/>
    <row r="30346" hidden="1" x14ac:dyDescent="0.2"/>
    <row r="30347" hidden="1" x14ac:dyDescent="0.2"/>
    <row r="30348" hidden="1" x14ac:dyDescent="0.2"/>
    <row r="30349" hidden="1" x14ac:dyDescent="0.2"/>
    <row r="30350" hidden="1" x14ac:dyDescent="0.2"/>
    <row r="30351" hidden="1" x14ac:dyDescent="0.2"/>
    <row r="30352" hidden="1" x14ac:dyDescent="0.2"/>
    <row r="30353" hidden="1" x14ac:dyDescent="0.2"/>
    <row r="30354" hidden="1" x14ac:dyDescent="0.2"/>
    <row r="30355" hidden="1" x14ac:dyDescent="0.2"/>
    <row r="30356" hidden="1" x14ac:dyDescent="0.2"/>
    <row r="30357" hidden="1" x14ac:dyDescent="0.2"/>
    <row r="30358" hidden="1" x14ac:dyDescent="0.2"/>
    <row r="30359" hidden="1" x14ac:dyDescent="0.2"/>
    <row r="30360" hidden="1" x14ac:dyDescent="0.2"/>
    <row r="30361" hidden="1" x14ac:dyDescent="0.2"/>
    <row r="30362" hidden="1" x14ac:dyDescent="0.2"/>
    <row r="30363" hidden="1" x14ac:dyDescent="0.2"/>
    <row r="30364" hidden="1" x14ac:dyDescent="0.2"/>
    <row r="30365" hidden="1" x14ac:dyDescent="0.2"/>
    <row r="30366" hidden="1" x14ac:dyDescent="0.2"/>
    <row r="30367" hidden="1" x14ac:dyDescent="0.2"/>
    <row r="30368" hidden="1" x14ac:dyDescent="0.2"/>
    <row r="30369" hidden="1" x14ac:dyDescent="0.2"/>
    <row r="30370" hidden="1" x14ac:dyDescent="0.2"/>
    <row r="30371" hidden="1" x14ac:dyDescent="0.2"/>
    <row r="30372" hidden="1" x14ac:dyDescent="0.2"/>
    <row r="30373" hidden="1" x14ac:dyDescent="0.2"/>
    <row r="30374" hidden="1" x14ac:dyDescent="0.2"/>
    <row r="30375" hidden="1" x14ac:dyDescent="0.2"/>
    <row r="30376" hidden="1" x14ac:dyDescent="0.2"/>
    <row r="30377" hidden="1" x14ac:dyDescent="0.2"/>
    <row r="30378" hidden="1" x14ac:dyDescent="0.2"/>
    <row r="30379" hidden="1" x14ac:dyDescent="0.2"/>
    <row r="30380" hidden="1" x14ac:dyDescent="0.2"/>
    <row r="30381" hidden="1" x14ac:dyDescent="0.2"/>
    <row r="30382" hidden="1" x14ac:dyDescent="0.2"/>
    <row r="30383" hidden="1" x14ac:dyDescent="0.2"/>
    <row r="30384" hidden="1" x14ac:dyDescent="0.2"/>
    <row r="30385" hidden="1" x14ac:dyDescent="0.2"/>
    <row r="30386" hidden="1" x14ac:dyDescent="0.2"/>
    <row r="30387" hidden="1" x14ac:dyDescent="0.2"/>
    <row r="30388" hidden="1" x14ac:dyDescent="0.2"/>
    <row r="30389" hidden="1" x14ac:dyDescent="0.2"/>
    <row r="30390" hidden="1" x14ac:dyDescent="0.2"/>
    <row r="30391" hidden="1" x14ac:dyDescent="0.2"/>
    <row r="30392" hidden="1" x14ac:dyDescent="0.2"/>
    <row r="30393" hidden="1" x14ac:dyDescent="0.2"/>
    <row r="30394" hidden="1" x14ac:dyDescent="0.2"/>
    <row r="30395" hidden="1" x14ac:dyDescent="0.2"/>
    <row r="30396" hidden="1" x14ac:dyDescent="0.2"/>
    <row r="30397" hidden="1" x14ac:dyDescent="0.2"/>
    <row r="30398" hidden="1" x14ac:dyDescent="0.2"/>
    <row r="30399" hidden="1" x14ac:dyDescent="0.2"/>
    <row r="30400" hidden="1" x14ac:dyDescent="0.2"/>
    <row r="30401" hidden="1" x14ac:dyDescent="0.2"/>
    <row r="30402" hidden="1" x14ac:dyDescent="0.2"/>
    <row r="30403" hidden="1" x14ac:dyDescent="0.2"/>
    <row r="30404" hidden="1" x14ac:dyDescent="0.2"/>
    <row r="30405" hidden="1" x14ac:dyDescent="0.2"/>
    <row r="30406" hidden="1" x14ac:dyDescent="0.2"/>
    <row r="30407" hidden="1" x14ac:dyDescent="0.2"/>
    <row r="30408" hidden="1" x14ac:dyDescent="0.2"/>
    <row r="30409" hidden="1" x14ac:dyDescent="0.2"/>
    <row r="30410" hidden="1" x14ac:dyDescent="0.2"/>
    <row r="30411" hidden="1" x14ac:dyDescent="0.2"/>
    <row r="30412" hidden="1" x14ac:dyDescent="0.2"/>
    <row r="30413" hidden="1" x14ac:dyDescent="0.2"/>
    <row r="30414" hidden="1" x14ac:dyDescent="0.2"/>
    <row r="30415" hidden="1" x14ac:dyDescent="0.2"/>
    <row r="30416" hidden="1" x14ac:dyDescent="0.2"/>
    <row r="30417" hidden="1" x14ac:dyDescent="0.2"/>
    <row r="30418" hidden="1" x14ac:dyDescent="0.2"/>
    <row r="30419" hidden="1" x14ac:dyDescent="0.2"/>
    <row r="30420" hidden="1" x14ac:dyDescent="0.2"/>
    <row r="30421" hidden="1" x14ac:dyDescent="0.2"/>
    <row r="30422" hidden="1" x14ac:dyDescent="0.2"/>
    <row r="30423" hidden="1" x14ac:dyDescent="0.2"/>
    <row r="30424" hidden="1" x14ac:dyDescent="0.2"/>
    <row r="30425" hidden="1" x14ac:dyDescent="0.2"/>
    <row r="30426" hidden="1" x14ac:dyDescent="0.2"/>
    <row r="30427" hidden="1" x14ac:dyDescent="0.2"/>
    <row r="30428" hidden="1" x14ac:dyDescent="0.2"/>
    <row r="30429" hidden="1" x14ac:dyDescent="0.2"/>
    <row r="30430" hidden="1" x14ac:dyDescent="0.2"/>
    <row r="30431" hidden="1" x14ac:dyDescent="0.2"/>
    <row r="30432" hidden="1" x14ac:dyDescent="0.2"/>
    <row r="30433" hidden="1" x14ac:dyDescent="0.2"/>
    <row r="30434" hidden="1" x14ac:dyDescent="0.2"/>
    <row r="30435" hidden="1" x14ac:dyDescent="0.2"/>
    <row r="30436" hidden="1" x14ac:dyDescent="0.2"/>
    <row r="30437" hidden="1" x14ac:dyDescent="0.2"/>
    <row r="30438" hidden="1" x14ac:dyDescent="0.2"/>
    <row r="30439" hidden="1" x14ac:dyDescent="0.2"/>
    <row r="30440" hidden="1" x14ac:dyDescent="0.2"/>
    <row r="30441" hidden="1" x14ac:dyDescent="0.2"/>
    <row r="30442" hidden="1" x14ac:dyDescent="0.2"/>
    <row r="30443" hidden="1" x14ac:dyDescent="0.2"/>
    <row r="30444" hidden="1" x14ac:dyDescent="0.2"/>
    <row r="30445" hidden="1" x14ac:dyDescent="0.2"/>
    <row r="30446" hidden="1" x14ac:dyDescent="0.2"/>
    <row r="30447" hidden="1" x14ac:dyDescent="0.2"/>
    <row r="30448" hidden="1" x14ac:dyDescent="0.2"/>
    <row r="30449" hidden="1" x14ac:dyDescent="0.2"/>
    <row r="30450" hidden="1" x14ac:dyDescent="0.2"/>
    <row r="30451" hidden="1" x14ac:dyDescent="0.2"/>
    <row r="30452" hidden="1" x14ac:dyDescent="0.2"/>
    <row r="30453" hidden="1" x14ac:dyDescent="0.2"/>
    <row r="30454" hidden="1" x14ac:dyDescent="0.2"/>
    <row r="30455" hidden="1" x14ac:dyDescent="0.2"/>
    <row r="30456" hidden="1" x14ac:dyDescent="0.2"/>
    <row r="30457" hidden="1" x14ac:dyDescent="0.2"/>
    <row r="30458" hidden="1" x14ac:dyDescent="0.2"/>
    <row r="30459" hidden="1" x14ac:dyDescent="0.2"/>
    <row r="30460" hidden="1" x14ac:dyDescent="0.2"/>
    <row r="30461" hidden="1" x14ac:dyDescent="0.2"/>
    <row r="30462" hidden="1" x14ac:dyDescent="0.2"/>
    <row r="30463" hidden="1" x14ac:dyDescent="0.2"/>
    <row r="30464" hidden="1" x14ac:dyDescent="0.2"/>
    <row r="30465" hidden="1" x14ac:dyDescent="0.2"/>
    <row r="30466" hidden="1" x14ac:dyDescent="0.2"/>
    <row r="30467" hidden="1" x14ac:dyDescent="0.2"/>
    <row r="30468" hidden="1" x14ac:dyDescent="0.2"/>
    <row r="30469" hidden="1" x14ac:dyDescent="0.2"/>
    <row r="30470" hidden="1" x14ac:dyDescent="0.2"/>
    <row r="30471" hidden="1" x14ac:dyDescent="0.2"/>
    <row r="30472" hidden="1" x14ac:dyDescent="0.2"/>
    <row r="30473" hidden="1" x14ac:dyDescent="0.2"/>
    <row r="30474" hidden="1" x14ac:dyDescent="0.2"/>
    <row r="30475" hidden="1" x14ac:dyDescent="0.2"/>
    <row r="30476" hidden="1" x14ac:dyDescent="0.2"/>
    <row r="30477" hidden="1" x14ac:dyDescent="0.2"/>
    <row r="30478" hidden="1" x14ac:dyDescent="0.2"/>
    <row r="30479" hidden="1" x14ac:dyDescent="0.2"/>
    <row r="30480" hidden="1" x14ac:dyDescent="0.2"/>
    <row r="30481" hidden="1" x14ac:dyDescent="0.2"/>
    <row r="30482" hidden="1" x14ac:dyDescent="0.2"/>
    <row r="30483" hidden="1" x14ac:dyDescent="0.2"/>
    <row r="30484" hidden="1" x14ac:dyDescent="0.2"/>
    <row r="30485" hidden="1" x14ac:dyDescent="0.2"/>
    <row r="30486" hidden="1" x14ac:dyDescent="0.2"/>
    <row r="30487" hidden="1" x14ac:dyDescent="0.2"/>
    <row r="30488" hidden="1" x14ac:dyDescent="0.2"/>
    <row r="30489" hidden="1" x14ac:dyDescent="0.2"/>
    <row r="30490" hidden="1" x14ac:dyDescent="0.2"/>
    <row r="30491" hidden="1" x14ac:dyDescent="0.2"/>
    <row r="30492" hidden="1" x14ac:dyDescent="0.2"/>
    <row r="30493" hidden="1" x14ac:dyDescent="0.2"/>
    <row r="30494" hidden="1" x14ac:dyDescent="0.2"/>
    <row r="30495" hidden="1" x14ac:dyDescent="0.2"/>
    <row r="30496" hidden="1" x14ac:dyDescent="0.2"/>
    <row r="30497" hidden="1" x14ac:dyDescent="0.2"/>
    <row r="30498" hidden="1" x14ac:dyDescent="0.2"/>
    <row r="30499" hidden="1" x14ac:dyDescent="0.2"/>
    <row r="30500" hidden="1" x14ac:dyDescent="0.2"/>
    <row r="30501" hidden="1" x14ac:dyDescent="0.2"/>
    <row r="30502" hidden="1" x14ac:dyDescent="0.2"/>
    <row r="30503" hidden="1" x14ac:dyDescent="0.2"/>
    <row r="30504" hidden="1" x14ac:dyDescent="0.2"/>
    <row r="30505" hidden="1" x14ac:dyDescent="0.2"/>
    <row r="30506" hidden="1" x14ac:dyDescent="0.2"/>
    <row r="30507" hidden="1" x14ac:dyDescent="0.2"/>
    <row r="30508" hidden="1" x14ac:dyDescent="0.2"/>
    <row r="30509" hidden="1" x14ac:dyDescent="0.2"/>
    <row r="30510" hidden="1" x14ac:dyDescent="0.2"/>
    <row r="30511" hidden="1" x14ac:dyDescent="0.2"/>
    <row r="30512" hidden="1" x14ac:dyDescent="0.2"/>
    <row r="30513" hidden="1" x14ac:dyDescent="0.2"/>
    <row r="30514" hidden="1" x14ac:dyDescent="0.2"/>
    <row r="30515" hidden="1" x14ac:dyDescent="0.2"/>
    <row r="30516" hidden="1" x14ac:dyDescent="0.2"/>
    <row r="30517" hidden="1" x14ac:dyDescent="0.2"/>
    <row r="30518" hidden="1" x14ac:dyDescent="0.2"/>
    <row r="30519" hidden="1" x14ac:dyDescent="0.2"/>
    <row r="30520" hidden="1" x14ac:dyDescent="0.2"/>
    <row r="30521" hidden="1" x14ac:dyDescent="0.2"/>
    <row r="30522" hidden="1" x14ac:dyDescent="0.2"/>
    <row r="30523" hidden="1" x14ac:dyDescent="0.2"/>
    <row r="30524" hidden="1" x14ac:dyDescent="0.2"/>
    <row r="30525" hidden="1" x14ac:dyDescent="0.2"/>
    <row r="30526" hidden="1" x14ac:dyDescent="0.2"/>
    <row r="30527" hidden="1" x14ac:dyDescent="0.2"/>
    <row r="30528" hidden="1" x14ac:dyDescent="0.2"/>
    <row r="30529" hidden="1" x14ac:dyDescent="0.2"/>
    <row r="30530" hidden="1" x14ac:dyDescent="0.2"/>
    <row r="30531" hidden="1" x14ac:dyDescent="0.2"/>
    <row r="30532" hidden="1" x14ac:dyDescent="0.2"/>
    <row r="30533" hidden="1" x14ac:dyDescent="0.2"/>
    <row r="30534" hidden="1" x14ac:dyDescent="0.2"/>
    <row r="30535" hidden="1" x14ac:dyDescent="0.2"/>
    <row r="30536" hidden="1" x14ac:dyDescent="0.2"/>
    <row r="30537" hidden="1" x14ac:dyDescent="0.2"/>
    <row r="30538" hidden="1" x14ac:dyDescent="0.2"/>
    <row r="30539" hidden="1" x14ac:dyDescent="0.2"/>
    <row r="30540" hidden="1" x14ac:dyDescent="0.2"/>
    <row r="30541" hidden="1" x14ac:dyDescent="0.2"/>
    <row r="30542" hidden="1" x14ac:dyDescent="0.2"/>
    <row r="30543" hidden="1" x14ac:dyDescent="0.2"/>
    <row r="30544" hidden="1" x14ac:dyDescent="0.2"/>
    <row r="30545" hidden="1" x14ac:dyDescent="0.2"/>
    <row r="30546" hidden="1" x14ac:dyDescent="0.2"/>
    <row r="30547" hidden="1" x14ac:dyDescent="0.2"/>
    <row r="30548" hidden="1" x14ac:dyDescent="0.2"/>
    <row r="30549" hidden="1" x14ac:dyDescent="0.2"/>
    <row r="30550" hidden="1" x14ac:dyDescent="0.2"/>
    <row r="30551" hidden="1" x14ac:dyDescent="0.2"/>
    <row r="30552" hidden="1" x14ac:dyDescent="0.2"/>
    <row r="30553" hidden="1" x14ac:dyDescent="0.2"/>
    <row r="30554" hidden="1" x14ac:dyDescent="0.2"/>
    <row r="30555" hidden="1" x14ac:dyDescent="0.2"/>
    <row r="30556" hidden="1" x14ac:dyDescent="0.2"/>
    <row r="30557" hidden="1" x14ac:dyDescent="0.2"/>
    <row r="30558" hidden="1" x14ac:dyDescent="0.2"/>
    <row r="30559" hidden="1" x14ac:dyDescent="0.2"/>
    <row r="30560" hidden="1" x14ac:dyDescent="0.2"/>
    <row r="30561" hidden="1" x14ac:dyDescent="0.2"/>
    <row r="30562" hidden="1" x14ac:dyDescent="0.2"/>
    <row r="30563" hidden="1" x14ac:dyDescent="0.2"/>
    <row r="30564" hidden="1" x14ac:dyDescent="0.2"/>
    <row r="30565" hidden="1" x14ac:dyDescent="0.2"/>
    <row r="30566" hidden="1" x14ac:dyDescent="0.2"/>
    <row r="30567" hidden="1" x14ac:dyDescent="0.2"/>
    <row r="30568" hidden="1" x14ac:dyDescent="0.2"/>
    <row r="30569" hidden="1" x14ac:dyDescent="0.2"/>
    <row r="30570" hidden="1" x14ac:dyDescent="0.2"/>
    <row r="30571" hidden="1" x14ac:dyDescent="0.2"/>
    <row r="30572" hidden="1" x14ac:dyDescent="0.2"/>
    <row r="30573" hidden="1" x14ac:dyDescent="0.2"/>
    <row r="30574" hidden="1" x14ac:dyDescent="0.2"/>
    <row r="30575" hidden="1" x14ac:dyDescent="0.2"/>
    <row r="30576" hidden="1" x14ac:dyDescent="0.2"/>
    <row r="30577" hidden="1" x14ac:dyDescent="0.2"/>
    <row r="30578" hidden="1" x14ac:dyDescent="0.2"/>
    <row r="30579" hidden="1" x14ac:dyDescent="0.2"/>
    <row r="30580" hidden="1" x14ac:dyDescent="0.2"/>
    <row r="30581" hidden="1" x14ac:dyDescent="0.2"/>
    <row r="30582" hidden="1" x14ac:dyDescent="0.2"/>
    <row r="30583" hidden="1" x14ac:dyDescent="0.2"/>
    <row r="30584" hidden="1" x14ac:dyDescent="0.2"/>
    <row r="30585" hidden="1" x14ac:dyDescent="0.2"/>
    <row r="30586" hidden="1" x14ac:dyDescent="0.2"/>
    <row r="30587" hidden="1" x14ac:dyDescent="0.2"/>
    <row r="30588" hidden="1" x14ac:dyDescent="0.2"/>
    <row r="30589" hidden="1" x14ac:dyDescent="0.2"/>
    <row r="30590" hidden="1" x14ac:dyDescent="0.2"/>
    <row r="30591" hidden="1" x14ac:dyDescent="0.2"/>
    <row r="30592" hidden="1" x14ac:dyDescent="0.2"/>
    <row r="30593" hidden="1" x14ac:dyDescent="0.2"/>
    <row r="30594" hidden="1" x14ac:dyDescent="0.2"/>
    <row r="30595" hidden="1" x14ac:dyDescent="0.2"/>
    <row r="30596" hidden="1" x14ac:dyDescent="0.2"/>
    <row r="30597" hidden="1" x14ac:dyDescent="0.2"/>
    <row r="30598" hidden="1" x14ac:dyDescent="0.2"/>
    <row r="30599" hidden="1" x14ac:dyDescent="0.2"/>
    <row r="30600" hidden="1" x14ac:dyDescent="0.2"/>
    <row r="30601" hidden="1" x14ac:dyDescent="0.2"/>
    <row r="30602" hidden="1" x14ac:dyDescent="0.2"/>
    <row r="30603" hidden="1" x14ac:dyDescent="0.2"/>
    <row r="30604" hidden="1" x14ac:dyDescent="0.2"/>
    <row r="30605" hidden="1" x14ac:dyDescent="0.2"/>
    <row r="30606" hidden="1" x14ac:dyDescent="0.2"/>
    <row r="30607" hidden="1" x14ac:dyDescent="0.2"/>
    <row r="30608" hidden="1" x14ac:dyDescent="0.2"/>
    <row r="30609" hidden="1" x14ac:dyDescent="0.2"/>
    <row r="30610" hidden="1" x14ac:dyDescent="0.2"/>
    <row r="30611" hidden="1" x14ac:dyDescent="0.2"/>
    <row r="30612" hidden="1" x14ac:dyDescent="0.2"/>
    <row r="30613" hidden="1" x14ac:dyDescent="0.2"/>
    <row r="30614" hidden="1" x14ac:dyDescent="0.2"/>
    <row r="30615" hidden="1" x14ac:dyDescent="0.2"/>
    <row r="30616" hidden="1" x14ac:dyDescent="0.2"/>
    <row r="30617" hidden="1" x14ac:dyDescent="0.2"/>
    <row r="30618" hidden="1" x14ac:dyDescent="0.2"/>
    <row r="30619" hidden="1" x14ac:dyDescent="0.2"/>
    <row r="30620" hidden="1" x14ac:dyDescent="0.2"/>
    <row r="30621" hidden="1" x14ac:dyDescent="0.2"/>
    <row r="30622" hidden="1" x14ac:dyDescent="0.2"/>
    <row r="30623" hidden="1" x14ac:dyDescent="0.2"/>
    <row r="30624" hidden="1" x14ac:dyDescent="0.2"/>
    <row r="30625" hidden="1" x14ac:dyDescent="0.2"/>
    <row r="30626" hidden="1" x14ac:dyDescent="0.2"/>
    <row r="30627" hidden="1" x14ac:dyDescent="0.2"/>
    <row r="30628" hidden="1" x14ac:dyDescent="0.2"/>
    <row r="30629" hidden="1" x14ac:dyDescent="0.2"/>
    <row r="30630" hidden="1" x14ac:dyDescent="0.2"/>
    <row r="30631" hidden="1" x14ac:dyDescent="0.2"/>
    <row r="30632" hidden="1" x14ac:dyDescent="0.2"/>
    <row r="30633" hidden="1" x14ac:dyDescent="0.2"/>
    <row r="30634" hidden="1" x14ac:dyDescent="0.2"/>
    <row r="30635" hidden="1" x14ac:dyDescent="0.2"/>
    <row r="30636" hidden="1" x14ac:dyDescent="0.2"/>
    <row r="30637" hidden="1" x14ac:dyDescent="0.2"/>
    <row r="30638" hidden="1" x14ac:dyDescent="0.2"/>
    <row r="30639" hidden="1" x14ac:dyDescent="0.2"/>
    <row r="30640" hidden="1" x14ac:dyDescent="0.2"/>
    <row r="30641" hidden="1" x14ac:dyDescent="0.2"/>
    <row r="30642" hidden="1" x14ac:dyDescent="0.2"/>
    <row r="30643" hidden="1" x14ac:dyDescent="0.2"/>
    <row r="30644" hidden="1" x14ac:dyDescent="0.2"/>
    <row r="30645" hidden="1" x14ac:dyDescent="0.2"/>
    <row r="30646" hidden="1" x14ac:dyDescent="0.2"/>
    <row r="30647" hidden="1" x14ac:dyDescent="0.2"/>
    <row r="30648" hidden="1" x14ac:dyDescent="0.2"/>
    <row r="30649" hidden="1" x14ac:dyDescent="0.2"/>
    <row r="30650" hidden="1" x14ac:dyDescent="0.2"/>
    <row r="30651" hidden="1" x14ac:dyDescent="0.2"/>
    <row r="30652" hidden="1" x14ac:dyDescent="0.2"/>
    <row r="30653" hidden="1" x14ac:dyDescent="0.2"/>
    <row r="30654" hidden="1" x14ac:dyDescent="0.2"/>
    <row r="30655" hidden="1" x14ac:dyDescent="0.2"/>
    <row r="30656" hidden="1" x14ac:dyDescent="0.2"/>
    <row r="30657" hidden="1" x14ac:dyDescent="0.2"/>
    <row r="30658" hidden="1" x14ac:dyDescent="0.2"/>
    <row r="30659" hidden="1" x14ac:dyDescent="0.2"/>
    <row r="30660" hidden="1" x14ac:dyDescent="0.2"/>
    <row r="30661" hidden="1" x14ac:dyDescent="0.2"/>
    <row r="30662" hidden="1" x14ac:dyDescent="0.2"/>
    <row r="30663" hidden="1" x14ac:dyDescent="0.2"/>
    <row r="30664" hidden="1" x14ac:dyDescent="0.2"/>
    <row r="30665" hidden="1" x14ac:dyDescent="0.2"/>
    <row r="30666" hidden="1" x14ac:dyDescent="0.2"/>
    <row r="30667" hidden="1" x14ac:dyDescent="0.2"/>
    <row r="30668" hidden="1" x14ac:dyDescent="0.2"/>
    <row r="30669" hidden="1" x14ac:dyDescent="0.2"/>
    <row r="30670" hidden="1" x14ac:dyDescent="0.2"/>
    <row r="30671" hidden="1" x14ac:dyDescent="0.2"/>
    <row r="30672" hidden="1" x14ac:dyDescent="0.2"/>
    <row r="30673" hidden="1" x14ac:dyDescent="0.2"/>
    <row r="30674" hidden="1" x14ac:dyDescent="0.2"/>
    <row r="30675" hidden="1" x14ac:dyDescent="0.2"/>
    <row r="30676" hidden="1" x14ac:dyDescent="0.2"/>
    <row r="30677" hidden="1" x14ac:dyDescent="0.2"/>
    <row r="30678" hidden="1" x14ac:dyDescent="0.2"/>
    <row r="30679" hidden="1" x14ac:dyDescent="0.2"/>
    <row r="30680" hidden="1" x14ac:dyDescent="0.2"/>
    <row r="30681" hidden="1" x14ac:dyDescent="0.2"/>
    <row r="30682" hidden="1" x14ac:dyDescent="0.2"/>
    <row r="30683" hidden="1" x14ac:dyDescent="0.2"/>
    <row r="30684" hidden="1" x14ac:dyDescent="0.2"/>
    <row r="30685" hidden="1" x14ac:dyDescent="0.2"/>
    <row r="30686" hidden="1" x14ac:dyDescent="0.2"/>
    <row r="30687" hidden="1" x14ac:dyDescent="0.2"/>
    <row r="30688" hidden="1" x14ac:dyDescent="0.2"/>
    <row r="30689" hidden="1" x14ac:dyDescent="0.2"/>
    <row r="30690" hidden="1" x14ac:dyDescent="0.2"/>
    <row r="30691" hidden="1" x14ac:dyDescent="0.2"/>
    <row r="30692" hidden="1" x14ac:dyDescent="0.2"/>
    <row r="30693" hidden="1" x14ac:dyDescent="0.2"/>
    <row r="30694" hidden="1" x14ac:dyDescent="0.2"/>
    <row r="30695" hidden="1" x14ac:dyDescent="0.2"/>
    <row r="30696" hidden="1" x14ac:dyDescent="0.2"/>
    <row r="30697" hidden="1" x14ac:dyDescent="0.2"/>
    <row r="30698" hidden="1" x14ac:dyDescent="0.2"/>
    <row r="30699" hidden="1" x14ac:dyDescent="0.2"/>
    <row r="30700" hidden="1" x14ac:dyDescent="0.2"/>
    <row r="30701" hidden="1" x14ac:dyDescent="0.2"/>
    <row r="30702" hidden="1" x14ac:dyDescent="0.2"/>
    <row r="30703" hidden="1" x14ac:dyDescent="0.2"/>
    <row r="30704" hidden="1" x14ac:dyDescent="0.2"/>
    <row r="30705" hidden="1" x14ac:dyDescent="0.2"/>
    <row r="30706" hidden="1" x14ac:dyDescent="0.2"/>
    <row r="30707" hidden="1" x14ac:dyDescent="0.2"/>
    <row r="30708" hidden="1" x14ac:dyDescent="0.2"/>
    <row r="30709" hidden="1" x14ac:dyDescent="0.2"/>
    <row r="30710" hidden="1" x14ac:dyDescent="0.2"/>
    <row r="30711" hidden="1" x14ac:dyDescent="0.2"/>
    <row r="30712" hidden="1" x14ac:dyDescent="0.2"/>
    <row r="30713" hidden="1" x14ac:dyDescent="0.2"/>
    <row r="30714" hidden="1" x14ac:dyDescent="0.2"/>
    <row r="30715" hidden="1" x14ac:dyDescent="0.2"/>
    <row r="30716" hidden="1" x14ac:dyDescent="0.2"/>
    <row r="30717" hidden="1" x14ac:dyDescent="0.2"/>
    <row r="30718" hidden="1" x14ac:dyDescent="0.2"/>
    <row r="30719" hidden="1" x14ac:dyDescent="0.2"/>
    <row r="30720" hidden="1" x14ac:dyDescent="0.2"/>
    <row r="30721" hidden="1" x14ac:dyDescent="0.2"/>
    <row r="30722" hidden="1" x14ac:dyDescent="0.2"/>
    <row r="30723" hidden="1" x14ac:dyDescent="0.2"/>
    <row r="30724" hidden="1" x14ac:dyDescent="0.2"/>
    <row r="30725" hidden="1" x14ac:dyDescent="0.2"/>
    <row r="30726" hidden="1" x14ac:dyDescent="0.2"/>
    <row r="30727" hidden="1" x14ac:dyDescent="0.2"/>
    <row r="30728" hidden="1" x14ac:dyDescent="0.2"/>
    <row r="30729" hidden="1" x14ac:dyDescent="0.2"/>
    <row r="30730" hidden="1" x14ac:dyDescent="0.2"/>
    <row r="30731" hidden="1" x14ac:dyDescent="0.2"/>
    <row r="30732" hidden="1" x14ac:dyDescent="0.2"/>
    <row r="30733" hidden="1" x14ac:dyDescent="0.2"/>
    <row r="30734" hidden="1" x14ac:dyDescent="0.2"/>
    <row r="30735" hidden="1" x14ac:dyDescent="0.2"/>
    <row r="30736" hidden="1" x14ac:dyDescent="0.2"/>
    <row r="30737" hidden="1" x14ac:dyDescent="0.2"/>
    <row r="30738" hidden="1" x14ac:dyDescent="0.2"/>
    <row r="30739" hidden="1" x14ac:dyDescent="0.2"/>
    <row r="30740" hidden="1" x14ac:dyDescent="0.2"/>
    <row r="30741" hidden="1" x14ac:dyDescent="0.2"/>
    <row r="30742" hidden="1" x14ac:dyDescent="0.2"/>
    <row r="30743" hidden="1" x14ac:dyDescent="0.2"/>
    <row r="30744" hidden="1" x14ac:dyDescent="0.2"/>
    <row r="30745" hidden="1" x14ac:dyDescent="0.2"/>
    <row r="30746" hidden="1" x14ac:dyDescent="0.2"/>
    <row r="30747" hidden="1" x14ac:dyDescent="0.2"/>
    <row r="30748" hidden="1" x14ac:dyDescent="0.2"/>
    <row r="30749" hidden="1" x14ac:dyDescent="0.2"/>
    <row r="30750" hidden="1" x14ac:dyDescent="0.2"/>
    <row r="30751" hidden="1" x14ac:dyDescent="0.2"/>
    <row r="30752" hidden="1" x14ac:dyDescent="0.2"/>
    <row r="30753" hidden="1" x14ac:dyDescent="0.2"/>
    <row r="30754" hidden="1" x14ac:dyDescent="0.2"/>
    <row r="30755" hidden="1" x14ac:dyDescent="0.2"/>
    <row r="30756" hidden="1" x14ac:dyDescent="0.2"/>
    <row r="30757" hidden="1" x14ac:dyDescent="0.2"/>
    <row r="30758" hidden="1" x14ac:dyDescent="0.2"/>
    <row r="30759" hidden="1" x14ac:dyDescent="0.2"/>
    <row r="30760" hidden="1" x14ac:dyDescent="0.2"/>
    <row r="30761" hidden="1" x14ac:dyDescent="0.2"/>
    <row r="30762" hidden="1" x14ac:dyDescent="0.2"/>
    <row r="30763" hidden="1" x14ac:dyDescent="0.2"/>
    <row r="30764" hidden="1" x14ac:dyDescent="0.2"/>
    <row r="30765" hidden="1" x14ac:dyDescent="0.2"/>
    <row r="30766" hidden="1" x14ac:dyDescent="0.2"/>
    <row r="30767" hidden="1" x14ac:dyDescent="0.2"/>
    <row r="30768" hidden="1" x14ac:dyDescent="0.2"/>
    <row r="30769" hidden="1" x14ac:dyDescent="0.2"/>
    <row r="30770" hidden="1" x14ac:dyDescent="0.2"/>
    <row r="30771" hidden="1" x14ac:dyDescent="0.2"/>
    <row r="30772" hidden="1" x14ac:dyDescent="0.2"/>
    <row r="30773" hidden="1" x14ac:dyDescent="0.2"/>
    <row r="30774" hidden="1" x14ac:dyDescent="0.2"/>
    <row r="30775" hidden="1" x14ac:dyDescent="0.2"/>
    <row r="30776" hidden="1" x14ac:dyDescent="0.2"/>
    <row r="30777" hidden="1" x14ac:dyDescent="0.2"/>
    <row r="30778" hidden="1" x14ac:dyDescent="0.2"/>
    <row r="30779" hidden="1" x14ac:dyDescent="0.2"/>
    <row r="30780" hidden="1" x14ac:dyDescent="0.2"/>
    <row r="30781" hidden="1" x14ac:dyDescent="0.2"/>
    <row r="30782" hidden="1" x14ac:dyDescent="0.2"/>
    <row r="30783" hidden="1" x14ac:dyDescent="0.2"/>
    <row r="30784" hidden="1" x14ac:dyDescent="0.2"/>
    <row r="30785" hidden="1" x14ac:dyDescent="0.2"/>
    <row r="30786" hidden="1" x14ac:dyDescent="0.2"/>
    <row r="30787" hidden="1" x14ac:dyDescent="0.2"/>
    <row r="30788" hidden="1" x14ac:dyDescent="0.2"/>
    <row r="30789" hidden="1" x14ac:dyDescent="0.2"/>
    <row r="30790" hidden="1" x14ac:dyDescent="0.2"/>
    <row r="30791" hidden="1" x14ac:dyDescent="0.2"/>
    <row r="30792" hidden="1" x14ac:dyDescent="0.2"/>
    <row r="30793" hidden="1" x14ac:dyDescent="0.2"/>
    <row r="30794" hidden="1" x14ac:dyDescent="0.2"/>
    <row r="30795" hidden="1" x14ac:dyDescent="0.2"/>
    <row r="30796" hidden="1" x14ac:dyDescent="0.2"/>
    <row r="30797" hidden="1" x14ac:dyDescent="0.2"/>
    <row r="30798" hidden="1" x14ac:dyDescent="0.2"/>
    <row r="30799" hidden="1" x14ac:dyDescent="0.2"/>
    <row r="30800" hidden="1" x14ac:dyDescent="0.2"/>
    <row r="30801" hidden="1" x14ac:dyDescent="0.2"/>
    <row r="30802" hidden="1" x14ac:dyDescent="0.2"/>
    <row r="30803" hidden="1" x14ac:dyDescent="0.2"/>
    <row r="30804" hidden="1" x14ac:dyDescent="0.2"/>
    <row r="30805" hidden="1" x14ac:dyDescent="0.2"/>
    <row r="30806" hidden="1" x14ac:dyDescent="0.2"/>
    <row r="30807" hidden="1" x14ac:dyDescent="0.2"/>
    <row r="30808" hidden="1" x14ac:dyDescent="0.2"/>
    <row r="30809" hidden="1" x14ac:dyDescent="0.2"/>
    <row r="30810" hidden="1" x14ac:dyDescent="0.2"/>
    <row r="30811" hidden="1" x14ac:dyDescent="0.2"/>
    <row r="30812" hidden="1" x14ac:dyDescent="0.2"/>
    <row r="30813" hidden="1" x14ac:dyDescent="0.2"/>
    <row r="30814" hidden="1" x14ac:dyDescent="0.2"/>
    <row r="30815" hidden="1" x14ac:dyDescent="0.2"/>
    <row r="30816" hidden="1" x14ac:dyDescent="0.2"/>
    <row r="30817" hidden="1" x14ac:dyDescent="0.2"/>
    <row r="30818" hidden="1" x14ac:dyDescent="0.2"/>
    <row r="30819" hidden="1" x14ac:dyDescent="0.2"/>
    <row r="30820" hidden="1" x14ac:dyDescent="0.2"/>
    <row r="30821" hidden="1" x14ac:dyDescent="0.2"/>
    <row r="30822" hidden="1" x14ac:dyDescent="0.2"/>
    <row r="30823" hidden="1" x14ac:dyDescent="0.2"/>
    <row r="30824" hidden="1" x14ac:dyDescent="0.2"/>
    <row r="30825" hidden="1" x14ac:dyDescent="0.2"/>
    <row r="30826" hidden="1" x14ac:dyDescent="0.2"/>
    <row r="30827" hidden="1" x14ac:dyDescent="0.2"/>
    <row r="30828" hidden="1" x14ac:dyDescent="0.2"/>
    <row r="30829" hidden="1" x14ac:dyDescent="0.2"/>
    <row r="30830" hidden="1" x14ac:dyDescent="0.2"/>
    <row r="30831" hidden="1" x14ac:dyDescent="0.2"/>
    <row r="30832" hidden="1" x14ac:dyDescent="0.2"/>
    <row r="30833" hidden="1" x14ac:dyDescent="0.2"/>
    <row r="30834" hidden="1" x14ac:dyDescent="0.2"/>
    <row r="30835" hidden="1" x14ac:dyDescent="0.2"/>
    <row r="30836" hidden="1" x14ac:dyDescent="0.2"/>
    <row r="30837" hidden="1" x14ac:dyDescent="0.2"/>
    <row r="30838" hidden="1" x14ac:dyDescent="0.2"/>
    <row r="30839" hidden="1" x14ac:dyDescent="0.2"/>
    <row r="30840" hidden="1" x14ac:dyDescent="0.2"/>
    <row r="30841" hidden="1" x14ac:dyDescent="0.2"/>
    <row r="30842" hidden="1" x14ac:dyDescent="0.2"/>
    <row r="30843" hidden="1" x14ac:dyDescent="0.2"/>
    <row r="30844" hidden="1" x14ac:dyDescent="0.2"/>
    <row r="30845" hidden="1" x14ac:dyDescent="0.2"/>
    <row r="30846" hidden="1" x14ac:dyDescent="0.2"/>
    <row r="30847" hidden="1" x14ac:dyDescent="0.2"/>
    <row r="30848" hidden="1" x14ac:dyDescent="0.2"/>
    <row r="30849" hidden="1" x14ac:dyDescent="0.2"/>
    <row r="30850" hidden="1" x14ac:dyDescent="0.2"/>
    <row r="30851" hidden="1" x14ac:dyDescent="0.2"/>
    <row r="30852" hidden="1" x14ac:dyDescent="0.2"/>
    <row r="30853" hidden="1" x14ac:dyDescent="0.2"/>
    <row r="30854" hidden="1" x14ac:dyDescent="0.2"/>
    <row r="30855" hidden="1" x14ac:dyDescent="0.2"/>
    <row r="30856" hidden="1" x14ac:dyDescent="0.2"/>
    <row r="30857" hidden="1" x14ac:dyDescent="0.2"/>
    <row r="30858" hidden="1" x14ac:dyDescent="0.2"/>
    <row r="30859" hidden="1" x14ac:dyDescent="0.2"/>
    <row r="30860" hidden="1" x14ac:dyDescent="0.2"/>
    <row r="30861" hidden="1" x14ac:dyDescent="0.2"/>
    <row r="30862" hidden="1" x14ac:dyDescent="0.2"/>
    <row r="30863" hidden="1" x14ac:dyDescent="0.2"/>
    <row r="30864" hidden="1" x14ac:dyDescent="0.2"/>
    <row r="30865" hidden="1" x14ac:dyDescent="0.2"/>
    <row r="30866" hidden="1" x14ac:dyDescent="0.2"/>
    <row r="30867" hidden="1" x14ac:dyDescent="0.2"/>
    <row r="30868" hidden="1" x14ac:dyDescent="0.2"/>
    <row r="30869" hidden="1" x14ac:dyDescent="0.2"/>
    <row r="30870" hidden="1" x14ac:dyDescent="0.2"/>
    <row r="30871" hidden="1" x14ac:dyDescent="0.2"/>
    <row r="30872" hidden="1" x14ac:dyDescent="0.2"/>
    <row r="30873" hidden="1" x14ac:dyDescent="0.2"/>
    <row r="30874" hidden="1" x14ac:dyDescent="0.2"/>
    <row r="30875" hidden="1" x14ac:dyDescent="0.2"/>
    <row r="30876" hidden="1" x14ac:dyDescent="0.2"/>
    <row r="30877" hidden="1" x14ac:dyDescent="0.2"/>
    <row r="30878" hidden="1" x14ac:dyDescent="0.2"/>
    <row r="30879" hidden="1" x14ac:dyDescent="0.2"/>
    <row r="30880" hidden="1" x14ac:dyDescent="0.2"/>
    <row r="30881" hidden="1" x14ac:dyDescent="0.2"/>
    <row r="30882" hidden="1" x14ac:dyDescent="0.2"/>
    <row r="30883" hidden="1" x14ac:dyDescent="0.2"/>
    <row r="30884" hidden="1" x14ac:dyDescent="0.2"/>
    <row r="30885" hidden="1" x14ac:dyDescent="0.2"/>
    <row r="30886" hidden="1" x14ac:dyDescent="0.2"/>
    <row r="30887" hidden="1" x14ac:dyDescent="0.2"/>
    <row r="30888" hidden="1" x14ac:dyDescent="0.2"/>
    <row r="30889" hidden="1" x14ac:dyDescent="0.2"/>
    <row r="30890" hidden="1" x14ac:dyDescent="0.2"/>
    <row r="30891" hidden="1" x14ac:dyDescent="0.2"/>
    <row r="30892" hidden="1" x14ac:dyDescent="0.2"/>
    <row r="30893" hidden="1" x14ac:dyDescent="0.2"/>
    <row r="30894" hidden="1" x14ac:dyDescent="0.2"/>
    <row r="30895" hidden="1" x14ac:dyDescent="0.2"/>
    <row r="30896" hidden="1" x14ac:dyDescent="0.2"/>
    <row r="30897" hidden="1" x14ac:dyDescent="0.2"/>
    <row r="30898" hidden="1" x14ac:dyDescent="0.2"/>
    <row r="30899" hidden="1" x14ac:dyDescent="0.2"/>
    <row r="30900" hidden="1" x14ac:dyDescent="0.2"/>
    <row r="30901" hidden="1" x14ac:dyDescent="0.2"/>
    <row r="30902" hidden="1" x14ac:dyDescent="0.2"/>
    <row r="30903" hidden="1" x14ac:dyDescent="0.2"/>
    <row r="30904" hidden="1" x14ac:dyDescent="0.2"/>
    <row r="30905" hidden="1" x14ac:dyDescent="0.2"/>
    <row r="30906" hidden="1" x14ac:dyDescent="0.2"/>
    <row r="30907" hidden="1" x14ac:dyDescent="0.2"/>
    <row r="30908" hidden="1" x14ac:dyDescent="0.2"/>
    <row r="30909" hidden="1" x14ac:dyDescent="0.2"/>
    <row r="30910" hidden="1" x14ac:dyDescent="0.2"/>
    <row r="30911" hidden="1" x14ac:dyDescent="0.2"/>
    <row r="30912" hidden="1" x14ac:dyDescent="0.2"/>
    <row r="30913" hidden="1" x14ac:dyDescent="0.2"/>
    <row r="30914" hidden="1" x14ac:dyDescent="0.2"/>
    <row r="30915" hidden="1" x14ac:dyDescent="0.2"/>
    <row r="30916" hidden="1" x14ac:dyDescent="0.2"/>
    <row r="30917" hidden="1" x14ac:dyDescent="0.2"/>
    <row r="30918" hidden="1" x14ac:dyDescent="0.2"/>
    <row r="30919" hidden="1" x14ac:dyDescent="0.2"/>
    <row r="30920" hidden="1" x14ac:dyDescent="0.2"/>
    <row r="30921" hidden="1" x14ac:dyDescent="0.2"/>
    <row r="30922" hidden="1" x14ac:dyDescent="0.2"/>
    <row r="30923" hidden="1" x14ac:dyDescent="0.2"/>
    <row r="30924" hidden="1" x14ac:dyDescent="0.2"/>
    <row r="30925" hidden="1" x14ac:dyDescent="0.2"/>
    <row r="30926" hidden="1" x14ac:dyDescent="0.2"/>
    <row r="30927" hidden="1" x14ac:dyDescent="0.2"/>
    <row r="30928" hidden="1" x14ac:dyDescent="0.2"/>
    <row r="30929" hidden="1" x14ac:dyDescent="0.2"/>
    <row r="30930" hidden="1" x14ac:dyDescent="0.2"/>
    <row r="30931" hidden="1" x14ac:dyDescent="0.2"/>
    <row r="30932" hidden="1" x14ac:dyDescent="0.2"/>
    <row r="30933" hidden="1" x14ac:dyDescent="0.2"/>
    <row r="30934" hidden="1" x14ac:dyDescent="0.2"/>
    <row r="30935" hidden="1" x14ac:dyDescent="0.2"/>
    <row r="30936" hidden="1" x14ac:dyDescent="0.2"/>
    <row r="30937" hidden="1" x14ac:dyDescent="0.2"/>
    <row r="30938" hidden="1" x14ac:dyDescent="0.2"/>
    <row r="30939" hidden="1" x14ac:dyDescent="0.2"/>
    <row r="30940" hidden="1" x14ac:dyDescent="0.2"/>
    <row r="30941" hidden="1" x14ac:dyDescent="0.2"/>
    <row r="30942" hidden="1" x14ac:dyDescent="0.2"/>
    <row r="30943" hidden="1" x14ac:dyDescent="0.2"/>
    <row r="30944" hidden="1" x14ac:dyDescent="0.2"/>
    <row r="30945" hidden="1" x14ac:dyDescent="0.2"/>
    <row r="30946" hidden="1" x14ac:dyDescent="0.2"/>
    <row r="30947" hidden="1" x14ac:dyDescent="0.2"/>
    <row r="30948" hidden="1" x14ac:dyDescent="0.2"/>
    <row r="30949" hidden="1" x14ac:dyDescent="0.2"/>
    <row r="30950" hidden="1" x14ac:dyDescent="0.2"/>
    <row r="30951" hidden="1" x14ac:dyDescent="0.2"/>
    <row r="30952" hidden="1" x14ac:dyDescent="0.2"/>
    <row r="30953" hidden="1" x14ac:dyDescent="0.2"/>
    <row r="30954" hidden="1" x14ac:dyDescent="0.2"/>
    <row r="30955" hidden="1" x14ac:dyDescent="0.2"/>
    <row r="30956" hidden="1" x14ac:dyDescent="0.2"/>
    <row r="30957" hidden="1" x14ac:dyDescent="0.2"/>
    <row r="30958" hidden="1" x14ac:dyDescent="0.2"/>
    <row r="30959" hidden="1" x14ac:dyDescent="0.2"/>
    <row r="30960" hidden="1" x14ac:dyDescent="0.2"/>
    <row r="30961" hidden="1" x14ac:dyDescent="0.2"/>
    <row r="30962" hidden="1" x14ac:dyDescent="0.2"/>
    <row r="30963" hidden="1" x14ac:dyDescent="0.2"/>
    <row r="30964" hidden="1" x14ac:dyDescent="0.2"/>
    <row r="30965" hidden="1" x14ac:dyDescent="0.2"/>
    <row r="30966" hidden="1" x14ac:dyDescent="0.2"/>
    <row r="30967" hidden="1" x14ac:dyDescent="0.2"/>
    <row r="30968" hidden="1" x14ac:dyDescent="0.2"/>
    <row r="30969" hidden="1" x14ac:dyDescent="0.2"/>
    <row r="30970" hidden="1" x14ac:dyDescent="0.2"/>
    <row r="30971" hidden="1" x14ac:dyDescent="0.2"/>
    <row r="30972" hidden="1" x14ac:dyDescent="0.2"/>
    <row r="30973" hidden="1" x14ac:dyDescent="0.2"/>
    <row r="30974" hidden="1" x14ac:dyDescent="0.2"/>
    <row r="30975" hidden="1" x14ac:dyDescent="0.2"/>
    <row r="30976" hidden="1" x14ac:dyDescent="0.2"/>
    <row r="30977" hidden="1" x14ac:dyDescent="0.2"/>
    <row r="30978" hidden="1" x14ac:dyDescent="0.2"/>
    <row r="30979" hidden="1" x14ac:dyDescent="0.2"/>
    <row r="30980" hidden="1" x14ac:dyDescent="0.2"/>
    <row r="30981" hidden="1" x14ac:dyDescent="0.2"/>
    <row r="30982" hidden="1" x14ac:dyDescent="0.2"/>
    <row r="30983" hidden="1" x14ac:dyDescent="0.2"/>
    <row r="30984" hidden="1" x14ac:dyDescent="0.2"/>
    <row r="30985" hidden="1" x14ac:dyDescent="0.2"/>
    <row r="30986" hidden="1" x14ac:dyDescent="0.2"/>
    <row r="30987" hidden="1" x14ac:dyDescent="0.2"/>
    <row r="30988" hidden="1" x14ac:dyDescent="0.2"/>
    <row r="30989" hidden="1" x14ac:dyDescent="0.2"/>
    <row r="30990" hidden="1" x14ac:dyDescent="0.2"/>
    <row r="30991" hidden="1" x14ac:dyDescent="0.2"/>
    <row r="30992" hidden="1" x14ac:dyDescent="0.2"/>
    <row r="30993" hidden="1" x14ac:dyDescent="0.2"/>
    <row r="30994" hidden="1" x14ac:dyDescent="0.2"/>
    <row r="30995" hidden="1" x14ac:dyDescent="0.2"/>
    <row r="30996" hidden="1" x14ac:dyDescent="0.2"/>
    <row r="30997" hidden="1" x14ac:dyDescent="0.2"/>
    <row r="30998" hidden="1" x14ac:dyDescent="0.2"/>
    <row r="30999" hidden="1" x14ac:dyDescent="0.2"/>
    <row r="31000" hidden="1" x14ac:dyDescent="0.2"/>
    <row r="31001" hidden="1" x14ac:dyDescent="0.2"/>
    <row r="31002" hidden="1" x14ac:dyDescent="0.2"/>
    <row r="31003" hidden="1" x14ac:dyDescent="0.2"/>
    <row r="31004" hidden="1" x14ac:dyDescent="0.2"/>
    <row r="31005" hidden="1" x14ac:dyDescent="0.2"/>
    <row r="31006" hidden="1" x14ac:dyDescent="0.2"/>
    <row r="31007" hidden="1" x14ac:dyDescent="0.2"/>
    <row r="31008" hidden="1" x14ac:dyDescent="0.2"/>
    <row r="31009" hidden="1" x14ac:dyDescent="0.2"/>
    <row r="31010" hidden="1" x14ac:dyDescent="0.2"/>
    <row r="31011" hidden="1" x14ac:dyDescent="0.2"/>
    <row r="31012" hidden="1" x14ac:dyDescent="0.2"/>
    <row r="31013" hidden="1" x14ac:dyDescent="0.2"/>
    <row r="31014" hidden="1" x14ac:dyDescent="0.2"/>
    <row r="31015" hidden="1" x14ac:dyDescent="0.2"/>
    <row r="31016" hidden="1" x14ac:dyDescent="0.2"/>
    <row r="31017" hidden="1" x14ac:dyDescent="0.2"/>
    <row r="31018" hidden="1" x14ac:dyDescent="0.2"/>
    <row r="31019" hidden="1" x14ac:dyDescent="0.2"/>
    <row r="31020" hidden="1" x14ac:dyDescent="0.2"/>
    <row r="31021" hidden="1" x14ac:dyDescent="0.2"/>
    <row r="31022" hidden="1" x14ac:dyDescent="0.2"/>
    <row r="31023" hidden="1" x14ac:dyDescent="0.2"/>
    <row r="31024" hidden="1" x14ac:dyDescent="0.2"/>
    <row r="31025" hidden="1" x14ac:dyDescent="0.2"/>
    <row r="31026" hidden="1" x14ac:dyDescent="0.2"/>
    <row r="31027" hidden="1" x14ac:dyDescent="0.2"/>
    <row r="31028" hidden="1" x14ac:dyDescent="0.2"/>
    <row r="31029" hidden="1" x14ac:dyDescent="0.2"/>
    <row r="31030" hidden="1" x14ac:dyDescent="0.2"/>
    <row r="31031" hidden="1" x14ac:dyDescent="0.2"/>
    <row r="31032" hidden="1" x14ac:dyDescent="0.2"/>
    <row r="31033" hidden="1" x14ac:dyDescent="0.2"/>
    <row r="31034" hidden="1" x14ac:dyDescent="0.2"/>
    <row r="31035" hidden="1" x14ac:dyDescent="0.2"/>
    <row r="31036" hidden="1" x14ac:dyDescent="0.2"/>
    <row r="31037" hidden="1" x14ac:dyDescent="0.2"/>
    <row r="31038" hidden="1" x14ac:dyDescent="0.2"/>
    <row r="31039" hidden="1" x14ac:dyDescent="0.2"/>
    <row r="31040" hidden="1" x14ac:dyDescent="0.2"/>
    <row r="31041" hidden="1" x14ac:dyDescent="0.2"/>
    <row r="31042" hidden="1" x14ac:dyDescent="0.2"/>
    <row r="31043" hidden="1" x14ac:dyDescent="0.2"/>
    <row r="31044" hidden="1" x14ac:dyDescent="0.2"/>
    <row r="31045" hidden="1" x14ac:dyDescent="0.2"/>
    <row r="31046" hidden="1" x14ac:dyDescent="0.2"/>
    <row r="31047" hidden="1" x14ac:dyDescent="0.2"/>
    <row r="31048" hidden="1" x14ac:dyDescent="0.2"/>
    <row r="31049" hidden="1" x14ac:dyDescent="0.2"/>
    <row r="31050" hidden="1" x14ac:dyDescent="0.2"/>
    <row r="31051" hidden="1" x14ac:dyDescent="0.2"/>
    <row r="31052" hidden="1" x14ac:dyDescent="0.2"/>
    <row r="31053" hidden="1" x14ac:dyDescent="0.2"/>
    <row r="31054" hidden="1" x14ac:dyDescent="0.2"/>
    <row r="31055" hidden="1" x14ac:dyDescent="0.2"/>
    <row r="31056" hidden="1" x14ac:dyDescent="0.2"/>
    <row r="31057" hidden="1" x14ac:dyDescent="0.2"/>
    <row r="31058" hidden="1" x14ac:dyDescent="0.2"/>
    <row r="31059" hidden="1" x14ac:dyDescent="0.2"/>
    <row r="31060" hidden="1" x14ac:dyDescent="0.2"/>
    <row r="31061" hidden="1" x14ac:dyDescent="0.2"/>
    <row r="31062" hidden="1" x14ac:dyDescent="0.2"/>
    <row r="31063" hidden="1" x14ac:dyDescent="0.2"/>
    <row r="31064" hidden="1" x14ac:dyDescent="0.2"/>
    <row r="31065" hidden="1" x14ac:dyDescent="0.2"/>
    <row r="31066" hidden="1" x14ac:dyDescent="0.2"/>
    <row r="31067" hidden="1" x14ac:dyDescent="0.2"/>
    <row r="31068" hidden="1" x14ac:dyDescent="0.2"/>
    <row r="31069" hidden="1" x14ac:dyDescent="0.2"/>
    <row r="31070" hidden="1" x14ac:dyDescent="0.2"/>
    <row r="31071" hidden="1" x14ac:dyDescent="0.2"/>
    <row r="31072" hidden="1" x14ac:dyDescent="0.2"/>
    <row r="31073" hidden="1" x14ac:dyDescent="0.2"/>
    <row r="31074" hidden="1" x14ac:dyDescent="0.2"/>
    <row r="31075" hidden="1" x14ac:dyDescent="0.2"/>
    <row r="31076" hidden="1" x14ac:dyDescent="0.2"/>
    <row r="31077" hidden="1" x14ac:dyDescent="0.2"/>
    <row r="31078" hidden="1" x14ac:dyDescent="0.2"/>
    <row r="31079" hidden="1" x14ac:dyDescent="0.2"/>
    <row r="31080" hidden="1" x14ac:dyDescent="0.2"/>
    <row r="31081" hidden="1" x14ac:dyDescent="0.2"/>
    <row r="31082" hidden="1" x14ac:dyDescent="0.2"/>
    <row r="31083" hidden="1" x14ac:dyDescent="0.2"/>
    <row r="31084" hidden="1" x14ac:dyDescent="0.2"/>
    <row r="31085" hidden="1" x14ac:dyDescent="0.2"/>
    <row r="31086" hidden="1" x14ac:dyDescent="0.2"/>
    <row r="31087" hidden="1" x14ac:dyDescent="0.2"/>
    <row r="31088" hidden="1" x14ac:dyDescent="0.2"/>
    <row r="31089" hidden="1" x14ac:dyDescent="0.2"/>
    <row r="31090" hidden="1" x14ac:dyDescent="0.2"/>
    <row r="31091" hidden="1" x14ac:dyDescent="0.2"/>
    <row r="31092" hidden="1" x14ac:dyDescent="0.2"/>
    <row r="31093" hidden="1" x14ac:dyDescent="0.2"/>
    <row r="31094" hidden="1" x14ac:dyDescent="0.2"/>
    <row r="31095" hidden="1" x14ac:dyDescent="0.2"/>
    <row r="31096" hidden="1" x14ac:dyDescent="0.2"/>
    <row r="31097" hidden="1" x14ac:dyDescent="0.2"/>
    <row r="31098" hidden="1" x14ac:dyDescent="0.2"/>
    <row r="31099" hidden="1" x14ac:dyDescent="0.2"/>
    <row r="31100" hidden="1" x14ac:dyDescent="0.2"/>
    <row r="31101" hidden="1" x14ac:dyDescent="0.2"/>
    <row r="31102" hidden="1" x14ac:dyDescent="0.2"/>
    <row r="31103" hidden="1" x14ac:dyDescent="0.2"/>
    <row r="31104" hidden="1" x14ac:dyDescent="0.2"/>
    <row r="31105" hidden="1" x14ac:dyDescent="0.2"/>
    <row r="31106" hidden="1" x14ac:dyDescent="0.2"/>
    <row r="31107" hidden="1" x14ac:dyDescent="0.2"/>
    <row r="31108" hidden="1" x14ac:dyDescent="0.2"/>
    <row r="31109" hidden="1" x14ac:dyDescent="0.2"/>
    <row r="31110" hidden="1" x14ac:dyDescent="0.2"/>
    <row r="31111" hidden="1" x14ac:dyDescent="0.2"/>
    <row r="31112" hidden="1" x14ac:dyDescent="0.2"/>
    <row r="31113" hidden="1" x14ac:dyDescent="0.2"/>
    <row r="31114" hidden="1" x14ac:dyDescent="0.2"/>
    <row r="31115" hidden="1" x14ac:dyDescent="0.2"/>
    <row r="31116" hidden="1" x14ac:dyDescent="0.2"/>
    <row r="31117" hidden="1" x14ac:dyDescent="0.2"/>
    <row r="31118" hidden="1" x14ac:dyDescent="0.2"/>
    <row r="31119" hidden="1" x14ac:dyDescent="0.2"/>
    <row r="31120" hidden="1" x14ac:dyDescent="0.2"/>
    <row r="31121" hidden="1" x14ac:dyDescent="0.2"/>
    <row r="31122" hidden="1" x14ac:dyDescent="0.2"/>
    <row r="31123" hidden="1" x14ac:dyDescent="0.2"/>
    <row r="31124" hidden="1" x14ac:dyDescent="0.2"/>
    <row r="31125" hidden="1" x14ac:dyDescent="0.2"/>
    <row r="31126" hidden="1" x14ac:dyDescent="0.2"/>
    <row r="31127" hidden="1" x14ac:dyDescent="0.2"/>
    <row r="31128" hidden="1" x14ac:dyDescent="0.2"/>
    <row r="31129" hidden="1" x14ac:dyDescent="0.2"/>
    <row r="31130" hidden="1" x14ac:dyDescent="0.2"/>
    <row r="31131" hidden="1" x14ac:dyDescent="0.2"/>
    <row r="31132" hidden="1" x14ac:dyDescent="0.2"/>
    <row r="31133" hidden="1" x14ac:dyDescent="0.2"/>
    <row r="31134" hidden="1" x14ac:dyDescent="0.2"/>
    <row r="31135" hidden="1" x14ac:dyDescent="0.2"/>
    <row r="31136" hidden="1" x14ac:dyDescent="0.2"/>
    <row r="31137" hidden="1" x14ac:dyDescent="0.2"/>
    <row r="31138" hidden="1" x14ac:dyDescent="0.2"/>
    <row r="31139" hidden="1" x14ac:dyDescent="0.2"/>
    <row r="31140" hidden="1" x14ac:dyDescent="0.2"/>
    <row r="31141" hidden="1" x14ac:dyDescent="0.2"/>
    <row r="31142" hidden="1" x14ac:dyDescent="0.2"/>
    <row r="31143" hidden="1" x14ac:dyDescent="0.2"/>
    <row r="31144" hidden="1" x14ac:dyDescent="0.2"/>
    <row r="31145" hidden="1" x14ac:dyDescent="0.2"/>
    <row r="31146" hidden="1" x14ac:dyDescent="0.2"/>
    <row r="31147" hidden="1" x14ac:dyDescent="0.2"/>
    <row r="31148" hidden="1" x14ac:dyDescent="0.2"/>
    <row r="31149" hidden="1" x14ac:dyDescent="0.2"/>
    <row r="31150" hidden="1" x14ac:dyDescent="0.2"/>
    <row r="31151" hidden="1" x14ac:dyDescent="0.2"/>
    <row r="31152" hidden="1" x14ac:dyDescent="0.2"/>
    <row r="31153" hidden="1" x14ac:dyDescent="0.2"/>
    <row r="31154" hidden="1" x14ac:dyDescent="0.2"/>
    <row r="31155" hidden="1" x14ac:dyDescent="0.2"/>
    <row r="31156" hidden="1" x14ac:dyDescent="0.2"/>
    <row r="31157" hidden="1" x14ac:dyDescent="0.2"/>
    <row r="31158" hidden="1" x14ac:dyDescent="0.2"/>
    <row r="31159" hidden="1" x14ac:dyDescent="0.2"/>
    <row r="31160" hidden="1" x14ac:dyDescent="0.2"/>
    <row r="31161" hidden="1" x14ac:dyDescent="0.2"/>
    <row r="31162" hidden="1" x14ac:dyDescent="0.2"/>
    <row r="31163" hidden="1" x14ac:dyDescent="0.2"/>
    <row r="31164" hidden="1" x14ac:dyDescent="0.2"/>
    <row r="31165" hidden="1" x14ac:dyDescent="0.2"/>
    <row r="31166" hidden="1" x14ac:dyDescent="0.2"/>
    <row r="31167" hidden="1" x14ac:dyDescent="0.2"/>
    <row r="31168" hidden="1" x14ac:dyDescent="0.2"/>
    <row r="31169" hidden="1" x14ac:dyDescent="0.2"/>
    <row r="31170" hidden="1" x14ac:dyDescent="0.2"/>
    <row r="31171" hidden="1" x14ac:dyDescent="0.2"/>
    <row r="31172" hidden="1" x14ac:dyDescent="0.2"/>
    <row r="31173" hidden="1" x14ac:dyDescent="0.2"/>
    <row r="31174" hidden="1" x14ac:dyDescent="0.2"/>
    <row r="31175" hidden="1" x14ac:dyDescent="0.2"/>
    <row r="31176" hidden="1" x14ac:dyDescent="0.2"/>
    <row r="31177" hidden="1" x14ac:dyDescent="0.2"/>
    <row r="31178" hidden="1" x14ac:dyDescent="0.2"/>
    <row r="31179" hidden="1" x14ac:dyDescent="0.2"/>
    <row r="31180" hidden="1" x14ac:dyDescent="0.2"/>
    <row r="31181" hidden="1" x14ac:dyDescent="0.2"/>
    <row r="31182" hidden="1" x14ac:dyDescent="0.2"/>
    <row r="31183" hidden="1" x14ac:dyDescent="0.2"/>
    <row r="31184" hidden="1" x14ac:dyDescent="0.2"/>
    <row r="31185" hidden="1" x14ac:dyDescent="0.2"/>
    <row r="31186" hidden="1" x14ac:dyDescent="0.2"/>
    <row r="31187" hidden="1" x14ac:dyDescent="0.2"/>
    <row r="31188" hidden="1" x14ac:dyDescent="0.2"/>
    <row r="31189" hidden="1" x14ac:dyDescent="0.2"/>
    <row r="31190" hidden="1" x14ac:dyDescent="0.2"/>
    <row r="31191" hidden="1" x14ac:dyDescent="0.2"/>
    <row r="31192" hidden="1" x14ac:dyDescent="0.2"/>
    <row r="31193" hidden="1" x14ac:dyDescent="0.2"/>
    <row r="31194" hidden="1" x14ac:dyDescent="0.2"/>
    <row r="31195" hidden="1" x14ac:dyDescent="0.2"/>
    <row r="31196" hidden="1" x14ac:dyDescent="0.2"/>
    <row r="31197" hidden="1" x14ac:dyDescent="0.2"/>
    <row r="31198" hidden="1" x14ac:dyDescent="0.2"/>
    <row r="31199" hidden="1" x14ac:dyDescent="0.2"/>
    <row r="31200" hidden="1" x14ac:dyDescent="0.2"/>
    <row r="31201" hidden="1" x14ac:dyDescent="0.2"/>
    <row r="31202" hidden="1" x14ac:dyDescent="0.2"/>
    <row r="31203" hidden="1" x14ac:dyDescent="0.2"/>
    <row r="31204" hidden="1" x14ac:dyDescent="0.2"/>
    <row r="31205" hidden="1" x14ac:dyDescent="0.2"/>
    <row r="31206" hidden="1" x14ac:dyDescent="0.2"/>
    <row r="31207" hidden="1" x14ac:dyDescent="0.2"/>
    <row r="31208" hidden="1" x14ac:dyDescent="0.2"/>
    <row r="31209" hidden="1" x14ac:dyDescent="0.2"/>
    <row r="31210" hidden="1" x14ac:dyDescent="0.2"/>
    <row r="31211" hidden="1" x14ac:dyDescent="0.2"/>
    <row r="31212" hidden="1" x14ac:dyDescent="0.2"/>
    <row r="31213" hidden="1" x14ac:dyDescent="0.2"/>
    <row r="31214" hidden="1" x14ac:dyDescent="0.2"/>
    <row r="31215" hidden="1" x14ac:dyDescent="0.2"/>
    <row r="31216" hidden="1" x14ac:dyDescent="0.2"/>
    <row r="31217" hidden="1" x14ac:dyDescent="0.2"/>
    <row r="31218" hidden="1" x14ac:dyDescent="0.2"/>
    <row r="31219" hidden="1" x14ac:dyDescent="0.2"/>
    <row r="31220" hidden="1" x14ac:dyDescent="0.2"/>
    <row r="31221" hidden="1" x14ac:dyDescent="0.2"/>
    <row r="31222" hidden="1" x14ac:dyDescent="0.2"/>
    <row r="31223" hidden="1" x14ac:dyDescent="0.2"/>
    <row r="31224" hidden="1" x14ac:dyDescent="0.2"/>
    <row r="31225" hidden="1" x14ac:dyDescent="0.2"/>
    <row r="31226" hidden="1" x14ac:dyDescent="0.2"/>
    <row r="31227" hidden="1" x14ac:dyDescent="0.2"/>
    <row r="31228" hidden="1" x14ac:dyDescent="0.2"/>
    <row r="31229" hidden="1" x14ac:dyDescent="0.2"/>
    <row r="31230" hidden="1" x14ac:dyDescent="0.2"/>
    <row r="31231" hidden="1" x14ac:dyDescent="0.2"/>
    <row r="31232" hidden="1" x14ac:dyDescent="0.2"/>
    <row r="31233" hidden="1" x14ac:dyDescent="0.2"/>
    <row r="31234" hidden="1" x14ac:dyDescent="0.2"/>
    <row r="31235" hidden="1" x14ac:dyDescent="0.2"/>
    <row r="31236" hidden="1" x14ac:dyDescent="0.2"/>
    <row r="31237" hidden="1" x14ac:dyDescent="0.2"/>
    <row r="31238" hidden="1" x14ac:dyDescent="0.2"/>
    <row r="31239" hidden="1" x14ac:dyDescent="0.2"/>
    <row r="31240" hidden="1" x14ac:dyDescent="0.2"/>
    <row r="31241" hidden="1" x14ac:dyDescent="0.2"/>
    <row r="31242" hidden="1" x14ac:dyDescent="0.2"/>
    <row r="31243" hidden="1" x14ac:dyDescent="0.2"/>
    <row r="31244" hidden="1" x14ac:dyDescent="0.2"/>
    <row r="31245" hidden="1" x14ac:dyDescent="0.2"/>
    <row r="31246" hidden="1" x14ac:dyDescent="0.2"/>
    <row r="31247" hidden="1" x14ac:dyDescent="0.2"/>
    <row r="31248" hidden="1" x14ac:dyDescent="0.2"/>
    <row r="31249" hidden="1" x14ac:dyDescent="0.2"/>
    <row r="31250" hidden="1" x14ac:dyDescent="0.2"/>
    <row r="31251" hidden="1" x14ac:dyDescent="0.2"/>
    <row r="31252" hidden="1" x14ac:dyDescent="0.2"/>
    <row r="31253" hidden="1" x14ac:dyDescent="0.2"/>
    <row r="31254" hidden="1" x14ac:dyDescent="0.2"/>
    <row r="31255" hidden="1" x14ac:dyDescent="0.2"/>
    <row r="31256" hidden="1" x14ac:dyDescent="0.2"/>
    <row r="31257" hidden="1" x14ac:dyDescent="0.2"/>
    <row r="31258" hidden="1" x14ac:dyDescent="0.2"/>
    <row r="31259" hidden="1" x14ac:dyDescent="0.2"/>
    <row r="31260" hidden="1" x14ac:dyDescent="0.2"/>
    <row r="31261" hidden="1" x14ac:dyDescent="0.2"/>
    <row r="31262" hidden="1" x14ac:dyDescent="0.2"/>
    <row r="31263" hidden="1" x14ac:dyDescent="0.2"/>
    <row r="31264" hidden="1" x14ac:dyDescent="0.2"/>
    <row r="31265" hidden="1" x14ac:dyDescent="0.2"/>
    <row r="31266" hidden="1" x14ac:dyDescent="0.2"/>
    <row r="31267" hidden="1" x14ac:dyDescent="0.2"/>
    <row r="31268" hidden="1" x14ac:dyDescent="0.2"/>
    <row r="31269" hidden="1" x14ac:dyDescent="0.2"/>
    <row r="31270" hidden="1" x14ac:dyDescent="0.2"/>
    <row r="31271" hidden="1" x14ac:dyDescent="0.2"/>
    <row r="31272" hidden="1" x14ac:dyDescent="0.2"/>
    <row r="31273" hidden="1" x14ac:dyDescent="0.2"/>
    <row r="31274" hidden="1" x14ac:dyDescent="0.2"/>
    <row r="31275" hidden="1" x14ac:dyDescent="0.2"/>
    <row r="31276" hidden="1" x14ac:dyDescent="0.2"/>
    <row r="31277" hidden="1" x14ac:dyDescent="0.2"/>
    <row r="31278" hidden="1" x14ac:dyDescent="0.2"/>
    <row r="31279" hidden="1" x14ac:dyDescent="0.2"/>
    <row r="31280" hidden="1" x14ac:dyDescent="0.2"/>
    <row r="31281" hidden="1" x14ac:dyDescent="0.2"/>
    <row r="31282" hidden="1" x14ac:dyDescent="0.2"/>
    <row r="31283" hidden="1" x14ac:dyDescent="0.2"/>
    <row r="31284" hidden="1" x14ac:dyDescent="0.2"/>
    <row r="31285" hidden="1" x14ac:dyDescent="0.2"/>
    <row r="31286" hidden="1" x14ac:dyDescent="0.2"/>
    <row r="31287" hidden="1" x14ac:dyDescent="0.2"/>
    <row r="31288" hidden="1" x14ac:dyDescent="0.2"/>
    <row r="31289" hidden="1" x14ac:dyDescent="0.2"/>
    <row r="31290" hidden="1" x14ac:dyDescent="0.2"/>
    <row r="31291" hidden="1" x14ac:dyDescent="0.2"/>
    <row r="31292" hidden="1" x14ac:dyDescent="0.2"/>
    <row r="31293" hidden="1" x14ac:dyDescent="0.2"/>
    <row r="31294" hidden="1" x14ac:dyDescent="0.2"/>
    <row r="31295" hidden="1" x14ac:dyDescent="0.2"/>
    <row r="31296" hidden="1" x14ac:dyDescent="0.2"/>
    <row r="31297" hidden="1" x14ac:dyDescent="0.2"/>
    <row r="31298" hidden="1" x14ac:dyDescent="0.2"/>
    <row r="31299" hidden="1" x14ac:dyDescent="0.2"/>
    <row r="31300" hidden="1" x14ac:dyDescent="0.2"/>
    <row r="31301" hidden="1" x14ac:dyDescent="0.2"/>
    <row r="31302" hidden="1" x14ac:dyDescent="0.2"/>
    <row r="31303" hidden="1" x14ac:dyDescent="0.2"/>
    <row r="31304" hidden="1" x14ac:dyDescent="0.2"/>
    <row r="31305" hidden="1" x14ac:dyDescent="0.2"/>
    <row r="31306" hidden="1" x14ac:dyDescent="0.2"/>
    <row r="31307" hidden="1" x14ac:dyDescent="0.2"/>
    <row r="31308" hidden="1" x14ac:dyDescent="0.2"/>
    <row r="31309" hidden="1" x14ac:dyDescent="0.2"/>
    <row r="31310" hidden="1" x14ac:dyDescent="0.2"/>
    <row r="31311" hidden="1" x14ac:dyDescent="0.2"/>
    <row r="31312" hidden="1" x14ac:dyDescent="0.2"/>
    <row r="31313" hidden="1" x14ac:dyDescent="0.2"/>
    <row r="31314" hidden="1" x14ac:dyDescent="0.2"/>
    <row r="31315" hidden="1" x14ac:dyDescent="0.2"/>
    <row r="31316" hidden="1" x14ac:dyDescent="0.2"/>
    <row r="31317" hidden="1" x14ac:dyDescent="0.2"/>
    <row r="31318" hidden="1" x14ac:dyDescent="0.2"/>
    <row r="31319" hidden="1" x14ac:dyDescent="0.2"/>
    <row r="31320" hidden="1" x14ac:dyDescent="0.2"/>
    <row r="31321" hidden="1" x14ac:dyDescent="0.2"/>
    <row r="31322" hidden="1" x14ac:dyDescent="0.2"/>
    <row r="31323" hidden="1" x14ac:dyDescent="0.2"/>
    <row r="31324" hidden="1" x14ac:dyDescent="0.2"/>
    <row r="31325" hidden="1" x14ac:dyDescent="0.2"/>
    <row r="31326" hidden="1" x14ac:dyDescent="0.2"/>
    <row r="31327" hidden="1" x14ac:dyDescent="0.2"/>
    <row r="31328" hidden="1" x14ac:dyDescent="0.2"/>
    <row r="31329" hidden="1" x14ac:dyDescent="0.2"/>
    <row r="31330" hidden="1" x14ac:dyDescent="0.2"/>
    <row r="31331" hidden="1" x14ac:dyDescent="0.2"/>
    <row r="31332" hidden="1" x14ac:dyDescent="0.2"/>
    <row r="31333" hidden="1" x14ac:dyDescent="0.2"/>
    <row r="31334" hidden="1" x14ac:dyDescent="0.2"/>
    <row r="31335" hidden="1" x14ac:dyDescent="0.2"/>
    <row r="31336" hidden="1" x14ac:dyDescent="0.2"/>
    <row r="31337" hidden="1" x14ac:dyDescent="0.2"/>
    <row r="31338" hidden="1" x14ac:dyDescent="0.2"/>
    <row r="31339" hidden="1" x14ac:dyDescent="0.2"/>
    <row r="31340" hidden="1" x14ac:dyDescent="0.2"/>
    <row r="31341" hidden="1" x14ac:dyDescent="0.2"/>
    <row r="31342" hidden="1" x14ac:dyDescent="0.2"/>
    <row r="31343" hidden="1" x14ac:dyDescent="0.2"/>
    <row r="31344" hidden="1" x14ac:dyDescent="0.2"/>
    <row r="31345" hidden="1" x14ac:dyDescent="0.2"/>
    <row r="31346" hidden="1" x14ac:dyDescent="0.2"/>
    <row r="31347" hidden="1" x14ac:dyDescent="0.2"/>
    <row r="31348" hidden="1" x14ac:dyDescent="0.2"/>
    <row r="31349" hidden="1" x14ac:dyDescent="0.2"/>
    <row r="31350" hidden="1" x14ac:dyDescent="0.2"/>
    <row r="31351" hidden="1" x14ac:dyDescent="0.2"/>
    <row r="31352" hidden="1" x14ac:dyDescent="0.2"/>
    <row r="31353" hidden="1" x14ac:dyDescent="0.2"/>
    <row r="31354" hidden="1" x14ac:dyDescent="0.2"/>
    <row r="31355" hidden="1" x14ac:dyDescent="0.2"/>
    <row r="31356" hidden="1" x14ac:dyDescent="0.2"/>
    <row r="31357" hidden="1" x14ac:dyDescent="0.2"/>
    <row r="31358" hidden="1" x14ac:dyDescent="0.2"/>
    <row r="31359" hidden="1" x14ac:dyDescent="0.2"/>
    <row r="31360" hidden="1" x14ac:dyDescent="0.2"/>
    <row r="31361" hidden="1" x14ac:dyDescent="0.2"/>
    <row r="31362" hidden="1" x14ac:dyDescent="0.2"/>
    <row r="31363" hidden="1" x14ac:dyDescent="0.2"/>
    <row r="31364" hidden="1" x14ac:dyDescent="0.2"/>
    <row r="31365" hidden="1" x14ac:dyDescent="0.2"/>
    <row r="31366" hidden="1" x14ac:dyDescent="0.2"/>
    <row r="31367" hidden="1" x14ac:dyDescent="0.2"/>
    <row r="31368" hidden="1" x14ac:dyDescent="0.2"/>
    <row r="31369" hidden="1" x14ac:dyDescent="0.2"/>
    <row r="31370" hidden="1" x14ac:dyDescent="0.2"/>
    <row r="31371" hidden="1" x14ac:dyDescent="0.2"/>
    <row r="31372" hidden="1" x14ac:dyDescent="0.2"/>
    <row r="31373" hidden="1" x14ac:dyDescent="0.2"/>
    <row r="31374" hidden="1" x14ac:dyDescent="0.2"/>
    <row r="31375" hidden="1" x14ac:dyDescent="0.2"/>
    <row r="31376" hidden="1" x14ac:dyDescent="0.2"/>
    <row r="31377" hidden="1" x14ac:dyDescent="0.2"/>
    <row r="31378" hidden="1" x14ac:dyDescent="0.2"/>
    <row r="31379" hidden="1" x14ac:dyDescent="0.2"/>
    <row r="31380" hidden="1" x14ac:dyDescent="0.2"/>
    <row r="31381" hidden="1" x14ac:dyDescent="0.2"/>
    <row r="31382" hidden="1" x14ac:dyDescent="0.2"/>
    <row r="31383" hidden="1" x14ac:dyDescent="0.2"/>
    <row r="31384" hidden="1" x14ac:dyDescent="0.2"/>
    <row r="31385" hidden="1" x14ac:dyDescent="0.2"/>
    <row r="31386" hidden="1" x14ac:dyDescent="0.2"/>
    <row r="31387" hidden="1" x14ac:dyDescent="0.2"/>
    <row r="31388" hidden="1" x14ac:dyDescent="0.2"/>
    <row r="31389" hidden="1" x14ac:dyDescent="0.2"/>
    <row r="31390" hidden="1" x14ac:dyDescent="0.2"/>
    <row r="31391" hidden="1" x14ac:dyDescent="0.2"/>
    <row r="31392" hidden="1" x14ac:dyDescent="0.2"/>
    <row r="31393" hidden="1" x14ac:dyDescent="0.2"/>
    <row r="31394" hidden="1" x14ac:dyDescent="0.2"/>
    <row r="31395" hidden="1" x14ac:dyDescent="0.2"/>
    <row r="31396" hidden="1" x14ac:dyDescent="0.2"/>
    <row r="31397" hidden="1" x14ac:dyDescent="0.2"/>
    <row r="31398" hidden="1" x14ac:dyDescent="0.2"/>
    <row r="31399" hidden="1" x14ac:dyDescent="0.2"/>
    <row r="31400" hidden="1" x14ac:dyDescent="0.2"/>
    <row r="31401" hidden="1" x14ac:dyDescent="0.2"/>
    <row r="31402" hidden="1" x14ac:dyDescent="0.2"/>
    <row r="31403" hidden="1" x14ac:dyDescent="0.2"/>
    <row r="31404" hidden="1" x14ac:dyDescent="0.2"/>
    <row r="31405" hidden="1" x14ac:dyDescent="0.2"/>
    <row r="31406" hidden="1" x14ac:dyDescent="0.2"/>
    <row r="31407" hidden="1" x14ac:dyDescent="0.2"/>
    <row r="31408" hidden="1" x14ac:dyDescent="0.2"/>
    <row r="31409" hidden="1" x14ac:dyDescent="0.2"/>
    <row r="31410" hidden="1" x14ac:dyDescent="0.2"/>
    <row r="31411" hidden="1" x14ac:dyDescent="0.2"/>
    <row r="31412" hidden="1" x14ac:dyDescent="0.2"/>
    <row r="31413" hidden="1" x14ac:dyDescent="0.2"/>
    <row r="31414" hidden="1" x14ac:dyDescent="0.2"/>
    <row r="31415" hidden="1" x14ac:dyDescent="0.2"/>
    <row r="31416" hidden="1" x14ac:dyDescent="0.2"/>
    <row r="31417" hidden="1" x14ac:dyDescent="0.2"/>
    <row r="31418" hidden="1" x14ac:dyDescent="0.2"/>
    <row r="31419" hidden="1" x14ac:dyDescent="0.2"/>
    <row r="31420" hidden="1" x14ac:dyDescent="0.2"/>
    <row r="31421" hidden="1" x14ac:dyDescent="0.2"/>
    <row r="31422" hidden="1" x14ac:dyDescent="0.2"/>
    <row r="31423" hidden="1" x14ac:dyDescent="0.2"/>
    <row r="31424" hidden="1" x14ac:dyDescent="0.2"/>
    <row r="31425" hidden="1" x14ac:dyDescent="0.2"/>
    <row r="31426" hidden="1" x14ac:dyDescent="0.2"/>
    <row r="31427" hidden="1" x14ac:dyDescent="0.2"/>
    <row r="31428" hidden="1" x14ac:dyDescent="0.2"/>
    <row r="31429" hidden="1" x14ac:dyDescent="0.2"/>
    <row r="31430" hidden="1" x14ac:dyDescent="0.2"/>
    <row r="31431" hidden="1" x14ac:dyDescent="0.2"/>
    <row r="31432" hidden="1" x14ac:dyDescent="0.2"/>
    <row r="31433" hidden="1" x14ac:dyDescent="0.2"/>
    <row r="31434" hidden="1" x14ac:dyDescent="0.2"/>
    <row r="31435" hidden="1" x14ac:dyDescent="0.2"/>
    <row r="31436" hidden="1" x14ac:dyDescent="0.2"/>
    <row r="31437" hidden="1" x14ac:dyDescent="0.2"/>
    <row r="31438" hidden="1" x14ac:dyDescent="0.2"/>
    <row r="31439" hidden="1" x14ac:dyDescent="0.2"/>
    <row r="31440" hidden="1" x14ac:dyDescent="0.2"/>
    <row r="31441" hidden="1" x14ac:dyDescent="0.2"/>
    <row r="31442" hidden="1" x14ac:dyDescent="0.2"/>
    <row r="31443" hidden="1" x14ac:dyDescent="0.2"/>
    <row r="31444" hidden="1" x14ac:dyDescent="0.2"/>
    <row r="31445" hidden="1" x14ac:dyDescent="0.2"/>
    <row r="31446" hidden="1" x14ac:dyDescent="0.2"/>
    <row r="31447" hidden="1" x14ac:dyDescent="0.2"/>
    <row r="31448" hidden="1" x14ac:dyDescent="0.2"/>
    <row r="31449" hidden="1" x14ac:dyDescent="0.2"/>
    <row r="31450" hidden="1" x14ac:dyDescent="0.2"/>
    <row r="31451" hidden="1" x14ac:dyDescent="0.2"/>
    <row r="31452" hidden="1" x14ac:dyDescent="0.2"/>
    <row r="31453" hidden="1" x14ac:dyDescent="0.2"/>
    <row r="31454" hidden="1" x14ac:dyDescent="0.2"/>
    <row r="31455" hidden="1" x14ac:dyDescent="0.2"/>
    <row r="31456" hidden="1" x14ac:dyDescent="0.2"/>
    <row r="31457" hidden="1" x14ac:dyDescent="0.2"/>
    <row r="31458" hidden="1" x14ac:dyDescent="0.2"/>
    <row r="31459" hidden="1" x14ac:dyDescent="0.2"/>
    <row r="31460" hidden="1" x14ac:dyDescent="0.2"/>
    <row r="31461" hidden="1" x14ac:dyDescent="0.2"/>
    <row r="31462" hidden="1" x14ac:dyDescent="0.2"/>
    <row r="31463" hidden="1" x14ac:dyDescent="0.2"/>
    <row r="31464" hidden="1" x14ac:dyDescent="0.2"/>
    <row r="31465" hidden="1" x14ac:dyDescent="0.2"/>
    <row r="31466" hidden="1" x14ac:dyDescent="0.2"/>
    <row r="31467" hidden="1" x14ac:dyDescent="0.2"/>
    <row r="31468" hidden="1" x14ac:dyDescent="0.2"/>
    <row r="31469" hidden="1" x14ac:dyDescent="0.2"/>
    <row r="31470" hidden="1" x14ac:dyDescent="0.2"/>
    <row r="31471" hidden="1" x14ac:dyDescent="0.2"/>
    <row r="31472" hidden="1" x14ac:dyDescent="0.2"/>
    <row r="31473" hidden="1" x14ac:dyDescent="0.2"/>
    <row r="31474" hidden="1" x14ac:dyDescent="0.2"/>
    <row r="31475" hidden="1" x14ac:dyDescent="0.2"/>
    <row r="31476" hidden="1" x14ac:dyDescent="0.2"/>
    <row r="31477" hidden="1" x14ac:dyDescent="0.2"/>
    <row r="31478" hidden="1" x14ac:dyDescent="0.2"/>
    <row r="31479" hidden="1" x14ac:dyDescent="0.2"/>
    <row r="31480" hidden="1" x14ac:dyDescent="0.2"/>
    <row r="31481" hidden="1" x14ac:dyDescent="0.2"/>
    <row r="31482" hidden="1" x14ac:dyDescent="0.2"/>
    <row r="31483" hidden="1" x14ac:dyDescent="0.2"/>
    <row r="31484" hidden="1" x14ac:dyDescent="0.2"/>
    <row r="31485" hidden="1" x14ac:dyDescent="0.2"/>
    <row r="31486" hidden="1" x14ac:dyDescent="0.2"/>
    <row r="31487" hidden="1" x14ac:dyDescent="0.2"/>
    <row r="31488" hidden="1" x14ac:dyDescent="0.2"/>
    <row r="31489" hidden="1" x14ac:dyDescent="0.2"/>
    <row r="31490" hidden="1" x14ac:dyDescent="0.2"/>
    <row r="31491" hidden="1" x14ac:dyDescent="0.2"/>
    <row r="31492" hidden="1" x14ac:dyDescent="0.2"/>
    <row r="31493" hidden="1" x14ac:dyDescent="0.2"/>
    <row r="31494" hidden="1" x14ac:dyDescent="0.2"/>
    <row r="31495" hidden="1" x14ac:dyDescent="0.2"/>
    <row r="31496" hidden="1" x14ac:dyDescent="0.2"/>
    <row r="31497" hidden="1" x14ac:dyDescent="0.2"/>
    <row r="31498" hidden="1" x14ac:dyDescent="0.2"/>
    <row r="31499" hidden="1" x14ac:dyDescent="0.2"/>
    <row r="31500" hidden="1" x14ac:dyDescent="0.2"/>
    <row r="31501" hidden="1" x14ac:dyDescent="0.2"/>
    <row r="31502" hidden="1" x14ac:dyDescent="0.2"/>
    <row r="31503" hidden="1" x14ac:dyDescent="0.2"/>
    <row r="31504" hidden="1" x14ac:dyDescent="0.2"/>
    <row r="31505" hidden="1" x14ac:dyDescent="0.2"/>
    <row r="31506" hidden="1" x14ac:dyDescent="0.2"/>
    <row r="31507" hidden="1" x14ac:dyDescent="0.2"/>
    <row r="31508" hidden="1" x14ac:dyDescent="0.2"/>
    <row r="31509" hidden="1" x14ac:dyDescent="0.2"/>
    <row r="31510" hidden="1" x14ac:dyDescent="0.2"/>
    <row r="31511" hidden="1" x14ac:dyDescent="0.2"/>
    <row r="31512" hidden="1" x14ac:dyDescent="0.2"/>
    <row r="31513" hidden="1" x14ac:dyDescent="0.2"/>
    <row r="31514" hidden="1" x14ac:dyDescent="0.2"/>
    <row r="31515" hidden="1" x14ac:dyDescent="0.2"/>
    <row r="31516" hidden="1" x14ac:dyDescent="0.2"/>
    <row r="31517" hidden="1" x14ac:dyDescent="0.2"/>
    <row r="31518" hidden="1" x14ac:dyDescent="0.2"/>
    <row r="31519" hidden="1" x14ac:dyDescent="0.2"/>
    <row r="31520" hidden="1" x14ac:dyDescent="0.2"/>
    <row r="31521" hidden="1" x14ac:dyDescent="0.2"/>
    <row r="31522" hidden="1" x14ac:dyDescent="0.2"/>
    <row r="31523" hidden="1" x14ac:dyDescent="0.2"/>
    <row r="31524" hidden="1" x14ac:dyDescent="0.2"/>
    <row r="31525" hidden="1" x14ac:dyDescent="0.2"/>
    <row r="31526" hidden="1" x14ac:dyDescent="0.2"/>
    <row r="31527" hidden="1" x14ac:dyDescent="0.2"/>
    <row r="31528" hidden="1" x14ac:dyDescent="0.2"/>
    <row r="31529" hidden="1" x14ac:dyDescent="0.2"/>
    <row r="31530" hidden="1" x14ac:dyDescent="0.2"/>
    <row r="31531" hidden="1" x14ac:dyDescent="0.2"/>
    <row r="31532" hidden="1" x14ac:dyDescent="0.2"/>
    <row r="31533" hidden="1" x14ac:dyDescent="0.2"/>
    <row r="31534" hidden="1" x14ac:dyDescent="0.2"/>
    <row r="31535" hidden="1" x14ac:dyDescent="0.2"/>
    <row r="31536" hidden="1" x14ac:dyDescent="0.2"/>
    <row r="31537" hidden="1" x14ac:dyDescent="0.2"/>
    <row r="31538" hidden="1" x14ac:dyDescent="0.2"/>
    <row r="31539" hidden="1" x14ac:dyDescent="0.2"/>
    <row r="31540" hidden="1" x14ac:dyDescent="0.2"/>
    <row r="31541" hidden="1" x14ac:dyDescent="0.2"/>
    <row r="31542" hidden="1" x14ac:dyDescent="0.2"/>
    <row r="31543" hidden="1" x14ac:dyDescent="0.2"/>
    <row r="31544" hidden="1" x14ac:dyDescent="0.2"/>
    <row r="31545" hidden="1" x14ac:dyDescent="0.2"/>
    <row r="31546" hidden="1" x14ac:dyDescent="0.2"/>
    <row r="31547" hidden="1" x14ac:dyDescent="0.2"/>
    <row r="31548" hidden="1" x14ac:dyDescent="0.2"/>
    <row r="31549" hidden="1" x14ac:dyDescent="0.2"/>
    <row r="31550" hidden="1" x14ac:dyDescent="0.2"/>
    <row r="31551" hidden="1" x14ac:dyDescent="0.2"/>
    <row r="31552" hidden="1" x14ac:dyDescent="0.2"/>
    <row r="31553" hidden="1" x14ac:dyDescent="0.2"/>
    <row r="31554" hidden="1" x14ac:dyDescent="0.2"/>
    <row r="31555" hidden="1" x14ac:dyDescent="0.2"/>
    <row r="31556" hidden="1" x14ac:dyDescent="0.2"/>
    <row r="31557" hidden="1" x14ac:dyDescent="0.2"/>
    <row r="31558" hidden="1" x14ac:dyDescent="0.2"/>
    <row r="31559" hidden="1" x14ac:dyDescent="0.2"/>
    <row r="31560" hidden="1" x14ac:dyDescent="0.2"/>
    <row r="31561" hidden="1" x14ac:dyDescent="0.2"/>
    <row r="31562" hidden="1" x14ac:dyDescent="0.2"/>
    <row r="31563" hidden="1" x14ac:dyDescent="0.2"/>
    <row r="31564" hidden="1" x14ac:dyDescent="0.2"/>
    <row r="31565" hidden="1" x14ac:dyDescent="0.2"/>
    <row r="31566" hidden="1" x14ac:dyDescent="0.2"/>
    <row r="31567" hidden="1" x14ac:dyDescent="0.2"/>
    <row r="31568" hidden="1" x14ac:dyDescent="0.2"/>
    <row r="31569" hidden="1" x14ac:dyDescent="0.2"/>
    <row r="31570" hidden="1" x14ac:dyDescent="0.2"/>
    <row r="31571" hidden="1" x14ac:dyDescent="0.2"/>
    <row r="31572" hidden="1" x14ac:dyDescent="0.2"/>
    <row r="31573" hidden="1" x14ac:dyDescent="0.2"/>
    <row r="31574" hidden="1" x14ac:dyDescent="0.2"/>
    <row r="31575" hidden="1" x14ac:dyDescent="0.2"/>
    <row r="31576" hidden="1" x14ac:dyDescent="0.2"/>
    <row r="31577" hidden="1" x14ac:dyDescent="0.2"/>
    <row r="31578" hidden="1" x14ac:dyDescent="0.2"/>
    <row r="31579" hidden="1" x14ac:dyDescent="0.2"/>
    <row r="31580" hidden="1" x14ac:dyDescent="0.2"/>
    <row r="31581" hidden="1" x14ac:dyDescent="0.2"/>
    <row r="31582" hidden="1" x14ac:dyDescent="0.2"/>
    <row r="31583" hidden="1" x14ac:dyDescent="0.2"/>
    <row r="31584" hidden="1" x14ac:dyDescent="0.2"/>
    <row r="31585" hidden="1" x14ac:dyDescent="0.2"/>
    <row r="31586" hidden="1" x14ac:dyDescent="0.2"/>
    <row r="31587" hidden="1" x14ac:dyDescent="0.2"/>
    <row r="31588" hidden="1" x14ac:dyDescent="0.2"/>
    <row r="31589" hidden="1" x14ac:dyDescent="0.2"/>
    <row r="31590" hidden="1" x14ac:dyDescent="0.2"/>
    <row r="31591" hidden="1" x14ac:dyDescent="0.2"/>
    <row r="31592" hidden="1" x14ac:dyDescent="0.2"/>
    <row r="31593" hidden="1" x14ac:dyDescent="0.2"/>
    <row r="31594" hidden="1" x14ac:dyDescent="0.2"/>
    <row r="31595" hidden="1" x14ac:dyDescent="0.2"/>
    <row r="31596" hidden="1" x14ac:dyDescent="0.2"/>
    <row r="31597" hidden="1" x14ac:dyDescent="0.2"/>
    <row r="31598" hidden="1" x14ac:dyDescent="0.2"/>
    <row r="31599" hidden="1" x14ac:dyDescent="0.2"/>
    <row r="31600" hidden="1" x14ac:dyDescent="0.2"/>
    <row r="31601" hidden="1" x14ac:dyDescent="0.2"/>
    <row r="31602" hidden="1" x14ac:dyDescent="0.2"/>
    <row r="31603" hidden="1" x14ac:dyDescent="0.2"/>
    <row r="31604" hidden="1" x14ac:dyDescent="0.2"/>
    <row r="31605" hidden="1" x14ac:dyDescent="0.2"/>
    <row r="31606" hidden="1" x14ac:dyDescent="0.2"/>
    <row r="31607" hidden="1" x14ac:dyDescent="0.2"/>
    <row r="31608" hidden="1" x14ac:dyDescent="0.2"/>
    <row r="31609" hidden="1" x14ac:dyDescent="0.2"/>
    <row r="31610" hidden="1" x14ac:dyDescent="0.2"/>
    <row r="31611" hidden="1" x14ac:dyDescent="0.2"/>
    <row r="31612" hidden="1" x14ac:dyDescent="0.2"/>
    <row r="31613" hidden="1" x14ac:dyDescent="0.2"/>
    <row r="31614" hidden="1" x14ac:dyDescent="0.2"/>
    <row r="31615" hidden="1" x14ac:dyDescent="0.2"/>
    <row r="31616" hidden="1" x14ac:dyDescent="0.2"/>
    <row r="31617" hidden="1" x14ac:dyDescent="0.2"/>
    <row r="31618" hidden="1" x14ac:dyDescent="0.2"/>
    <row r="31619" hidden="1" x14ac:dyDescent="0.2"/>
    <row r="31620" hidden="1" x14ac:dyDescent="0.2"/>
    <row r="31621" hidden="1" x14ac:dyDescent="0.2"/>
    <row r="31622" hidden="1" x14ac:dyDescent="0.2"/>
    <row r="31623" hidden="1" x14ac:dyDescent="0.2"/>
    <row r="31624" hidden="1" x14ac:dyDescent="0.2"/>
    <row r="31625" hidden="1" x14ac:dyDescent="0.2"/>
    <row r="31626" hidden="1" x14ac:dyDescent="0.2"/>
    <row r="31627" hidden="1" x14ac:dyDescent="0.2"/>
    <row r="31628" hidden="1" x14ac:dyDescent="0.2"/>
    <row r="31629" hidden="1" x14ac:dyDescent="0.2"/>
    <row r="31630" hidden="1" x14ac:dyDescent="0.2"/>
    <row r="31631" hidden="1" x14ac:dyDescent="0.2"/>
    <row r="31632" hidden="1" x14ac:dyDescent="0.2"/>
    <row r="31633" hidden="1" x14ac:dyDescent="0.2"/>
    <row r="31634" hidden="1" x14ac:dyDescent="0.2"/>
    <row r="31635" hidden="1" x14ac:dyDescent="0.2"/>
    <row r="31636" hidden="1" x14ac:dyDescent="0.2"/>
    <row r="31637" hidden="1" x14ac:dyDescent="0.2"/>
    <row r="31638" hidden="1" x14ac:dyDescent="0.2"/>
    <row r="31639" hidden="1" x14ac:dyDescent="0.2"/>
    <row r="31640" hidden="1" x14ac:dyDescent="0.2"/>
    <row r="31641" hidden="1" x14ac:dyDescent="0.2"/>
    <row r="31642" hidden="1" x14ac:dyDescent="0.2"/>
    <row r="31643" hidden="1" x14ac:dyDescent="0.2"/>
    <row r="31644" hidden="1" x14ac:dyDescent="0.2"/>
    <row r="31645" hidden="1" x14ac:dyDescent="0.2"/>
    <row r="31646" hidden="1" x14ac:dyDescent="0.2"/>
    <row r="31647" hidden="1" x14ac:dyDescent="0.2"/>
    <row r="31648" hidden="1" x14ac:dyDescent="0.2"/>
    <row r="31649" hidden="1" x14ac:dyDescent="0.2"/>
    <row r="31650" hidden="1" x14ac:dyDescent="0.2"/>
    <row r="31651" hidden="1" x14ac:dyDescent="0.2"/>
    <row r="31652" hidden="1" x14ac:dyDescent="0.2"/>
    <row r="31653" hidden="1" x14ac:dyDescent="0.2"/>
    <row r="31654" hidden="1" x14ac:dyDescent="0.2"/>
    <row r="31655" hidden="1" x14ac:dyDescent="0.2"/>
    <row r="31656" hidden="1" x14ac:dyDescent="0.2"/>
    <row r="31657" hidden="1" x14ac:dyDescent="0.2"/>
    <row r="31658" hidden="1" x14ac:dyDescent="0.2"/>
    <row r="31659" hidden="1" x14ac:dyDescent="0.2"/>
    <row r="31660" hidden="1" x14ac:dyDescent="0.2"/>
    <row r="31661" hidden="1" x14ac:dyDescent="0.2"/>
    <row r="31662" hidden="1" x14ac:dyDescent="0.2"/>
    <row r="31663" hidden="1" x14ac:dyDescent="0.2"/>
    <row r="31664" hidden="1" x14ac:dyDescent="0.2"/>
    <row r="31665" hidden="1" x14ac:dyDescent="0.2"/>
    <row r="31666" hidden="1" x14ac:dyDescent="0.2"/>
    <row r="31667" hidden="1" x14ac:dyDescent="0.2"/>
    <row r="31668" hidden="1" x14ac:dyDescent="0.2"/>
    <row r="31669" hidden="1" x14ac:dyDescent="0.2"/>
    <row r="31670" hidden="1" x14ac:dyDescent="0.2"/>
    <row r="31671" hidden="1" x14ac:dyDescent="0.2"/>
    <row r="31672" hidden="1" x14ac:dyDescent="0.2"/>
    <row r="31673" hidden="1" x14ac:dyDescent="0.2"/>
    <row r="31674" hidden="1" x14ac:dyDescent="0.2"/>
    <row r="31675" hidden="1" x14ac:dyDescent="0.2"/>
    <row r="31676" hidden="1" x14ac:dyDescent="0.2"/>
    <row r="31677" hidden="1" x14ac:dyDescent="0.2"/>
    <row r="31678" hidden="1" x14ac:dyDescent="0.2"/>
    <row r="31679" hidden="1" x14ac:dyDescent="0.2"/>
    <row r="31680" hidden="1" x14ac:dyDescent="0.2"/>
    <row r="31681" hidden="1" x14ac:dyDescent="0.2"/>
    <row r="31682" hidden="1" x14ac:dyDescent="0.2"/>
    <row r="31683" hidden="1" x14ac:dyDescent="0.2"/>
    <row r="31684" hidden="1" x14ac:dyDescent="0.2"/>
    <row r="31685" hidden="1" x14ac:dyDescent="0.2"/>
    <row r="31686" hidden="1" x14ac:dyDescent="0.2"/>
    <row r="31687" hidden="1" x14ac:dyDescent="0.2"/>
    <row r="31688" hidden="1" x14ac:dyDescent="0.2"/>
    <row r="31689" hidden="1" x14ac:dyDescent="0.2"/>
    <row r="31690" hidden="1" x14ac:dyDescent="0.2"/>
    <row r="31691" hidden="1" x14ac:dyDescent="0.2"/>
    <row r="31692" hidden="1" x14ac:dyDescent="0.2"/>
    <row r="31693" hidden="1" x14ac:dyDescent="0.2"/>
    <row r="31694" hidden="1" x14ac:dyDescent="0.2"/>
    <row r="31695" hidden="1" x14ac:dyDescent="0.2"/>
    <row r="31696" hidden="1" x14ac:dyDescent="0.2"/>
    <row r="31697" hidden="1" x14ac:dyDescent="0.2"/>
    <row r="31698" hidden="1" x14ac:dyDescent="0.2"/>
    <row r="31699" hidden="1" x14ac:dyDescent="0.2"/>
    <row r="31700" hidden="1" x14ac:dyDescent="0.2"/>
    <row r="31701" hidden="1" x14ac:dyDescent="0.2"/>
    <row r="31702" hidden="1" x14ac:dyDescent="0.2"/>
    <row r="31703" hidden="1" x14ac:dyDescent="0.2"/>
    <row r="31704" hidden="1" x14ac:dyDescent="0.2"/>
    <row r="31705" hidden="1" x14ac:dyDescent="0.2"/>
    <row r="31706" hidden="1" x14ac:dyDescent="0.2"/>
    <row r="31707" hidden="1" x14ac:dyDescent="0.2"/>
    <row r="31708" hidden="1" x14ac:dyDescent="0.2"/>
    <row r="31709" hidden="1" x14ac:dyDescent="0.2"/>
    <row r="31710" hidden="1" x14ac:dyDescent="0.2"/>
    <row r="31711" hidden="1" x14ac:dyDescent="0.2"/>
    <row r="31712" hidden="1" x14ac:dyDescent="0.2"/>
    <row r="31713" hidden="1" x14ac:dyDescent="0.2"/>
    <row r="31714" hidden="1" x14ac:dyDescent="0.2"/>
    <row r="31715" hidden="1" x14ac:dyDescent="0.2"/>
    <row r="31716" hidden="1" x14ac:dyDescent="0.2"/>
    <row r="31717" hidden="1" x14ac:dyDescent="0.2"/>
    <row r="31718" hidden="1" x14ac:dyDescent="0.2"/>
    <row r="31719" hidden="1" x14ac:dyDescent="0.2"/>
    <row r="31720" hidden="1" x14ac:dyDescent="0.2"/>
    <row r="31721" hidden="1" x14ac:dyDescent="0.2"/>
    <row r="31722" hidden="1" x14ac:dyDescent="0.2"/>
    <row r="31723" hidden="1" x14ac:dyDescent="0.2"/>
    <row r="31724" hidden="1" x14ac:dyDescent="0.2"/>
    <row r="31725" hidden="1" x14ac:dyDescent="0.2"/>
    <row r="31726" hidden="1" x14ac:dyDescent="0.2"/>
    <row r="31727" hidden="1" x14ac:dyDescent="0.2"/>
    <row r="31728" hidden="1" x14ac:dyDescent="0.2"/>
    <row r="31729" hidden="1" x14ac:dyDescent="0.2"/>
    <row r="31730" hidden="1" x14ac:dyDescent="0.2"/>
    <row r="31731" hidden="1" x14ac:dyDescent="0.2"/>
    <row r="31732" hidden="1" x14ac:dyDescent="0.2"/>
    <row r="31733" hidden="1" x14ac:dyDescent="0.2"/>
    <row r="31734" hidden="1" x14ac:dyDescent="0.2"/>
    <row r="31735" hidden="1" x14ac:dyDescent="0.2"/>
    <row r="31736" hidden="1" x14ac:dyDescent="0.2"/>
    <row r="31737" hidden="1" x14ac:dyDescent="0.2"/>
    <row r="31738" hidden="1" x14ac:dyDescent="0.2"/>
    <row r="31739" hidden="1" x14ac:dyDescent="0.2"/>
    <row r="31740" hidden="1" x14ac:dyDescent="0.2"/>
    <row r="31741" hidden="1" x14ac:dyDescent="0.2"/>
    <row r="31742" hidden="1" x14ac:dyDescent="0.2"/>
    <row r="31743" hidden="1" x14ac:dyDescent="0.2"/>
    <row r="31744" hidden="1" x14ac:dyDescent="0.2"/>
    <row r="31745" hidden="1" x14ac:dyDescent="0.2"/>
    <row r="31746" hidden="1" x14ac:dyDescent="0.2"/>
    <row r="31747" hidden="1" x14ac:dyDescent="0.2"/>
    <row r="31748" hidden="1" x14ac:dyDescent="0.2"/>
    <row r="31749" hidden="1" x14ac:dyDescent="0.2"/>
    <row r="31750" hidden="1" x14ac:dyDescent="0.2"/>
    <row r="31751" hidden="1" x14ac:dyDescent="0.2"/>
    <row r="31752" hidden="1" x14ac:dyDescent="0.2"/>
    <row r="31753" hidden="1" x14ac:dyDescent="0.2"/>
    <row r="31754" hidden="1" x14ac:dyDescent="0.2"/>
    <row r="31755" hidden="1" x14ac:dyDescent="0.2"/>
    <row r="31756" hidden="1" x14ac:dyDescent="0.2"/>
    <row r="31757" hidden="1" x14ac:dyDescent="0.2"/>
    <row r="31758" hidden="1" x14ac:dyDescent="0.2"/>
    <row r="31759" hidden="1" x14ac:dyDescent="0.2"/>
    <row r="31760" hidden="1" x14ac:dyDescent="0.2"/>
    <row r="31761" hidden="1" x14ac:dyDescent="0.2"/>
    <row r="31762" hidden="1" x14ac:dyDescent="0.2"/>
    <row r="31763" hidden="1" x14ac:dyDescent="0.2"/>
    <row r="31764" hidden="1" x14ac:dyDescent="0.2"/>
    <row r="31765" hidden="1" x14ac:dyDescent="0.2"/>
    <row r="31766" hidden="1" x14ac:dyDescent="0.2"/>
    <row r="31767" hidden="1" x14ac:dyDescent="0.2"/>
    <row r="31768" hidden="1" x14ac:dyDescent="0.2"/>
    <row r="31769" hidden="1" x14ac:dyDescent="0.2"/>
    <row r="31770" hidden="1" x14ac:dyDescent="0.2"/>
    <row r="31771" hidden="1" x14ac:dyDescent="0.2"/>
    <row r="31772" hidden="1" x14ac:dyDescent="0.2"/>
    <row r="31773" hidden="1" x14ac:dyDescent="0.2"/>
    <row r="31774" hidden="1" x14ac:dyDescent="0.2"/>
    <row r="31775" hidden="1" x14ac:dyDescent="0.2"/>
    <row r="31776" hidden="1" x14ac:dyDescent="0.2"/>
    <row r="31777" hidden="1" x14ac:dyDescent="0.2"/>
    <row r="31778" hidden="1" x14ac:dyDescent="0.2"/>
    <row r="31779" hidden="1" x14ac:dyDescent="0.2"/>
    <row r="31780" hidden="1" x14ac:dyDescent="0.2"/>
    <row r="31781" hidden="1" x14ac:dyDescent="0.2"/>
    <row r="31782" hidden="1" x14ac:dyDescent="0.2"/>
    <row r="31783" hidden="1" x14ac:dyDescent="0.2"/>
    <row r="31784" hidden="1" x14ac:dyDescent="0.2"/>
    <row r="31785" hidden="1" x14ac:dyDescent="0.2"/>
    <row r="31786" hidden="1" x14ac:dyDescent="0.2"/>
    <row r="31787" hidden="1" x14ac:dyDescent="0.2"/>
    <row r="31788" hidden="1" x14ac:dyDescent="0.2"/>
    <row r="31789" hidden="1" x14ac:dyDescent="0.2"/>
    <row r="31790" hidden="1" x14ac:dyDescent="0.2"/>
    <row r="31791" hidden="1" x14ac:dyDescent="0.2"/>
    <row r="31792" hidden="1" x14ac:dyDescent="0.2"/>
    <row r="31793" hidden="1" x14ac:dyDescent="0.2"/>
    <row r="31794" hidden="1" x14ac:dyDescent="0.2"/>
    <row r="31795" hidden="1" x14ac:dyDescent="0.2"/>
    <row r="31796" hidden="1" x14ac:dyDescent="0.2"/>
    <row r="31797" hidden="1" x14ac:dyDescent="0.2"/>
    <row r="31798" hidden="1" x14ac:dyDescent="0.2"/>
    <row r="31799" hidden="1" x14ac:dyDescent="0.2"/>
    <row r="31800" hidden="1" x14ac:dyDescent="0.2"/>
    <row r="31801" hidden="1" x14ac:dyDescent="0.2"/>
    <row r="31802" hidden="1" x14ac:dyDescent="0.2"/>
    <row r="31803" hidden="1" x14ac:dyDescent="0.2"/>
    <row r="31804" hidden="1" x14ac:dyDescent="0.2"/>
    <row r="31805" hidden="1" x14ac:dyDescent="0.2"/>
    <row r="31806" hidden="1" x14ac:dyDescent="0.2"/>
    <row r="31807" hidden="1" x14ac:dyDescent="0.2"/>
    <row r="31808" hidden="1" x14ac:dyDescent="0.2"/>
    <row r="31809" hidden="1" x14ac:dyDescent="0.2"/>
    <row r="31810" hidden="1" x14ac:dyDescent="0.2"/>
    <row r="31811" hidden="1" x14ac:dyDescent="0.2"/>
    <row r="31812" hidden="1" x14ac:dyDescent="0.2"/>
    <row r="31813" hidden="1" x14ac:dyDescent="0.2"/>
    <row r="31814" hidden="1" x14ac:dyDescent="0.2"/>
    <row r="31815" hidden="1" x14ac:dyDescent="0.2"/>
    <row r="31816" hidden="1" x14ac:dyDescent="0.2"/>
    <row r="31817" hidden="1" x14ac:dyDescent="0.2"/>
    <row r="31818" hidden="1" x14ac:dyDescent="0.2"/>
    <row r="31819" hidden="1" x14ac:dyDescent="0.2"/>
    <row r="31820" hidden="1" x14ac:dyDescent="0.2"/>
    <row r="31821" hidden="1" x14ac:dyDescent="0.2"/>
    <row r="31822" hidden="1" x14ac:dyDescent="0.2"/>
    <row r="31823" hidden="1" x14ac:dyDescent="0.2"/>
    <row r="31824" hidden="1" x14ac:dyDescent="0.2"/>
    <row r="31825" hidden="1" x14ac:dyDescent="0.2"/>
    <row r="31826" hidden="1" x14ac:dyDescent="0.2"/>
    <row r="31827" hidden="1" x14ac:dyDescent="0.2"/>
    <row r="31828" hidden="1" x14ac:dyDescent="0.2"/>
    <row r="31829" hidden="1" x14ac:dyDescent="0.2"/>
    <row r="31830" hidden="1" x14ac:dyDescent="0.2"/>
    <row r="31831" hidden="1" x14ac:dyDescent="0.2"/>
    <row r="31832" hidden="1" x14ac:dyDescent="0.2"/>
    <row r="31833" hidden="1" x14ac:dyDescent="0.2"/>
    <row r="31834" hidden="1" x14ac:dyDescent="0.2"/>
    <row r="31835" hidden="1" x14ac:dyDescent="0.2"/>
    <row r="31836" hidden="1" x14ac:dyDescent="0.2"/>
    <row r="31837" hidden="1" x14ac:dyDescent="0.2"/>
    <row r="31838" hidden="1" x14ac:dyDescent="0.2"/>
    <row r="31839" hidden="1" x14ac:dyDescent="0.2"/>
    <row r="31840" hidden="1" x14ac:dyDescent="0.2"/>
    <row r="31841" hidden="1" x14ac:dyDescent="0.2"/>
    <row r="31842" hidden="1" x14ac:dyDescent="0.2"/>
    <row r="31843" hidden="1" x14ac:dyDescent="0.2"/>
    <row r="31844" hidden="1" x14ac:dyDescent="0.2"/>
    <row r="31845" hidden="1" x14ac:dyDescent="0.2"/>
    <row r="31846" hidden="1" x14ac:dyDescent="0.2"/>
    <row r="31847" hidden="1" x14ac:dyDescent="0.2"/>
    <row r="31848" hidden="1" x14ac:dyDescent="0.2"/>
    <row r="31849" hidden="1" x14ac:dyDescent="0.2"/>
    <row r="31850" hidden="1" x14ac:dyDescent="0.2"/>
    <row r="31851" hidden="1" x14ac:dyDescent="0.2"/>
    <row r="31852" hidden="1" x14ac:dyDescent="0.2"/>
    <row r="31853" hidden="1" x14ac:dyDescent="0.2"/>
    <row r="31854" hidden="1" x14ac:dyDescent="0.2"/>
    <row r="31855" hidden="1" x14ac:dyDescent="0.2"/>
    <row r="31856" hidden="1" x14ac:dyDescent="0.2"/>
    <row r="31857" hidden="1" x14ac:dyDescent="0.2"/>
    <row r="31858" hidden="1" x14ac:dyDescent="0.2"/>
    <row r="31859" hidden="1" x14ac:dyDescent="0.2"/>
    <row r="31860" hidden="1" x14ac:dyDescent="0.2"/>
    <row r="31861" hidden="1" x14ac:dyDescent="0.2"/>
    <row r="31862" hidden="1" x14ac:dyDescent="0.2"/>
    <row r="31863" hidden="1" x14ac:dyDescent="0.2"/>
    <row r="31864" hidden="1" x14ac:dyDescent="0.2"/>
    <row r="31865" hidden="1" x14ac:dyDescent="0.2"/>
    <row r="31866" hidden="1" x14ac:dyDescent="0.2"/>
    <row r="31867" hidden="1" x14ac:dyDescent="0.2"/>
    <row r="31868" hidden="1" x14ac:dyDescent="0.2"/>
    <row r="31869" hidden="1" x14ac:dyDescent="0.2"/>
    <row r="31870" hidden="1" x14ac:dyDescent="0.2"/>
    <row r="31871" hidden="1" x14ac:dyDescent="0.2"/>
    <row r="31872" hidden="1" x14ac:dyDescent="0.2"/>
    <row r="31873" hidden="1" x14ac:dyDescent="0.2"/>
    <row r="31874" hidden="1" x14ac:dyDescent="0.2"/>
    <row r="31875" hidden="1" x14ac:dyDescent="0.2"/>
    <row r="31876" hidden="1" x14ac:dyDescent="0.2"/>
    <row r="31877" hidden="1" x14ac:dyDescent="0.2"/>
    <row r="31878" hidden="1" x14ac:dyDescent="0.2"/>
    <row r="31879" hidden="1" x14ac:dyDescent="0.2"/>
    <row r="31880" hidden="1" x14ac:dyDescent="0.2"/>
    <row r="31881" hidden="1" x14ac:dyDescent="0.2"/>
    <row r="31882" hidden="1" x14ac:dyDescent="0.2"/>
    <row r="31883" hidden="1" x14ac:dyDescent="0.2"/>
    <row r="31884" hidden="1" x14ac:dyDescent="0.2"/>
    <row r="31885" hidden="1" x14ac:dyDescent="0.2"/>
    <row r="31886" hidden="1" x14ac:dyDescent="0.2"/>
    <row r="31887" hidden="1" x14ac:dyDescent="0.2"/>
    <row r="31888" hidden="1" x14ac:dyDescent="0.2"/>
    <row r="31889" hidden="1" x14ac:dyDescent="0.2"/>
    <row r="31890" hidden="1" x14ac:dyDescent="0.2"/>
    <row r="31891" hidden="1" x14ac:dyDescent="0.2"/>
    <row r="31892" hidden="1" x14ac:dyDescent="0.2"/>
    <row r="31893" hidden="1" x14ac:dyDescent="0.2"/>
    <row r="31894" hidden="1" x14ac:dyDescent="0.2"/>
    <row r="31895" hidden="1" x14ac:dyDescent="0.2"/>
    <row r="31896" hidden="1" x14ac:dyDescent="0.2"/>
    <row r="31897" hidden="1" x14ac:dyDescent="0.2"/>
    <row r="31898" hidden="1" x14ac:dyDescent="0.2"/>
    <row r="31899" hidden="1" x14ac:dyDescent="0.2"/>
    <row r="31900" hidden="1" x14ac:dyDescent="0.2"/>
    <row r="31901" hidden="1" x14ac:dyDescent="0.2"/>
    <row r="31902" hidden="1" x14ac:dyDescent="0.2"/>
    <row r="31903" hidden="1" x14ac:dyDescent="0.2"/>
    <row r="31904" hidden="1" x14ac:dyDescent="0.2"/>
    <row r="31905" hidden="1" x14ac:dyDescent="0.2"/>
    <row r="31906" hidden="1" x14ac:dyDescent="0.2"/>
    <row r="31907" hidden="1" x14ac:dyDescent="0.2"/>
    <row r="31908" hidden="1" x14ac:dyDescent="0.2"/>
    <row r="31909" hidden="1" x14ac:dyDescent="0.2"/>
    <row r="31910" hidden="1" x14ac:dyDescent="0.2"/>
    <row r="31911" hidden="1" x14ac:dyDescent="0.2"/>
    <row r="31912" hidden="1" x14ac:dyDescent="0.2"/>
    <row r="31913" hidden="1" x14ac:dyDescent="0.2"/>
    <row r="31914" hidden="1" x14ac:dyDescent="0.2"/>
    <row r="31915" hidden="1" x14ac:dyDescent="0.2"/>
    <row r="31916" hidden="1" x14ac:dyDescent="0.2"/>
    <row r="31917" hidden="1" x14ac:dyDescent="0.2"/>
    <row r="31918" hidden="1" x14ac:dyDescent="0.2"/>
    <row r="31919" hidden="1" x14ac:dyDescent="0.2"/>
    <row r="31920" hidden="1" x14ac:dyDescent="0.2"/>
    <row r="31921" hidden="1" x14ac:dyDescent="0.2"/>
    <row r="31922" hidden="1" x14ac:dyDescent="0.2"/>
    <row r="31923" hidden="1" x14ac:dyDescent="0.2"/>
    <row r="31924" hidden="1" x14ac:dyDescent="0.2"/>
    <row r="31925" hidden="1" x14ac:dyDescent="0.2"/>
    <row r="31926" hidden="1" x14ac:dyDescent="0.2"/>
    <row r="31927" hidden="1" x14ac:dyDescent="0.2"/>
    <row r="31928" hidden="1" x14ac:dyDescent="0.2"/>
    <row r="31929" hidden="1" x14ac:dyDescent="0.2"/>
    <row r="31930" hidden="1" x14ac:dyDescent="0.2"/>
    <row r="31931" hidden="1" x14ac:dyDescent="0.2"/>
    <row r="31932" hidden="1" x14ac:dyDescent="0.2"/>
    <row r="31933" hidden="1" x14ac:dyDescent="0.2"/>
    <row r="31934" hidden="1" x14ac:dyDescent="0.2"/>
    <row r="31935" hidden="1" x14ac:dyDescent="0.2"/>
    <row r="31936" hidden="1" x14ac:dyDescent="0.2"/>
    <row r="31937" hidden="1" x14ac:dyDescent="0.2"/>
    <row r="31938" hidden="1" x14ac:dyDescent="0.2"/>
    <row r="31939" hidden="1" x14ac:dyDescent="0.2"/>
    <row r="31940" hidden="1" x14ac:dyDescent="0.2"/>
    <row r="31941" hidden="1" x14ac:dyDescent="0.2"/>
    <row r="31942" hidden="1" x14ac:dyDescent="0.2"/>
    <row r="31943" hidden="1" x14ac:dyDescent="0.2"/>
    <row r="31944" hidden="1" x14ac:dyDescent="0.2"/>
    <row r="31945" hidden="1" x14ac:dyDescent="0.2"/>
    <row r="31946" hidden="1" x14ac:dyDescent="0.2"/>
    <row r="31947" hidden="1" x14ac:dyDescent="0.2"/>
    <row r="31948" hidden="1" x14ac:dyDescent="0.2"/>
    <row r="31949" hidden="1" x14ac:dyDescent="0.2"/>
    <row r="31950" hidden="1" x14ac:dyDescent="0.2"/>
    <row r="31951" hidden="1" x14ac:dyDescent="0.2"/>
    <row r="31952" hidden="1" x14ac:dyDescent="0.2"/>
    <row r="31953" hidden="1" x14ac:dyDescent="0.2"/>
    <row r="31954" hidden="1" x14ac:dyDescent="0.2"/>
    <row r="31955" hidden="1" x14ac:dyDescent="0.2"/>
    <row r="31956" hidden="1" x14ac:dyDescent="0.2"/>
    <row r="31957" hidden="1" x14ac:dyDescent="0.2"/>
    <row r="31958" hidden="1" x14ac:dyDescent="0.2"/>
    <row r="31959" hidden="1" x14ac:dyDescent="0.2"/>
    <row r="31960" hidden="1" x14ac:dyDescent="0.2"/>
    <row r="31961" hidden="1" x14ac:dyDescent="0.2"/>
    <row r="31962" hidden="1" x14ac:dyDescent="0.2"/>
    <row r="31963" hidden="1" x14ac:dyDescent="0.2"/>
    <row r="31964" hidden="1" x14ac:dyDescent="0.2"/>
    <row r="31965" hidden="1" x14ac:dyDescent="0.2"/>
    <row r="31966" hidden="1" x14ac:dyDescent="0.2"/>
    <row r="31967" hidden="1" x14ac:dyDescent="0.2"/>
    <row r="31968" hidden="1" x14ac:dyDescent="0.2"/>
    <row r="31969" hidden="1" x14ac:dyDescent="0.2"/>
    <row r="31970" hidden="1" x14ac:dyDescent="0.2"/>
    <row r="31971" hidden="1" x14ac:dyDescent="0.2"/>
    <row r="31972" hidden="1" x14ac:dyDescent="0.2"/>
    <row r="31973" hidden="1" x14ac:dyDescent="0.2"/>
    <row r="31974" hidden="1" x14ac:dyDescent="0.2"/>
    <row r="31975" hidden="1" x14ac:dyDescent="0.2"/>
    <row r="31976" hidden="1" x14ac:dyDescent="0.2"/>
    <row r="31977" hidden="1" x14ac:dyDescent="0.2"/>
    <row r="31978" hidden="1" x14ac:dyDescent="0.2"/>
    <row r="31979" hidden="1" x14ac:dyDescent="0.2"/>
    <row r="31980" hidden="1" x14ac:dyDescent="0.2"/>
    <row r="31981" hidden="1" x14ac:dyDescent="0.2"/>
    <row r="31982" hidden="1" x14ac:dyDescent="0.2"/>
    <row r="31983" hidden="1" x14ac:dyDescent="0.2"/>
    <row r="31984" hidden="1" x14ac:dyDescent="0.2"/>
    <row r="31985" hidden="1" x14ac:dyDescent="0.2"/>
    <row r="31986" hidden="1" x14ac:dyDescent="0.2"/>
    <row r="31987" hidden="1" x14ac:dyDescent="0.2"/>
    <row r="31988" hidden="1" x14ac:dyDescent="0.2"/>
    <row r="31989" hidden="1" x14ac:dyDescent="0.2"/>
    <row r="31990" hidden="1" x14ac:dyDescent="0.2"/>
    <row r="31991" hidden="1" x14ac:dyDescent="0.2"/>
    <row r="31992" hidden="1" x14ac:dyDescent="0.2"/>
    <row r="31993" hidden="1" x14ac:dyDescent="0.2"/>
    <row r="31994" hidden="1" x14ac:dyDescent="0.2"/>
    <row r="31995" hidden="1" x14ac:dyDescent="0.2"/>
    <row r="31996" hidden="1" x14ac:dyDescent="0.2"/>
    <row r="31997" hidden="1" x14ac:dyDescent="0.2"/>
    <row r="31998" hidden="1" x14ac:dyDescent="0.2"/>
    <row r="31999" hidden="1" x14ac:dyDescent="0.2"/>
    <row r="32000" hidden="1" x14ac:dyDescent="0.2"/>
    <row r="32001" hidden="1" x14ac:dyDescent="0.2"/>
    <row r="32002" hidden="1" x14ac:dyDescent="0.2"/>
    <row r="32003" hidden="1" x14ac:dyDescent="0.2"/>
    <row r="32004" hidden="1" x14ac:dyDescent="0.2"/>
    <row r="32005" hidden="1" x14ac:dyDescent="0.2"/>
    <row r="32006" hidden="1" x14ac:dyDescent="0.2"/>
    <row r="32007" hidden="1" x14ac:dyDescent="0.2"/>
    <row r="32008" hidden="1" x14ac:dyDescent="0.2"/>
    <row r="32009" hidden="1" x14ac:dyDescent="0.2"/>
    <row r="32010" hidden="1" x14ac:dyDescent="0.2"/>
    <row r="32011" hidden="1" x14ac:dyDescent="0.2"/>
    <row r="32012" hidden="1" x14ac:dyDescent="0.2"/>
    <row r="32013" hidden="1" x14ac:dyDescent="0.2"/>
    <row r="32014" hidden="1" x14ac:dyDescent="0.2"/>
    <row r="32015" hidden="1" x14ac:dyDescent="0.2"/>
    <row r="32016" hidden="1" x14ac:dyDescent="0.2"/>
    <row r="32017" hidden="1" x14ac:dyDescent="0.2"/>
    <row r="32018" hidden="1" x14ac:dyDescent="0.2"/>
    <row r="32019" hidden="1" x14ac:dyDescent="0.2"/>
    <row r="32020" hidden="1" x14ac:dyDescent="0.2"/>
    <row r="32021" hidden="1" x14ac:dyDescent="0.2"/>
    <row r="32022" hidden="1" x14ac:dyDescent="0.2"/>
    <row r="32023" hidden="1" x14ac:dyDescent="0.2"/>
    <row r="32024" hidden="1" x14ac:dyDescent="0.2"/>
    <row r="32025" hidden="1" x14ac:dyDescent="0.2"/>
    <row r="32026" hidden="1" x14ac:dyDescent="0.2"/>
    <row r="32027" hidden="1" x14ac:dyDescent="0.2"/>
    <row r="32028" hidden="1" x14ac:dyDescent="0.2"/>
    <row r="32029" hidden="1" x14ac:dyDescent="0.2"/>
    <row r="32030" hidden="1" x14ac:dyDescent="0.2"/>
    <row r="32031" hidden="1" x14ac:dyDescent="0.2"/>
    <row r="32032" hidden="1" x14ac:dyDescent="0.2"/>
    <row r="32033" hidden="1" x14ac:dyDescent="0.2"/>
    <row r="32034" hidden="1" x14ac:dyDescent="0.2"/>
    <row r="32035" hidden="1" x14ac:dyDescent="0.2"/>
    <row r="32036" hidden="1" x14ac:dyDescent="0.2"/>
    <row r="32037" hidden="1" x14ac:dyDescent="0.2"/>
    <row r="32038" hidden="1" x14ac:dyDescent="0.2"/>
    <row r="32039" hidden="1" x14ac:dyDescent="0.2"/>
    <row r="32040" hidden="1" x14ac:dyDescent="0.2"/>
    <row r="32041" hidden="1" x14ac:dyDescent="0.2"/>
    <row r="32042" hidden="1" x14ac:dyDescent="0.2"/>
    <row r="32043" hidden="1" x14ac:dyDescent="0.2"/>
    <row r="32044" hidden="1" x14ac:dyDescent="0.2"/>
    <row r="32045" hidden="1" x14ac:dyDescent="0.2"/>
    <row r="32046" hidden="1" x14ac:dyDescent="0.2"/>
    <row r="32047" hidden="1" x14ac:dyDescent="0.2"/>
    <row r="32048" hidden="1" x14ac:dyDescent="0.2"/>
    <row r="32049" hidden="1" x14ac:dyDescent="0.2"/>
    <row r="32050" hidden="1" x14ac:dyDescent="0.2"/>
    <row r="32051" hidden="1" x14ac:dyDescent="0.2"/>
    <row r="32052" hidden="1" x14ac:dyDescent="0.2"/>
    <row r="32053" hidden="1" x14ac:dyDescent="0.2"/>
    <row r="32054" hidden="1" x14ac:dyDescent="0.2"/>
    <row r="32055" hidden="1" x14ac:dyDescent="0.2"/>
    <row r="32056" hidden="1" x14ac:dyDescent="0.2"/>
    <row r="32057" hidden="1" x14ac:dyDescent="0.2"/>
    <row r="32058" hidden="1" x14ac:dyDescent="0.2"/>
    <row r="32059" hidden="1" x14ac:dyDescent="0.2"/>
    <row r="32060" hidden="1" x14ac:dyDescent="0.2"/>
    <row r="32061" hidden="1" x14ac:dyDescent="0.2"/>
    <row r="32062" hidden="1" x14ac:dyDescent="0.2"/>
    <row r="32063" hidden="1" x14ac:dyDescent="0.2"/>
    <row r="32064" hidden="1" x14ac:dyDescent="0.2"/>
    <row r="32065" hidden="1" x14ac:dyDescent="0.2"/>
    <row r="32066" hidden="1" x14ac:dyDescent="0.2"/>
    <row r="32067" hidden="1" x14ac:dyDescent="0.2"/>
    <row r="32068" hidden="1" x14ac:dyDescent="0.2"/>
    <row r="32069" hidden="1" x14ac:dyDescent="0.2"/>
    <row r="32070" hidden="1" x14ac:dyDescent="0.2"/>
    <row r="32071" hidden="1" x14ac:dyDescent="0.2"/>
    <row r="32072" hidden="1" x14ac:dyDescent="0.2"/>
    <row r="32073" hidden="1" x14ac:dyDescent="0.2"/>
    <row r="32074" hidden="1" x14ac:dyDescent="0.2"/>
    <row r="32075" hidden="1" x14ac:dyDescent="0.2"/>
    <row r="32076" hidden="1" x14ac:dyDescent="0.2"/>
    <row r="32077" hidden="1" x14ac:dyDescent="0.2"/>
    <row r="32078" hidden="1" x14ac:dyDescent="0.2"/>
    <row r="32079" hidden="1" x14ac:dyDescent="0.2"/>
    <row r="32080" hidden="1" x14ac:dyDescent="0.2"/>
    <row r="32081" hidden="1" x14ac:dyDescent="0.2"/>
    <row r="32082" hidden="1" x14ac:dyDescent="0.2"/>
    <row r="32083" hidden="1" x14ac:dyDescent="0.2"/>
    <row r="32084" hidden="1" x14ac:dyDescent="0.2"/>
    <row r="32085" hidden="1" x14ac:dyDescent="0.2"/>
    <row r="32086" hidden="1" x14ac:dyDescent="0.2"/>
    <row r="32087" hidden="1" x14ac:dyDescent="0.2"/>
    <row r="32088" hidden="1" x14ac:dyDescent="0.2"/>
    <row r="32089" hidden="1" x14ac:dyDescent="0.2"/>
    <row r="32090" hidden="1" x14ac:dyDescent="0.2"/>
    <row r="32091" hidden="1" x14ac:dyDescent="0.2"/>
    <row r="32092" hidden="1" x14ac:dyDescent="0.2"/>
    <row r="32093" hidden="1" x14ac:dyDescent="0.2"/>
    <row r="32094" hidden="1" x14ac:dyDescent="0.2"/>
    <row r="32095" hidden="1" x14ac:dyDescent="0.2"/>
    <row r="32096" hidden="1" x14ac:dyDescent="0.2"/>
    <row r="32097" hidden="1" x14ac:dyDescent="0.2"/>
    <row r="32098" hidden="1" x14ac:dyDescent="0.2"/>
    <row r="32099" hidden="1" x14ac:dyDescent="0.2"/>
    <row r="32100" hidden="1" x14ac:dyDescent="0.2"/>
    <row r="32101" hidden="1" x14ac:dyDescent="0.2"/>
    <row r="32102" hidden="1" x14ac:dyDescent="0.2"/>
    <row r="32103" hidden="1" x14ac:dyDescent="0.2"/>
    <row r="32104" hidden="1" x14ac:dyDescent="0.2"/>
    <row r="32105" hidden="1" x14ac:dyDescent="0.2"/>
    <row r="32106" hidden="1" x14ac:dyDescent="0.2"/>
    <row r="32107" hidden="1" x14ac:dyDescent="0.2"/>
    <row r="32108" hidden="1" x14ac:dyDescent="0.2"/>
    <row r="32109" hidden="1" x14ac:dyDescent="0.2"/>
    <row r="32110" hidden="1" x14ac:dyDescent="0.2"/>
    <row r="32111" hidden="1" x14ac:dyDescent="0.2"/>
    <row r="32112" hidden="1" x14ac:dyDescent="0.2"/>
    <row r="32113" hidden="1" x14ac:dyDescent="0.2"/>
    <row r="32114" hidden="1" x14ac:dyDescent="0.2"/>
    <row r="32115" hidden="1" x14ac:dyDescent="0.2"/>
    <row r="32116" hidden="1" x14ac:dyDescent="0.2"/>
    <row r="32117" hidden="1" x14ac:dyDescent="0.2"/>
    <row r="32118" hidden="1" x14ac:dyDescent="0.2"/>
    <row r="32119" hidden="1" x14ac:dyDescent="0.2"/>
    <row r="32120" hidden="1" x14ac:dyDescent="0.2"/>
    <row r="32121" hidden="1" x14ac:dyDescent="0.2"/>
    <row r="32122" hidden="1" x14ac:dyDescent="0.2"/>
    <row r="32123" hidden="1" x14ac:dyDescent="0.2"/>
    <row r="32124" hidden="1" x14ac:dyDescent="0.2"/>
    <row r="32125" hidden="1" x14ac:dyDescent="0.2"/>
    <row r="32126" hidden="1" x14ac:dyDescent="0.2"/>
    <row r="32127" hidden="1" x14ac:dyDescent="0.2"/>
    <row r="32128" hidden="1" x14ac:dyDescent="0.2"/>
    <row r="32129" hidden="1" x14ac:dyDescent="0.2"/>
    <row r="32130" hidden="1" x14ac:dyDescent="0.2"/>
    <row r="32131" hidden="1" x14ac:dyDescent="0.2"/>
    <row r="32132" hidden="1" x14ac:dyDescent="0.2"/>
    <row r="32133" hidden="1" x14ac:dyDescent="0.2"/>
    <row r="32134" hidden="1" x14ac:dyDescent="0.2"/>
    <row r="32135" hidden="1" x14ac:dyDescent="0.2"/>
    <row r="32136" hidden="1" x14ac:dyDescent="0.2"/>
    <row r="32137" hidden="1" x14ac:dyDescent="0.2"/>
    <row r="32138" hidden="1" x14ac:dyDescent="0.2"/>
    <row r="32139" hidden="1" x14ac:dyDescent="0.2"/>
    <row r="32140" hidden="1" x14ac:dyDescent="0.2"/>
    <row r="32141" hidden="1" x14ac:dyDescent="0.2"/>
    <row r="32142" hidden="1" x14ac:dyDescent="0.2"/>
    <row r="32143" hidden="1" x14ac:dyDescent="0.2"/>
    <row r="32144" hidden="1" x14ac:dyDescent="0.2"/>
    <row r="32145" hidden="1" x14ac:dyDescent="0.2"/>
    <row r="32146" hidden="1" x14ac:dyDescent="0.2"/>
    <row r="32147" hidden="1" x14ac:dyDescent="0.2"/>
    <row r="32148" hidden="1" x14ac:dyDescent="0.2"/>
    <row r="32149" hidden="1" x14ac:dyDescent="0.2"/>
    <row r="32150" hidden="1" x14ac:dyDescent="0.2"/>
    <row r="32151" hidden="1" x14ac:dyDescent="0.2"/>
    <row r="32152" hidden="1" x14ac:dyDescent="0.2"/>
    <row r="32153" hidden="1" x14ac:dyDescent="0.2"/>
    <row r="32154" hidden="1" x14ac:dyDescent="0.2"/>
    <row r="32155" hidden="1" x14ac:dyDescent="0.2"/>
    <row r="32156" hidden="1" x14ac:dyDescent="0.2"/>
    <row r="32157" hidden="1" x14ac:dyDescent="0.2"/>
    <row r="32158" hidden="1" x14ac:dyDescent="0.2"/>
    <row r="32159" hidden="1" x14ac:dyDescent="0.2"/>
    <row r="32160" hidden="1" x14ac:dyDescent="0.2"/>
    <row r="32161" hidden="1" x14ac:dyDescent="0.2"/>
    <row r="32162" hidden="1" x14ac:dyDescent="0.2"/>
    <row r="32163" hidden="1" x14ac:dyDescent="0.2"/>
    <row r="32164" hidden="1" x14ac:dyDescent="0.2"/>
    <row r="32165" hidden="1" x14ac:dyDescent="0.2"/>
    <row r="32166" hidden="1" x14ac:dyDescent="0.2"/>
    <row r="32167" hidden="1" x14ac:dyDescent="0.2"/>
    <row r="32168" hidden="1" x14ac:dyDescent="0.2"/>
    <row r="32169" hidden="1" x14ac:dyDescent="0.2"/>
    <row r="32170" hidden="1" x14ac:dyDescent="0.2"/>
    <row r="32171" hidden="1" x14ac:dyDescent="0.2"/>
    <row r="32172" hidden="1" x14ac:dyDescent="0.2"/>
    <row r="32173" hidden="1" x14ac:dyDescent="0.2"/>
    <row r="32174" hidden="1" x14ac:dyDescent="0.2"/>
    <row r="32175" hidden="1" x14ac:dyDescent="0.2"/>
    <row r="32176" hidden="1" x14ac:dyDescent="0.2"/>
    <row r="32177" hidden="1" x14ac:dyDescent="0.2"/>
    <row r="32178" hidden="1" x14ac:dyDescent="0.2"/>
    <row r="32179" hidden="1" x14ac:dyDescent="0.2"/>
    <row r="32180" hidden="1" x14ac:dyDescent="0.2"/>
    <row r="32181" hidden="1" x14ac:dyDescent="0.2"/>
    <row r="32182" hidden="1" x14ac:dyDescent="0.2"/>
    <row r="32183" hidden="1" x14ac:dyDescent="0.2"/>
    <row r="32184" hidden="1" x14ac:dyDescent="0.2"/>
    <row r="32185" hidden="1" x14ac:dyDescent="0.2"/>
    <row r="32186" hidden="1" x14ac:dyDescent="0.2"/>
    <row r="32187" hidden="1" x14ac:dyDescent="0.2"/>
    <row r="32188" hidden="1" x14ac:dyDescent="0.2"/>
    <row r="32189" hidden="1" x14ac:dyDescent="0.2"/>
    <row r="32190" hidden="1" x14ac:dyDescent="0.2"/>
    <row r="32191" hidden="1" x14ac:dyDescent="0.2"/>
    <row r="32192" hidden="1" x14ac:dyDescent="0.2"/>
    <row r="32193" hidden="1" x14ac:dyDescent="0.2"/>
    <row r="32194" hidden="1" x14ac:dyDescent="0.2"/>
    <row r="32195" hidden="1" x14ac:dyDescent="0.2"/>
    <row r="32196" hidden="1" x14ac:dyDescent="0.2"/>
    <row r="32197" hidden="1" x14ac:dyDescent="0.2"/>
    <row r="32198" hidden="1" x14ac:dyDescent="0.2"/>
    <row r="32199" hidden="1" x14ac:dyDescent="0.2"/>
    <row r="32200" hidden="1" x14ac:dyDescent="0.2"/>
    <row r="32201" hidden="1" x14ac:dyDescent="0.2"/>
    <row r="32202" hidden="1" x14ac:dyDescent="0.2"/>
    <row r="32203" hidden="1" x14ac:dyDescent="0.2"/>
    <row r="32204" hidden="1" x14ac:dyDescent="0.2"/>
    <row r="32205" hidden="1" x14ac:dyDescent="0.2"/>
    <row r="32206" hidden="1" x14ac:dyDescent="0.2"/>
    <row r="32207" hidden="1" x14ac:dyDescent="0.2"/>
    <row r="32208" hidden="1" x14ac:dyDescent="0.2"/>
    <row r="32209" hidden="1" x14ac:dyDescent="0.2"/>
    <row r="32210" hidden="1" x14ac:dyDescent="0.2"/>
    <row r="32211" hidden="1" x14ac:dyDescent="0.2"/>
    <row r="32212" hidden="1" x14ac:dyDescent="0.2"/>
    <row r="32213" hidden="1" x14ac:dyDescent="0.2"/>
    <row r="32214" hidden="1" x14ac:dyDescent="0.2"/>
    <row r="32215" hidden="1" x14ac:dyDescent="0.2"/>
    <row r="32216" hidden="1" x14ac:dyDescent="0.2"/>
    <row r="32217" hidden="1" x14ac:dyDescent="0.2"/>
    <row r="32218" hidden="1" x14ac:dyDescent="0.2"/>
    <row r="32219" hidden="1" x14ac:dyDescent="0.2"/>
    <row r="32220" hidden="1" x14ac:dyDescent="0.2"/>
    <row r="32221" hidden="1" x14ac:dyDescent="0.2"/>
    <row r="32222" hidden="1" x14ac:dyDescent="0.2"/>
    <row r="32223" hidden="1" x14ac:dyDescent="0.2"/>
    <row r="32224" hidden="1" x14ac:dyDescent="0.2"/>
    <row r="32225" hidden="1" x14ac:dyDescent="0.2"/>
    <row r="32226" hidden="1" x14ac:dyDescent="0.2"/>
    <row r="32227" hidden="1" x14ac:dyDescent="0.2"/>
    <row r="32228" hidden="1" x14ac:dyDescent="0.2"/>
    <row r="32229" hidden="1" x14ac:dyDescent="0.2"/>
    <row r="32230" hidden="1" x14ac:dyDescent="0.2"/>
    <row r="32231" hidden="1" x14ac:dyDescent="0.2"/>
    <row r="32232" hidden="1" x14ac:dyDescent="0.2"/>
    <row r="32233" hidden="1" x14ac:dyDescent="0.2"/>
    <row r="32234" hidden="1" x14ac:dyDescent="0.2"/>
    <row r="32235" hidden="1" x14ac:dyDescent="0.2"/>
    <row r="32236" hidden="1" x14ac:dyDescent="0.2"/>
    <row r="32237" hidden="1" x14ac:dyDescent="0.2"/>
    <row r="32238" hidden="1" x14ac:dyDescent="0.2"/>
    <row r="32239" hidden="1" x14ac:dyDescent="0.2"/>
    <row r="32240" hidden="1" x14ac:dyDescent="0.2"/>
    <row r="32241" hidden="1" x14ac:dyDescent="0.2"/>
    <row r="32242" hidden="1" x14ac:dyDescent="0.2"/>
    <row r="32243" hidden="1" x14ac:dyDescent="0.2"/>
    <row r="32244" hidden="1" x14ac:dyDescent="0.2"/>
    <row r="32245" hidden="1" x14ac:dyDescent="0.2"/>
    <row r="32246" hidden="1" x14ac:dyDescent="0.2"/>
    <row r="32247" hidden="1" x14ac:dyDescent="0.2"/>
    <row r="32248" hidden="1" x14ac:dyDescent="0.2"/>
    <row r="32249" hidden="1" x14ac:dyDescent="0.2"/>
    <row r="32250" hidden="1" x14ac:dyDescent="0.2"/>
    <row r="32251" hidden="1" x14ac:dyDescent="0.2"/>
    <row r="32252" hidden="1" x14ac:dyDescent="0.2"/>
    <row r="32253" hidden="1" x14ac:dyDescent="0.2"/>
    <row r="32254" hidden="1" x14ac:dyDescent="0.2"/>
    <row r="32255" hidden="1" x14ac:dyDescent="0.2"/>
    <row r="32256" hidden="1" x14ac:dyDescent="0.2"/>
    <row r="32257" hidden="1" x14ac:dyDescent="0.2"/>
    <row r="32258" hidden="1" x14ac:dyDescent="0.2"/>
    <row r="32259" hidden="1" x14ac:dyDescent="0.2"/>
    <row r="32260" hidden="1" x14ac:dyDescent="0.2"/>
    <row r="32261" hidden="1" x14ac:dyDescent="0.2"/>
    <row r="32262" hidden="1" x14ac:dyDescent="0.2"/>
    <row r="32263" hidden="1" x14ac:dyDescent="0.2"/>
    <row r="32264" hidden="1" x14ac:dyDescent="0.2"/>
    <row r="32265" hidden="1" x14ac:dyDescent="0.2"/>
    <row r="32266" hidden="1" x14ac:dyDescent="0.2"/>
    <row r="32267" hidden="1" x14ac:dyDescent="0.2"/>
    <row r="32268" hidden="1" x14ac:dyDescent="0.2"/>
    <row r="32269" hidden="1" x14ac:dyDescent="0.2"/>
    <row r="32270" hidden="1" x14ac:dyDescent="0.2"/>
    <row r="32271" hidden="1" x14ac:dyDescent="0.2"/>
    <row r="32272" hidden="1" x14ac:dyDescent="0.2"/>
    <row r="32273" hidden="1" x14ac:dyDescent="0.2"/>
    <row r="32274" hidden="1" x14ac:dyDescent="0.2"/>
    <row r="32275" hidden="1" x14ac:dyDescent="0.2"/>
    <row r="32276" hidden="1" x14ac:dyDescent="0.2"/>
    <row r="32277" hidden="1" x14ac:dyDescent="0.2"/>
    <row r="32278" hidden="1" x14ac:dyDescent="0.2"/>
    <row r="32279" hidden="1" x14ac:dyDescent="0.2"/>
    <row r="32280" hidden="1" x14ac:dyDescent="0.2"/>
    <row r="32281" hidden="1" x14ac:dyDescent="0.2"/>
    <row r="32282" hidden="1" x14ac:dyDescent="0.2"/>
    <row r="32283" hidden="1" x14ac:dyDescent="0.2"/>
    <row r="32284" hidden="1" x14ac:dyDescent="0.2"/>
    <row r="32285" hidden="1" x14ac:dyDescent="0.2"/>
    <row r="32286" hidden="1" x14ac:dyDescent="0.2"/>
    <row r="32287" hidden="1" x14ac:dyDescent="0.2"/>
    <row r="32288" hidden="1" x14ac:dyDescent="0.2"/>
    <row r="32289" hidden="1" x14ac:dyDescent="0.2"/>
    <row r="32290" hidden="1" x14ac:dyDescent="0.2"/>
    <row r="32291" hidden="1" x14ac:dyDescent="0.2"/>
    <row r="32292" hidden="1" x14ac:dyDescent="0.2"/>
    <row r="32293" hidden="1" x14ac:dyDescent="0.2"/>
    <row r="32294" hidden="1" x14ac:dyDescent="0.2"/>
    <row r="32295" hidden="1" x14ac:dyDescent="0.2"/>
    <row r="32296" hidden="1" x14ac:dyDescent="0.2"/>
    <row r="32297" hidden="1" x14ac:dyDescent="0.2"/>
    <row r="32298" hidden="1" x14ac:dyDescent="0.2"/>
    <row r="32299" hidden="1" x14ac:dyDescent="0.2"/>
    <row r="32300" hidden="1" x14ac:dyDescent="0.2"/>
    <row r="32301" hidden="1" x14ac:dyDescent="0.2"/>
    <row r="32302" hidden="1" x14ac:dyDescent="0.2"/>
    <row r="32303" hidden="1" x14ac:dyDescent="0.2"/>
    <row r="32304" hidden="1" x14ac:dyDescent="0.2"/>
    <row r="32305" hidden="1" x14ac:dyDescent="0.2"/>
    <row r="32306" hidden="1" x14ac:dyDescent="0.2"/>
    <row r="32307" hidden="1" x14ac:dyDescent="0.2"/>
    <row r="32308" hidden="1" x14ac:dyDescent="0.2"/>
    <row r="32309" hidden="1" x14ac:dyDescent="0.2"/>
    <row r="32310" hidden="1" x14ac:dyDescent="0.2"/>
    <row r="32311" hidden="1" x14ac:dyDescent="0.2"/>
    <row r="32312" hidden="1" x14ac:dyDescent="0.2"/>
    <row r="32313" hidden="1" x14ac:dyDescent="0.2"/>
    <row r="32314" hidden="1" x14ac:dyDescent="0.2"/>
    <row r="32315" hidden="1" x14ac:dyDescent="0.2"/>
    <row r="32316" hidden="1" x14ac:dyDescent="0.2"/>
    <row r="32317" hidden="1" x14ac:dyDescent="0.2"/>
    <row r="32318" hidden="1" x14ac:dyDescent="0.2"/>
    <row r="32319" hidden="1" x14ac:dyDescent="0.2"/>
    <row r="32320" hidden="1" x14ac:dyDescent="0.2"/>
    <row r="32321" hidden="1" x14ac:dyDescent="0.2"/>
    <row r="32322" hidden="1" x14ac:dyDescent="0.2"/>
    <row r="32323" hidden="1" x14ac:dyDescent="0.2"/>
    <row r="32324" hidden="1" x14ac:dyDescent="0.2"/>
    <row r="32325" hidden="1" x14ac:dyDescent="0.2"/>
    <row r="32326" hidden="1" x14ac:dyDescent="0.2"/>
    <row r="32327" hidden="1" x14ac:dyDescent="0.2"/>
    <row r="32328" hidden="1" x14ac:dyDescent="0.2"/>
    <row r="32329" hidden="1" x14ac:dyDescent="0.2"/>
    <row r="32330" hidden="1" x14ac:dyDescent="0.2"/>
    <row r="32331" hidden="1" x14ac:dyDescent="0.2"/>
    <row r="32332" hidden="1" x14ac:dyDescent="0.2"/>
    <row r="32333" hidden="1" x14ac:dyDescent="0.2"/>
    <row r="32334" hidden="1" x14ac:dyDescent="0.2"/>
    <row r="32335" hidden="1" x14ac:dyDescent="0.2"/>
    <row r="32336" hidden="1" x14ac:dyDescent="0.2"/>
    <row r="32337" hidden="1" x14ac:dyDescent="0.2"/>
    <row r="32338" hidden="1" x14ac:dyDescent="0.2"/>
    <row r="32339" hidden="1" x14ac:dyDescent="0.2"/>
    <row r="32340" hidden="1" x14ac:dyDescent="0.2"/>
    <row r="32341" hidden="1" x14ac:dyDescent="0.2"/>
    <row r="32342" hidden="1" x14ac:dyDescent="0.2"/>
    <row r="32343" hidden="1" x14ac:dyDescent="0.2"/>
    <row r="32344" hidden="1" x14ac:dyDescent="0.2"/>
    <row r="32345" hidden="1" x14ac:dyDescent="0.2"/>
    <row r="32346" hidden="1" x14ac:dyDescent="0.2"/>
    <row r="32347" hidden="1" x14ac:dyDescent="0.2"/>
    <row r="32348" hidden="1" x14ac:dyDescent="0.2"/>
    <row r="32349" hidden="1" x14ac:dyDescent="0.2"/>
    <row r="32350" hidden="1" x14ac:dyDescent="0.2"/>
    <row r="32351" hidden="1" x14ac:dyDescent="0.2"/>
    <row r="32352" hidden="1" x14ac:dyDescent="0.2"/>
    <row r="32353" hidden="1" x14ac:dyDescent="0.2"/>
    <row r="32354" hidden="1" x14ac:dyDescent="0.2"/>
    <row r="32355" hidden="1" x14ac:dyDescent="0.2"/>
    <row r="32356" hidden="1" x14ac:dyDescent="0.2"/>
    <row r="32357" hidden="1" x14ac:dyDescent="0.2"/>
    <row r="32358" hidden="1" x14ac:dyDescent="0.2"/>
    <row r="32359" hidden="1" x14ac:dyDescent="0.2"/>
    <row r="32360" hidden="1" x14ac:dyDescent="0.2"/>
    <row r="32361" hidden="1" x14ac:dyDescent="0.2"/>
    <row r="32362" hidden="1" x14ac:dyDescent="0.2"/>
    <row r="32363" hidden="1" x14ac:dyDescent="0.2"/>
    <row r="32364" hidden="1" x14ac:dyDescent="0.2"/>
    <row r="32365" hidden="1" x14ac:dyDescent="0.2"/>
    <row r="32366" hidden="1" x14ac:dyDescent="0.2"/>
    <row r="32367" hidden="1" x14ac:dyDescent="0.2"/>
    <row r="32368" hidden="1" x14ac:dyDescent="0.2"/>
    <row r="32369" hidden="1" x14ac:dyDescent="0.2"/>
    <row r="32370" hidden="1" x14ac:dyDescent="0.2"/>
    <row r="32371" hidden="1" x14ac:dyDescent="0.2"/>
    <row r="32372" hidden="1" x14ac:dyDescent="0.2"/>
    <row r="32373" hidden="1" x14ac:dyDescent="0.2"/>
    <row r="32374" hidden="1" x14ac:dyDescent="0.2"/>
    <row r="32375" hidden="1" x14ac:dyDescent="0.2"/>
    <row r="32376" hidden="1" x14ac:dyDescent="0.2"/>
    <row r="32377" hidden="1" x14ac:dyDescent="0.2"/>
    <row r="32378" hidden="1" x14ac:dyDescent="0.2"/>
    <row r="32379" hidden="1" x14ac:dyDescent="0.2"/>
    <row r="32380" hidden="1" x14ac:dyDescent="0.2"/>
    <row r="32381" hidden="1" x14ac:dyDescent="0.2"/>
    <row r="32382" hidden="1" x14ac:dyDescent="0.2"/>
    <row r="32383" hidden="1" x14ac:dyDescent="0.2"/>
    <row r="32384" hidden="1" x14ac:dyDescent="0.2"/>
    <row r="32385" hidden="1" x14ac:dyDescent="0.2"/>
    <row r="32386" hidden="1" x14ac:dyDescent="0.2"/>
    <row r="32387" hidden="1" x14ac:dyDescent="0.2"/>
    <row r="32388" hidden="1" x14ac:dyDescent="0.2"/>
    <row r="32389" hidden="1" x14ac:dyDescent="0.2"/>
    <row r="32390" hidden="1" x14ac:dyDescent="0.2"/>
    <row r="32391" hidden="1" x14ac:dyDescent="0.2"/>
    <row r="32392" hidden="1" x14ac:dyDescent="0.2"/>
    <row r="32393" hidden="1" x14ac:dyDescent="0.2"/>
    <row r="32394" hidden="1" x14ac:dyDescent="0.2"/>
    <row r="32395" hidden="1" x14ac:dyDescent="0.2"/>
    <row r="32396" hidden="1" x14ac:dyDescent="0.2"/>
    <row r="32397" hidden="1" x14ac:dyDescent="0.2"/>
    <row r="32398" hidden="1" x14ac:dyDescent="0.2"/>
    <row r="32399" hidden="1" x14ac:dyDescent="0.2"/>
    <row r="32400" hidden="1" x14ac:dyDescent="0.2"/>
    <row r="32401" hidden="1" x14ac:dyDescent="0.2"/>
    <row r="32402" hidden="1" x14ac:dyDescent="0.2"/>
    <row r="32403" hidden="1" x14ac:dyDescent="0.2"/>
    <row r="32404" hidden="1" x14ac:dyDescent="0.2"/>
    <row r="32405" hidden="1" x14ac:dyDescent="0.2"/>
    <row r="32406" hidden="1" x14ac:dyDescent="0.2"/>
    <row r="32407" hidden="1" x14ac:dyDescent="0.2"/>
    <row r="32408" hidden="1" x14ac:dyDescent="0.2"/>
    <row r="32409" hidden="1" x14ac:dyDescent="0.2"/>
    <row r="32410" hidden="1" x14ac:dyDescent="0.2"/>
    <row r="32411" hidden="1" x14ac:dyDescent="0.2"/>
    <row r="32412" hidden="1" x14ac:dyDescent="0.2"/>
    <row r="32413" hidden="1" x14ac:dyDescent="0.2"/>
    <row r="32414" hidden="1" x14ac:dyDescent="0.2"/>
    <row r="32415" hidden="1" x14ac:dyDescent="0.2"/>
    <row r="32416" hidden="1" x14ac:dyDescent="0.2"/>
    <row r="32417" hidden="1" x14ac:dyDescent="0.2"/>
    <row r="32418" hidden="1" x14ac:dyDescent="0.2"/>
    <row r="32419" hidden="1" x14ac:dyDescent="0.2"/>
    <row r="32420" hidden="1" x14ac:dyDescent="0.2"/>
    <row r="32421" hidden="1" x14ac:dyDescent="0.2"/>
    <row r="32422" hidden="1" x14ac:dyDescent="0.2"/>
    <row r="32423" hidden="1" x14ac:dyDescent="0.2"/>
    <row r="32424" hidden="1" x14ac:dyDescent="0.2"/>
    <row r="32425" hidden="1" x14ac:dyDescent="0.2"/>
    <row r="32426" hidden="1" x14ac:dyDescent="0.2"/>
    <row r="32427" hidden="1" x14ac:dyDescent="0.2"/>
    <row r="32428" hidden="1" x14ac:dyDescent="0.2"/>
    <row r="32429" hidden="1" x14ac:dyDescent="0.2"/>
    <row r="32430" hidden="1" x14ac:dyDescent="0.2"/>
    <row r="32431" hidden="1" x14ac:dyDescent="0.2"/>
    <row r="32432" hidden="1" x14ac:dyDescent="0.2"/>
    <row r="32433" hidden="1" x14ac:dyDescent="0.2"/>
    <row r="32434" hidden="1" x14ac:dyDescent="0.2"/>
    <row r="32435" hidden="1" x14ac:dyDescent="0.2"/>
    <row r="32436" hidden="1" x14ac:dyDescent="0.2"/>
    <row r="32437" hidden="1" x14ac:dyDescent="0.2"/>
    <row r="32438" hidden="1" x14ac:dyDescent="0.2"/>
    <row r="32439" hidden="1" x14ac:dyDescent="0.2"/>
    <row r="32440" hidden="1" x14ac:dyDescent="0.2"/>
    <row r="32441" hidden="1" x14ac:dyDescent="0.2"/>
    <row r="32442" hidden="1" x14ac:dyDescent="0.2"/>
    <row r="32443" hidden="1" x14ac:dyDescent="0.2"/>
    <row r="32444" hidden="1" x14ac:dyDescent="0.2"/>
    <row r="32445" hidden="1" x14ac:dyDescent="0.2"/>
    <row r="32446" hidden="1" x14ac:dyDescent="0.2"/>
    <row r="32447" hidden="1" x14ac:dyDescent="0.2"/>
    <row r="32448" hidden="1" x14ac:dyDescent="0.2"/>
    <row r="32449" hidden="1" x14ac:dyDescent="0.2"/>
    <row r="32450" hidden="1" x14ac:dyDescent="0.2"/>
    <row r="32451" hidden="1" x14ac:dyDescent="0.2"/>
    <row r="32452" hidden="1" x14ac:dyDescent="0.2"/>
    <row r="32453" hidden="1" x14ac:dyDescent="0.2"/>
    <row r="32454" hidden="1" x14ac:dyDescent="0.2"/>
    <row r="32455" hidden="1" x14ac:dyDescent="0.2"/>
    <row r="32456" hidden="1" x14ac:dyDescent="0.2"/>
    <row r="32457" hidden="1" x14ac:dyDescent="0.2"/>
    <row r="32458" hidden="1" x14ac:dyDescent="0.2"/>
    <row r="32459" hidden="1" x14ac:dyDescent="0.2"/>
    <row r="32460" hidden="1" x14ac:dyDescent="0.2"/>
    <row r="32461" hidden="1" x14ac:dyDescent="0.2"/>
    <row r="32462" hidden="1" x14ac:dyDescent="0.2"/>
    <row r="32463" hidden="1" x14ac:dyDescent="0.2"/>
    <row r="32464" hidden="1" x14ac:dyDescent="0.2"/>
    <row r="32465" hidden="1" x14ac:dyDescent="0.2"/>
    <row r="32466" hidden="1" x14ac:dyDescent="0.2"/>
    <row r="32467" hidden="1" x14ac:dyDescent="0.2"/>
    <row r="32468" hidden="1" x14ac:dyDescent="0.2"/>
    <row r="32469" hidden="1" x14ac:dyDescent="0.2"/>
    <row r="32470" hidden="1" x14ac:dyDescent="0.2"/>
    <row r="32471" hidden="1" x14ac:dyDescent="0.2"/>
    <row r="32472" hidden="1" x14ac:dyDescent="0.2"/>
    <row r="32473" hidden="1" x14ac:dyDescent="0.2"/>
    <row r="32474" hidden="1" x14ac:dyDescent="0.2"/>
    <row r="32475" hidden="1" x14ac:dyDescent="0.2"/>
    <row r="32476" hidden="1" x14ac:dyDescent="0.2"/>
    <row r="32477" hidden="1" x14ac:dyDescent="0.2"/>
    <row r="32478" hidden="1" x14ac:dyDescent="0.2"/>
    <row r="32479" hidden="1" x14ac:dyDescent="0.2"/>
    <row r="32480" hidden="1" x14ac:dyDescent="0.2"/>
    <row r="32481" hidden="1" x14ac:dyDescent="0.2"/>
    <row r="32482" hidden="1" x14ac:dyDescent="0.2"/>
    <row r="32483" hidden="1" x14ac:dyDescent="0.2"/>
    <row r="32484" hidden="1" x14ac:dyDescent="0.2"/>
    <row r="32485" hidden="1" x14ac:dyDescent="0.2"/>
    <row r="32486" hidden="1" x14ac:dyDescent="0.2"/>
    <row r="32487" hidden="1" x14ac:dyDescent="0.2"/>
    <row r="32488" hidden="1" x14ac:dyDescent="0.2"/>
    <row r="32489" hidden="1" x14ac:dyDescent="0.2"/>
    <row r="32490" hidden="1" x14ac:dyDescent="0.2"/>
    <row r="32491" hidden="1" x14ac:dyDescent="0.2"/>
    <row r="32492" hidden="1" x14ac:dyDescent="0.2"/>
    <row r="32493" hidden="1" x14ac:dyDescent="0.2"/>
    <row r="32494" hidden="1" x14ac:dyDescent="0.2"/>
    <row r="32495" hidden="1" x14ac:dyDescent="0.2"/>
    <row r="32496" hidden="1" x14ac:dyDescent="0.2"/>
    <row r="32497" hidden="1" x14ac:dyDescent="0.2"/>
    <row r="32498" hidden="1" x14ac:dyDescent="0.2"/>
    <row r="32499" hidden="1" x14ac:dyDescent="0.2"/>
    <row r="32500" hidden="1" x14ac:dyDescent="0.2"/>
    <row r="32501" hidden="1" x14ac:dyDescent="0.2"/>
    <row r="32502" hidden="1" x14ac:dyDescent="0.2"/>
    <row r="32503" hidden="1" x14ac:dyDescent="0.2"/>
    <row r="32504" hidden="1" x14ac:dyDescent="0.2"/>
    <row r="32505" hidden="1" x14ac:dyDescent="0.2"/>
    <row r="32506" hidden="1" x14ac:dyDescent="0.2"/>
    <row r="32507" hidden="1" x14ac:dyDescent="0.2"/>
    <row r="32508" hidden="1" x14ac:dyDescent="0.2"/>
    <row r="32509" hidden="1" x14ac:dyDescent="0.2"/>
    <row r="32510" hidden="1" x14ac:dyDescent="0.2"/>
    <row r="32511" hidden="1" x14ac:dyDescent="0.2"/>
    <row r="32512" hidden="1" x14ac:dyDescent="0.2"/>
    <row r="32513" hidden="1" x14ac:dyDescent="0.2"/>
    <row r="32514" hidden="1" x14ac:dyDescent="0.2"/>
    <row r="32515" hidden="1" x14ac:dyDescent="0.2"/>
    <row r="32516" hidden="1" x14ac:dyDescent="0.2"/>
    <row r="32517" hidden="1" x14ac:dyDescent="0.2"/>
    <row r="32518" hidden="1" x14ac:dyDescent="0.2"/>
    <row r="32519" hidden="1" x14ac:dyDescent="0.2"/>
    <row r="32520" hidden="1" x14ac:dyDescent="0.2"/>
    <row r="32521" hidden="1" x14ac:dyDescent="0.2"/>
    <row r="32522" hidden="1" x14ac:dyDescent="0.2"/>
    <row r="32523" hidden="1" x14ac:dyDescent="0.2"/>
    <row r="32524" hidden="1" x14ac:dyDescent="0.2"/>
    <row r="32525" hidden="1" x14ac:dyDescent="0.2"/>
    <row r="32526" hidden="1" x14ac:dyDescent="0.2"/>
    <row r="32527" hidden="1" x14ac:dyDescent="0.2"/>
    <row r="32528" hidden="1" x14ac:dyDescent="0.2"/>
    <row r="32529" hidden="1" x14ac:dyDescent="0.2"/>
    <row r="32530" hidden="1" x14ac:dyDescent="0.2"/>
    <row r="32531" hidden="1" x14ac:dyDescent="0.2"/>
    <row r="32532" hidden="1" x14ac:dyDescent="0.2"/>
    <row r="32533" hidden="1" x14ac:dyDescent="0.2"/>
    <row r="32534" hidden="1" x14ac:dyDescent="0.2"/>
    <row r="32535" hidden="1" x14ac:dyDescent="0.2"/>
    <row r="32536" hidden="1" x14ac:dyDescent="0.2"/>
    <row r="32537" hidden="1" x14ac:dyDescent="0.2"/>
    <row r="32538" hidden="1" x14ac:dyDescent="0.2"/>
    <row r="32539" hidden="1" x14ac:dyDescent="0.2"/>
    <row r="32540" hidden="1" x14ac:dyDescent="0.2"/>
    <row r="32541" hidden="1" x14ac:dyDescent="0.2"/>
    <row r="32542" hidden="1" x14ac:dyDescent="0.2"/>
    <row r="32543" hidden="1" x14ac:dyDescent="0.2"/>
    <row r="32544" hidden="1" x14ac:dyDescent="0.2"/>
    <row r="32545" hidden="1" x14ac:dyDescent="0.2"/>
    <row r="32546" hidden="1" x14ac:dyDescent="0.2"/>
    <row r="32547" hidden="1" x14ac:dyDescent="0.2"/>
    <row r="32548" hidden="1" x14ac:dyDescent="0.2"/>
    <row r="32549" hidden="1" x14ac:dyDescent="0.2"/>
    <row r="32550" hidden="1" x14ac:dyDescent="0.2"/>
    <row r="32551" hidden="1" x14ac:dyDescent="0.2"/>
    <row r="32552" hidden="1" x14ac:dyDescent="0.2"/>
    <row r="32553" hidden="1" x14ac:dyDescent="0.2"/>
    <row r="32554" hidden="1" x14ac:dyDescent="0.2"/>
    <row r="32555" hidden="1" x14ac:dyDescent="0.2"/>
    <row r="32556" hidden="1" x14ac:dyDescent="0.2"/>
    <row r="32557" hidden="1" x14ac:dyDescent="0.2"/>
    <row r="32558" hidden="1" x14ac:dyDescent="0.2"/>
    <row r="32559" hidden="1" x14ac:dyDescent="0.2"/>
    <row r="32560" hidden="1" x14ac:dyDescent="0.2"/>
    <row r="32561" hidden="1" x14ac:dyDescent="0.2"/>
    <row r="32562" hidden="1" x14ac:dyDescent="0.2"/>
    <row r="32563" hidden="1" x14ac:dyDescent="0.2"/>
    <row r="32564" hidden="1" x14ac:dyDescent="0.2"/>
    <row r="32565" hidden="1" x14ac:dyDescent="0.2"/>
    <row r="32566" hidden="1" x14ac:dyDescent="0.2"/>
    <row r="32567" hidden="1" x14ac:dyDescent="0.2"/>
    <row r="32568" hidden="1" x14ac:dyDescent="0.2"/>
    <row r="32569" hidden="1" x14ac:dyDescent="0.2"/>
    <row r="32570" hidden="1" x14ac:dyDescent="0.2"/>
    <row r="32571" hidden="1" x14ac:dyDescent="0.2"/>
    <row r="32572" hidden="1" x14ac:dyDescent="0.2"/>
    <row r="32573" hidden="1" x14ac:dyDescent="0.2"/>
    <row r="32574" hidden="1" x14ac:dyDescent="0.2"/>
    <row r="32575" hidden="1" x14ac:dyDescent="0.2"/>
    <row r="32576" hidden="1" x14ac:dyDescent="0.2"/>
    <row r="32577" hidden="1" x14ac:dyDescent="0.2"/>
    <row r="32578" hidden="1" x14ac:dyDescent="0.2"/>
    <row r="32579" hidden="1" x14ac:dyDescent="0.2"/>
    <row r="32580" hidden="1" x14ac:dyDescent="0.2"/>
    <row r="32581" hidden="1" x14ac:dyDescent="0.2"/>
    <row r="32582" hidden="1" x14ac:dyDescent="0.2"/>
    <row r="32583" hidden="1" x14ac:dyDescent="0.2"/>
    <row r="32584" hidden="1" x14ac:dyDescent="0.2"/>
    <row r="32585" hidden="1" x14ac:dyDescent="0.2"/>
    <row r="32586" hidden="1" x14ac:dyDescent="0.2"/>
    <row r="32587" hidden="1" x14ac:dyDescent="0.2"/>
    <row r="32588" hidden="1" x14ac:dyDescent="0.2"/>
    <row r="32589" hidden="1" x14ac:dyDescent="0.2"/>
    <row r="32590" hidden="1" x14ac:dyDescent="0.2"/>
    <row r="32591" hidden="1" x14ac:dyDescent="0.2"/>
    <row r="32592" hidden="1" x14ac:dyDescent="0.2"/>
    <row r="32593" hidden="1" x14ac:dyDescent="0.2"/>
    <row r="32594" hidden="1" x14ac:dyDescent="0.2"/>
    <row r="32595" hidden="1" x14ac:dyDescent="0.2"/>
    <row r="32596" hidden="1" x14ac:dyDescent="0.2"/>
    <row r="32597" hidden="1" x14ac:dyDescent="0.2"/>
    <row r="32598" hidden="1" x14ac:dyDescent="0.2"/>
    <row r="32599" hidden="1" x14ac:dyDescent="0.2"/>
    <row r="32600" hidden="1" x14ac:dyDescent="0.2"/>
    <row r="32601" hidden="1" x14ac:dyDescent="0.2"/>
    <row r="32602" hidden="1" x14ac:dyDescent="0.2"/>
    <row r="32603" hidden="1" x14ac:dyDescent="0.2"/>
    <row r="32604" hidden="1" x14ac:dyDescent="0.2"/>
    <row r="32605" hidden="1" x14ac:dyDescent="0.2"/>
    <row r="32606" hidden="1" x14ac:dyDescent="0.2"/>
    <row r="32607" hidden="1" x14ac:dyDescent="0.2"/>
    <row r="32608" hidden="1" x14ac:dyDescent="0.2"/>
    <row r="32609" hidden="1" x14ac:dyDescent="0.2"/>
    <row r="32610" hidden="1" x14ac:dyDescent="0.2"/>
    <row r="32611" hidden="1" x14ac:dyDescent="0.2"/>
    <row r="32612" hidden="1" x14ac:dyDescent="0.2"/>
    <row r="32613" hidden="1" x14ac:dyDescent="0.2"/>
    <row r="32614" hidden="1" x14ac:dyDescent="0.2"/>
    <row r="32615" hidden="1" x14ac:dyDescent="0.2"/>
    <row r="32616" hidden="1" x14ac:dyDescent="0.2"/>
    <row r="32617" hidden="1" x14ac:dyDescent="0.2"/>
    <row r="32618" hidden="1" x14ac:dyDescent="0.2"/>
    <row r="32619" hidden="1" x14ac:dyDescent="0.2"/>
    <row r="32620" hidden="1" x14ac:dyDescent="0.2"/>
    <row r="32621" hidden="1" x14ac:dyDescent="0.2"/>
    <row r="32622" hidden="1" x14ac:dyDescent="0.2"/>
    <row r="32623" hidden="1" x14ac:dyDescent="0.2"/>
    <row r="32624" hidden="1" x14ac:dyDescent="0.2"/>
    <row r="32625" hidden="1" x14ac:dyDescent="0.2"/>
    <row r="32626" hidden="1" x14ac:dyDescent="0.2"/>
    <row r="32627" hidden="1" x14ac:dyDescent="0.2"/>
    <row r="32628" hidden="1" x14ac:dyDescent="0.2"/>
    <row r="32629" hidden="1" x14ac:dyDescent="0.2"/>
    <row r="32630" hidden="1" x14ac:dyDescent="0.2"/>
    <row r="32631" hidden="1" x14ac:dyDescent="0.2"/>
    <row r="32632" hidden="1" x14ac:dyDescent="0.2"/>
    <row r="32633" hidden="1" x14ac:dyDescent="0.2"/>
    <row r="32634" hidden="1" x14ac:dyDescent="0.2"/>
    <row r="32635" hidden="1" x14ac:dyDescent="0.2"/>
    <row r="32636" hidden="1" x14ac:dyDescent="0.2"/>
    <row r="32637" hidden="1" x14ac:dyDescent="0.2"/>
    <row r="32638" hidden="1" x14ac:dyDescent="0.2"/>
    <row r="32639" hidden="1" x14ac:dyDescent="0.2"/>
    <row r="32640" hidden="1" x14ac:dyDescent="0.2"/>
    <row r="32641" hidden="1" x14ac:dyDescent="0.2"/>
    <row r="32642" hidden="1" x14ac:dyDescent="0.2"/>
    <row r="32643" hidden="1" x14ac:dyDescent="0.2"/>
    <row r="32644" hidden="1" x14ac:dyDescent="0.2"/>
    <row r="32645" hidden="1" x14ac:dyDescent="0.2"/>
    <row r="32646" hidden="1" x14ac:dyDescent="0.2"/>
    <row r="32647" hidden="1" x14ac:dyDescent="0.2"/>
    <row r="32648" hidden="1" x14ac:dyDescent="0.2"/>
    <row r="32649" hidden="1" x14ac:dyDescent="0.2"/>
    <row r="32650" hidden="1" x14ac:dyDescent="0.2"/>
    <row r="32651" hidden="1" x14ac:dyDescent="0.2"/>
    <row r="32652" hidden="1" x14ac:dyDescent="0.2"/>
    <row r="32653" hidden="1" x14ac:dyDescent="0.2"/>
    <row r="32654" hidden="1" x14ac:dyDescent="0.2"/>
    <row r="32655" hidden="1" x14ac:dyDescent="0.2"/>
    <row r="32656" hidden="1" x14ac:dyDescent="0.2"/>
    <row r="32657" hidden="1" x14ac:dyDescent="0.2"/>
    <row r="32658" hidden="1" x14ac:dyDescent="0.2"/>
    <row r="32659" hidden="1" x14ac:dyDescent="0.2"/>
    <row r="32660" hidden="1" x14ac:dyDescent="0.2"/>
    <row r="32661" hidden="1" x14ac:dyDescent="0.2"/>
    <row r="32662" hidden="1" x14ac:dyDescent="0.2"/>
    <row r="32663" hidden="1" x14ac:dyDescent="0.2"/>
    <row r="32664" hidden="1" x14ac:dyDescent="0.2"/>
    <row r="32665" hidden="1" x14ac:dyDescent="0.2"/>
    <row r="32666" hidden="1" x14ac:dyDescent="0.2"/>
    <row r="32667" hidden="1" x14ac:dyDescent="0.2"/>
    <row r="32668" hidden="1" x14ac:dyDescent="0.2"/>
    <row r="32669" hidden="1" x14ac:dyDescent="0.2"/>
    <row r="32670" hidden="1" x14ac:dyDescent="0.2"/>
    <row r="32671" hidden="1" x14ac:dyDescent="0.2"/>
    <row r="32672" hidden="1" x14ac:dyDescent="0.2"/>
    <row r="32673" hidden="1" x14ac:dyDescent="0.2"/>
    <row r="32674" hidden="1" x14ac:dyDescent="0.2"/>
    <row r="32675" hidden="1" x14ac:dyDescent="0.2"/>
    <row r="32676" hidden="1" x14ac:dyDescent="0.2"/>
    <row r="32677" hidden="1" x14ac:dyDescent="0.2"/>
    <row r="32678" hidden="1" x14ac:dyDescent="0.2"/>
    <row r="32679" hidden="1" x14ac:dyDescent="0.2"/>
    <row r="32680" hidden="1" x14ac:dyDescent="0.2"/>
    <row r="32681" hidden="1" x14ac:dyDescent="0.2"/>
    <row r="32682" hidden="1" x14ac:dyDescent="0.2"/>
    <row r="32683" hidden="1" x14ac:dyDescent="0.2"/>
    <row r="32684" hidden="1" x14ac:dyDescent="0.2"/>
    <row r="32685" hidden="1" x14ac:dyDescent="0.2"/>
    <row r="32686" hidden="1" x14ac:dyDescent="0.2"/>
    <row r="32687" hidden="1" x14ac:dyDescent="0.2"/>
    <row r="32688" hidden="1" x14ac:dyDescent="0.2"/>
    <row r="32689" hidden="1" x14ac:dyDescent="0.2"/>
    <row r="32690" hidden="1" x14ac:dyDescent="0.2"/>
    <row r="32691" hidden="1" x14ac:dyDescent="0.2"/>
    <row r="32692" hidden="1" x14ac:dyDescent="0.2"/>
    <row r="32693" hidden="1" x14ac:dyDescent="0.2"/>
    <row r="32694" hidden="1" x14ac:dyDescent="0.2"/>
    <row r="32695" hidden="1" x14ac:dyDescent="0.2"/>
    <row r="32696" hidden="1" x14ac:dyDescent="0.2"/>
    <row r="32697" hidden="1" x14ac:dyDescent="0.2"/>
    <row r="32698" hidden="1" x14ac:dyDescent="0.2"/>
    <row r="32699" hidden="1" x14ac:dyDescent="0.2"/>
    <row r="32700" hidden="1" x14ac:dyDescent="0.2"/>
    <row r="32701" hidden="1" x14ac:dyDescent="0.2"/>
    <row r="32702" hidden="1" x14ac:dyDescent="0.2"/>
    <row r="32703" hidden="1" x14ac:dyDescent="0.2"/>
    <row r="32704" hidden="1" x14ac:dyDescent="0.2"/>
    <row r="32705" hidden="1" x14ac:dyDescent="0.2"/>
    <row r="32706" hidden="1" x14ac:dyDescent="0.2"/>
    <row r="32707" hidden="1" x14ac:dyDescent="0.2"/>
    <row r="32708" hidden="1" x14ac:dyDescent="0.2"/>
    <row r="32709" hidden="1" x14ac:dyDescent="0.2"/>
    <row r="32710" hidden="1" x14ac:dyDescent="0.2"/>
    <row r="32711" hidden="1" x14ac:dyDescent="0.2"/>
    <row r="32712" hidden="1" x14ac:dyDescent="0.2"/>
    <row r="32713" hidden="1" x14ac:dyDescent="0.2"/>
    <row r="32714" hidden="1" x14ac:dyDescent="0.2"/>
    <row r="32715" hidden="1" x14ac:dyDescent="0.2"/>
    <row r="32716" hidden="1" x14ac:dyDescent="0.2"/>
    <row r="32717" hidden="1" x14ac:dyDescent="0.2"/>
    <row r="32718" hidden="1" x14ac:dyDescent="0.2"/>
    <row r="32719" hidden="1" x14ac:dyDescent="0.2"/>
    <row r="32720" hidden="1" x14ac:dyDescent="0.2"/>
    <row r="32721" hidden="1" x14ac:dyDescent="0.2"/>
    <row r="32722" hidden="1" x14ac:dyDescent="0.2"/>
    <row r="32723" hidden="1" x14ac:dyDescent="0.2"/>
    <row r="32724" hidden="1" x14ac:dyDescent="0.2"/>
    <row r="32725" hidden="1" x14ac:dyDescent="0.2"/>
    <row r="32726" hidden="1" x14ac:dyDescent="0.2"/>
    <row r="32727" hidden="1" x14ac:dyDescent="0.2"/>
    <row r="32728" hidden="1" x14ac:dyDescent="0.2"/>
    <row r="32729" hidden="1" x14ac:dyDescent="0.2"/>
    <row r="32730" hidden="1" x14ac:dyDescent="0.2"/>
    <row r="32731" hidden="1" x14ac:dyDescent="0.2"/>
    <row r="32732" hidden="1" x14ac:dyDescent="0.2"/>
    <row r="32733" hidden="1" x14ac:dyDescent="0.2"/>
    <row r="32734" hidden="1" x14ac:dyDescent="0.2"/>
    <row r="32735" hidden="1" x14ac:dyDescent="0.2"/>
    <row r="32736" hidden="1" x14ac:dyDescent="0.2"/>
    <row r="32737" hidden="1" x14ac:dyDescent="0.2"/>
    <row r="32738" hidden="1" x14ac:dyDescent="0.2"/>
    <row r="32739" hidden="1" x14ac:dyDescent="0.2"/>
    <row r="32740" hidden="1" x14ac:dyDescent="0.2"/>
    <row r="32741" hidden="1" x14ac:dyDescent="0.2"/>
    <row r="32742" hidden="1" x14ac:dyDescent="0.2"/>
    <row r="32743" hidden="1" x14ac:dyDescent="0.2"/>
    <row r="32744" hidden="1" x14ac:dyDescent="0.2"/>
    <row r="32745" hidden="1" x14ac:dyDescent="0.2"/>
    <row r="32746" hidden="1" x14ac:dyDescent="0.2"/>
    <row r="32747" hidden="1" x14ac:dyDescent="0.2"/>
    <row r="32748" hidden="1" x14ac:dyDescent="0.2"/>
    <row r="32749" hidden="1" x14ac:dyDescent="0.2"/>
    <row r="32750" hidden="1" x14ac:dyDescent="0.2"/>
    <row r="32751" hidden="1" x14ac:dyDescent="0.2"/>
    <row r="32752" hidden="1" x14ac:dyDescent="0.2"/>
    <row r="32753" hidden="1" x14ac:dyDescent="0.2"/>
    <row r="32754" hidden="1" x14ac:dyDescent="0.2"/>
    <row r="32755" hidden="1" x14ac:dyDescent="0.2"/>
    <row r="32756" hidden="1" x14ac:dyDescent="0.2"/>
    <row r="32757" hidden="1" x14ac:dyDescent="0.2"/>
    <row r="32758" hidden="1" x14ac:dyDescent="0.2"/>
    <row r="32759" hidden="1" x14ac:dyDescent="0.2"/>
    <row r="32760" hidden="1" x14ac:dyDescent="0.2"/>
    <row r="32761" hidden="1" x14ac:dyDescent="0.2"/>
    <row r="32762" hidden="1" x14ac:dyDescent="0.2"/>
    <row r="32763" hidden="1" x14ac:dyDescent="0.2"/>
    <row r="32764" hidden="1" x14ac:dyDescent="0.2"/>
    <row r="32765" hidden="1" x14ac:dyDescent="0.2"/>
    <row r="32766" hidden="1" x14ac:dyDescent="0.2"/>
    <row r="32767" hidden="1" x14ac:dyDescent="0.2"/>
    <row r="32768" hidden="1" x14ac:dyDescent="0.2"/>
    <row r="32769" hidden="1" x14ac:dyDescent="0.2"/>
    <row r="32770" hidden="1" x14ac:dyDescent="0.2"/>
    <row r="32771" hidden="1" x14ac:dyDescent="0.2"/>
    <row r="32772" hidden="1" x14ac:dyDescent="0.2"/>
    <row r="32773" hidden="1" x14ac:dyDescent="0.2"/>
    <row r="32774" hidden="1" x14ac:dyDescent="0.2"/>
    <row r="32775" hidden="1" x14ac:dyDescent="0.2"/>
    <row r="32776" hidden="1" x14ac:dyDescent="0.2"/>
    <row r="32777" hidden="1" x14ac:dyDescent="0.2"/>
    <row r="32778" hidden="1" x14ac:dyDescent="0.2"/>
    <row r="32779" hidden="1" x14ac:dyDescent="0.2"/>
    <row r="32780" hidden="1" x14ac:dyDescent="0.2"/>
    <row r="32781" hidden="1" x14ac:dyDescent="0.2"/>
    <row r="32782" hidden="1" x14ac:dyDescent="0.2"/>
    <row r="32783" hidden="1" x14ac:dyDescent="0.2"/>
    <row r="32784" hidden="1" x14ac:dyDescent="0.2"/>
    <row r="32785" hidden="1" x14ac:dyDescent="0.2"/>
    <row r="32786" hidden="1" x14ac:dyDescent="0.2"/>
    <row r="32787" hidden="1" x14ac:dyDescent="0.2"/>
    <row r="32788" hidden="1" x14ac:dyDescent="0.2"/>
    <row r="32789" hidden="1" x14ac:dyDescent="0.2"/>
    <row r="32790" hidden="1" x14ac:dyDescent="0.2"/>
    <row r="32791" hidden="1" x14ac:dyDescent="0.2"/>
    <row r="32792" hidden="1" x14ac:dyDescent="0.2"/>
    <row r="32793" hidden="1" x14ac:dyDescent="0.2"/>
    <row r="32794" hidden="1" x14ac:dyDescent="0.2"/>
    <row r="32795" hidden="1" x14ac:dyDescent="0.2"/>
    <row r="32796" hidden="1" x14ac:dyDescent="0.2"/>
    <row r="32797" hidden="1" x14ac:dyDescent="0.2"/>
    <row r="32798" hidden="1" x14ac:dyDescent="0.2"/>
    <row r="32799" hidden="1" x14ac:dyDescent="0.2"/>
    <row r="32800" hidden="1" x14ac:dyDescent="0.2"/>
    <row r="32801" hidden="1" x14ac:dyDescent="0.2"/>
    <row r="32802" hidden="1" x14ac:dyDescent="0.2"/>
    <row r="32803" hidden="1" x14ac:dyDescent="0.2"/>
    <row r="32804" hidden="1" x14ac:dyDescent="0.2"/>
    <row r="32805" hidden="1" x14ac:dyDescent="0.2"/>
    <row r="32806" hidden="1" x14ac:dyDescent="0.2"/>
    <row r="32807" hidden="1" x14ac:dyDescent="0.2"/>
    <row r="32808" hidden="1" x14ac:dyDescent="0.2"/>
    <row r="32809" hidden="1" x14ac:dyDescent="0.2"/>
    <row r="32810" hidden="1" x14ac:dyDescent="0.2"/>
    <row r="32811" hidden="1" x14ac:dyDescent="0.2"/>
    <row r="32812" hidden="1" x14ac:dyDescent="0.2"/>
    <row r="32813" hidden="1" x14ac:dyDescent="0.2"/>
    <row r="32814" hidden="1" x14ac:dyDescent="0.2"/>
    <row r="32815" hidden="1" x14ac:dyDescent="0.2"/>
    <row r="32816" hidden="1" x14ac:dyDescent="0.2"/>
    <row r="32817" hidden="1" x14ac:dyDescent="0.2"/>
    <row r="32818" hidden="1" x14ac:dyDescent="0.2"/>
    <row r="32819" hidden="1" x14ac:dyDescent="0.2"/>
    <row r="32820" hidden="1" x14ac:dyDescent="0.2"/>
    <row r="32821" hidden="1" x14ac:dyDescent="0.2"/>
    <row r="32822" hidden="1" x14ac:dyDescent="0.2"/>
    <row r="32823" hidden="1" x14ac:dyDescent="0.2"/>
    <row r="32824" hidden="1" x14ac:dyDescent="0.2"/>
    <row r="32825" hidden="1" x14ac:dyDescent="0.2"/>
    <row r="32826" hidden="1" x14ac:dyDescent="0.2"/>
    <row r="32827" hidden="1" x14ac:dyDescent="0.2"/>
    <row r="32828" hidden="1" x14ac:dyDescent="0.2"/>
    <row r="32829" hidden="1" x14ac:dyDescent="0.2"/>
    <row r="32830" hidden="1" x14ac:dyDescent="0.2"/>
    <row r="32831" hidden="1" x14ac:dyDescent="0.2"/>
    <row r="32832" hidden="1" x14ac:dyDescent="0.2"/>
    <row r="32833" hidden="1" x14ac:dyDescent="0.2"/>
    <row r="32834" hidden="1" x14ac:dyDescent="0.2"/>
    <row r="32835" hidden="1" x14ac:dyDescent="0.2"/>
    <row r="32836" hidden="1" x14ac:dyDescent="0.2"/>
    <row r="32837" hidden="1" x14ac:dyDescent="0.2"/>
    <row r="32838" hidden="1" x14ac:dyDescent="0.2"/>
    <row r="32839" hidden="1" x14ac:dyDescent="0.2"/>
    <row r="32840" hidden="1" x14ac:dyDescent="0.2"/>
    <row r="32841" hidden="1" x14ac:dyDescent="0.2"/>
    <row r="32842" hidden="1" x14ac:dyDescent="0.2"/>
    <row r="32843" hidden="1" x14ac:dyDescent="0.2"/>
    <row r="32844" hidden="1" x14ac:dyDescent="0.2"/>
    <row r="32845" hidden="1" x14ac:dyDescent="0.2"/>
    <row r="32846" hidden="1" x14ac:dyDescent="0.2"/>
    <row r="32847" hidden="1" x14ac:dyDescent="0.2"/>
    <row r="32848" hidden="1" x14ac:dyDescent="0.2"/>
    <row r="32849" hidden="1" x14ac:dyDescent="0.2"/>
    <row r="32850" hidden="1" x14ac:dyDescent="0.2"/>
    <row r="32851" hidden="1" x14ac:dyDescent="0.2"/>
    <row r="32852" hidden="1" x14ac:dyDescent="0.2"/>
    <row r="32853" hidden="1" x14ac:dyDescent="0.2"/>
    <row r="32854" hidden="1" x14ac:dyDescent="0.2"/>
    <row r="32855" hidden="1" x14ac:dyDescent="0.2"/>
    <row r="32856" hidden="1" x14ac:dyDescent="0.2"/>
    <row r="32857" hidden="1" x14ac:dyDescent="0.2"/>
    <row r="32858" hidden="1" x14ac:dyDescent="0.2"/>
    <row r="32859" hidden="1" x14ac:dyDescent="0.2"/>
    <row r="32860" hidden="1" x14ac:dyDescent="0.2"/>
    <row r="32861" hidden="1" x14ac:dyDescent="0.2"/>
    <row r="32862" hidden="1" x14ac:dyDescent="0.2"/>
    <row r="32863" hidden="1" x14ac:dyDescent="0.2"/>
    <row r="32864" hidden="1" x14ac:dyDescent="0.2"/>
    <row r="32865" hidden="1" x14ac:dyDescent="0.2"/>
    <row r="32866" hidden="1" x14ac:dyDescent="0.2"/>
    <row r="32867" hidden="1" x14ac:dyDescent="0.2"/>
    <row r="32868" hidden="1" x14ac:dyDescent="0.2"/>
    <row r="32869" hidden="1" x14ac:dyDescent="0.2"/>
    <row r="32870" hidden="1" x14ac:dyDescent="0.2"/>
    <row r="32871" hidden="1" x14ac:dyDescent="0.2"/>
    <row r="32872" hidden="1" x14ac:dyDescent="0.2"/>
    <row r="32873" hidden="1" x14ac:dyDescent="0.2"/>
    <row r="32874" hidden="1" x14ac:dyDescent="0.2"/>
    <row r="32875" hidden="1" x14ac:dyDescent="0.2"/>
    <row r="32876" hidden="1" x14ac:dyDescent="0.2"/>
    <row r="32877" hidden="1" x14ac:dyDescent="0.2"/>
    <row r="32878" hidden="1" x14ac:dyDescent="0.2"/>
    <row r="32879" hidden="1" x14ac:dyDescent="0.2"/>
    <row r="32880" hidden="1" x14ac:dyDescent="0.2"/>
    <row r="32881" hidden="1" x14ac:dyDescent="0.2"/>
    <row r="32882" hidden="1" x14ac:dyDescent="0.2"/>
    <row r="32883" hidden="1" x14ac:dyDescent="0.2"/>
    <row r="32884" hidden="1" x14ac:dyDescent="0.2"/>
    <row r="32885" hidden="1" x14ac:dyDescent="0.2"/>
    <row r="32886" hidden="1" x14ac:dyDescent="0.2"/>
    <row r="32887" hidden="1" x14ac:dyDescent="0.2"/>
    <row r="32888" hidden="1" x14ac:dyDescent="0.2"/>
    <row r="32889" hidden="1" x14ac:dyDescent="0.2"/>
    <row r="32890" hidden="1" x14ac:dyDescent="0.2"/>
    <row r="32891" hidden="1" x14ac:dyDescent="0.2"/>
    <row r="32892" hidden="1" x14ac:dyDescent="0.2"/>
    <row r="32893" hidden="1" x14ac:dyDescent="0.2"/>
    <row r="32894" hidden="1" x14ac:dyDescent="0.2"/>
    <row r="32895" hidden="1" x14ac:dyDescent="0.2"/>
    <row r="32896" hidden="1" x14ac:dyDescent="0.2"/>
    <row r="32897" hidden="1" x14ac:dyDescent="0.2"/>
    <row r="32898" hidden="1" x14ac:dyDescent="0.2"/>
    <row r="32899" hidden="1" x14ac:dyDescent="0.2"/>
    <row r="32900" hidden="1" x14ac:dyDescent="0.2"/>
    <row r="32901" hidden="1" x14ac:dyDescent="0.2"/>
    <row r="32902" hidden="1" x14ac:dyDescent="0.2"/>
    <row r="32903" hidden="1" x14ac:dyDescent="0.2"/>
    <row r="32904" hidden="1" x14ac:dyDescent="0.2"/>
    <row r="32905" hidden="1" x14ac:dyDescent="0.2"/>
    <row r="32906" hidden="1" x14ac:dyDescent="0.2"/>
    <row r="32907" hidden="1" x14ac:dyDescent="0.2"/>
    <row r="32908" hidden="1" x14ac:dyDescent="0.2"/>
    <row r="32909" hidden="1" x14ac:dyDescent="0.2"/>
    <row r="32910" hidden="1" x14ac:dyDescent="0.2"/>
    <row r="32911" hidden="1" x14ac:dyDescent="0.2"/>
    <row r="32912" hidden="1" x14ac:dyDescent="0.2"/>
    <row r="32913" hidden="1" x14ac:dyDescent="0.2"/>
    <row r="32914" hidden="1" x14ac:dyDescent="0.2"/>
    <row r="32915" hidden="1" x14ac:dyDescent="0.2"/>
    <row r="32916" hidden="1" x14ac:dyDescent="0.2"/>
    <row r="32917" hidden="1" x14ac:dyDescent="0.2"/>
    <row r="32918" hidden="1" x14ac:dyDescent="0.2"/>
    <row r="32919" hidden="1" x14ac:dyDescent="0.2"/>
    <row r="32920" hidden="1" x14ac:dyDescent="0.2"/>
    <row r="32921" hidden="1" x14ac:dyDescent="0.2"/>
    <row r="32922" hidden="1" x14ac:dyDescent="0.2"/>
    <row r="32923" hidden="1" x14ac:dyDescent="0.2"/>
    <row r="32924" hidden="1" x14ac:dyDescent="0.2"/>
    <row r="32925" hidden="1" x14ac:dyDescent="0.2"/>
    <row r="32926" hidden="1" x14ac:dyDescent="0.2"/>
    <row r="32927" hidden="1" x14ac:dyDescent="0.2"/>
    <row r="32928" hidden="1" x14ac:dyDescent="0.2"/>
    <row r="32929" hidden="1" x14ac:dyDescent="0.2"/>
    <row r="32930" hidden="1" x14ac:dyDescent="0.2"/>
    <row r="32931" hidden="1" x14ac:dyDescent="0.2"/>
    <row r="32932" hidden="1" x14ac:dyDescent="0.2"/>
    <row r="32933" hidden="1" x14ac:dyDescent="0.2"/>
    <row r="32934" hidden="1" x14ac:dyDescent="0.2"/>
    <row r="32935" hidden="1" x14ac:dyDescent="0.2"/>
    <row r="32936" hidden="1" x14ac:dyDescent="0.2"/>
    <row r="32937" hidden="1" x14ac:dyDescent="0.2"/>
    <row r="32938" hidden="1" x14ac:dyDescent="0.2"/>
    <row r="32939" hidden="1" x14ac:dyDescent="0.2"/>
    <row r="32940" hidden="1" x14ac:dyDescent="0.2"/>
    <row r="32941" hidden="1" x14ac:dyDescent="0.2"/>
    <row r="32942" hidden="1" x14ac:dyDescent="0.2"/>
    <row r="32943" hidden="1" x14ac:dyDescent="0.2"/>
    <row r="32944" hidden="1" x14ac:dyDescent="0.2"/>
    <row r="32945" hidden="1" x14ac:dyDescent="0.2"/>
    <row r="32946" hidden="1" x14ac:dyDescent="0.2"/>
    <row r="32947" hidden="1" x14ac:dyDescent="0.2"/>
    <row r="32948" hidden="1" x14ac:dyDescent="0.2"/>
    <row r="32949" hidden="1" x14ac:dyDescent="0.2"/>
    <row r="32950" hidden="1" x14ac:dyDescent="0.2"/>
    <row r="32951" hidden="1" x14ac:dyDescent="0.2"/>
    <row r="32952" hidden="1" x14ac:dyDescent="0.2"/>
    <row r="32953" hidden="1" x14ac:dyDescent="0.2"/>
    <row r="32954" hidden="1" x14ac:dyDescent="0.2"/>
    <row r="32955" hidden="1" x14ac:dyDescent="0.2"/>
    <row r="32956" hidden="1" x14ac:dyDescent="0.2"/>
    <row r="32957" hidden="1" x14ac:dyDescent="0.2"/>
    <row r="32958" hidden="1" x14ac:dyDescent="0.2"/>
    <row r="32959" hidden="1" x14ac:dyDescent="0.2"/>
    <row r="32960" hidden="1" x14ac:dyDescent="0.2"/>
    <row r="32961" hidden="1" x14ac:dyDescent="0.2"/>
    <row r="32962" hidden="1" x14ac:dyDescent="0.2"/>
    <row r="32963" hidden="1" x14ac:dyDescent="0.2"/>
    <row r="32964" hidden="1" x14ac:dyDescent="0.2"/>
    <row r="32965" hidden="1" x14ac:dyDescent="0.2"/>
    <row r="32966" hidden="1" x14ac:dyDescent="0.2"/>
    <row r="32967" hidden="1" x14ac:dyDescent="0.2"/>
    <row r="32968" hidden="1" x14ac:dyDescent="0.2"/>
    <row r="32969" hidden="1" x14ac:dyDescent="0.2"/>
    <row r="32970" hidden="1" x14ac:dyDescent="0.2"/>
    <row r="32971" hidden="1" x14ac:dyDescent="0.2"/>
    <row r="32972" hidden="1" x14ac:dyDescent="0.2"/>
    <row r="32973" hidden="1" x14ac:dyDescent="0.2"/>
    <row r="32974" hidden="1" x14ac:dyDescent="0.2"/>
    <row r="32975" hidden="1" x14ac:dyDescent="0.2"/>
    <row r="32976" hidden="1" x14ac:dyDescent="0.2"/>
    <row r="32977" hidden="1" x14ac:dyDescent="0.2"/>
    <row r="32978" hidden="1" x14ac:dyDescent="0.2"/>
    <row r="32979" hidden="1" x14ac:dyDescent="0.2"/>
    <row r="32980" hidden="1" x14ac:dyDescent="0.2"/>
    <row r="32981" hidden="1" x14ac:dyDescent="0.2"/>
    <row r="32982" hidden="1" x14ac:dyDescent="0.2"/>
    <row r="32983" hidden="1" x14ac:dyDescent="0.2"/>
    <row r="32984" hidden="1" x14ac:dyDescent="0.2"/>
    <row r="32985" hidden="1" x14ac:dyDescent="0.2"/>
    <row r="32986" hidden="1" x14ac:dyDescent="0.2"/>
    <row r="32987" hidden="1" x14ac:dyDescent="0.2"/>
    <row r="32988" hidden="1" x14ac:dyDescent="0.2"/>
    <row r="32989" hidden="1" x14ac:dyDescent="0.2"/>
    <row r="32990" hidden="1" x14ac:dyDescent="0.2"/>
    <row r="32991" hidden="1" x14ac:dyDescent="0.2"/>
    <row r="32992" hidden="1" x14ac:dyDescent="0.2"/>
    <row r="32993" hidden="1" x14ac:dyDescent="0.2"/>
    <row r="32994" hidden="1" x14ac:dyDescent="0.2"/>
    <row r="32995" hidden="1" x14ac:dyDescent="0.2"/>
    <row r="32996" hidden="1" x14ac:dyDescent="0.2"/>
    <row r="32997" hidden="1" x14ac:dyDescent="0.2"/>
    <row r="32998" hidden="1" x14ac:dyDescent="0.2"/>
    <row r="32999" hidden="1" x14ac:dyDescent="0.2"/>
    <row r="33000" hidden="1" x14ac:dyDescent="0.2"/>
    <row r="33001" hidden="1" x14ac:dyDescent="0.2"/>
    <row r="33002" hidden="1" x14ac:dyDescent="0.2"/>
    <row r="33003" hidden="1" x14ac:dyDescent="0.2"/>
    <row r="33004" hidden="1" x14ac:dyDescent="0.2"/>
    <row r="33005" hidden="1" x14ac:dyDescent="0.2"/>
    <row r="33006" hidden="1" x14ac:dyDescent="0.2"/>
    <row r="33007" hidden="1" x14ac:dyDescent="0.2"/>
    <row r="33008" hidden="1" x14ac:dyDescent="0.2"/>
    <row r="33009" hidden="1" x14ac:dyDescent="0.2"/>
    <row r="33010" hidden="1" x14ac:dyDescent="0.2"/>
    <row r="33011" hidden="1" x14ac:dyDescent="0.2"/>
    <row r="33012" hidden="1" x14ac:dyDescent="0.2"/>
    <row r="33013" hidden="1" x14ac:dyDescent="0.2"/>
    <row r="33014" hidden="1" x14ac:dyDescent="0.2"/>
    <row r="33015" hidden="1" x14ac:dyDescent="0.2"/>
    <row r="33016" hidden="1" x14ac:dyDescent="0.2"/>
    <row r="33017" hidden="1" x14ac:dyDescent="0.2"/>
    <row r="33018" hidden="1" x14ac:dyDescent="0.2"/>
    <row r="33019" hidden="1" x14ac:dyDescent="0.2"/>
    <row r="33020" hidden="1" x14ac:dyDescent="0.2"/>
    <row r="33021" hidden="1" x14ac:dyDescent="0.2"/>
    <row r="33022" hidden="1" x14ac:dyDescent="0.2"/>
    <row r="33023" hidden="1" x14ac:dyDescent="0.2"/>
    <row r="33024" hidden="1" x14ac:dyDescent="0.2"/>
    <row r="33025" hidden="1" x14ac:dyDescent="0.2"/>
    <row r="33026" hidden="1" x14ac:dyDescent="0.2"/>
    <row r="33027" hidden="1" x14ac:dyDescent="0.2"/>
    <row r="33028" hidden="1" x14ac:dyDescent="0.2"/>
    <row r="33029" hidden="1" x14ac:dyDescent="0.2"/>
    <row r="33030" hidden="1" x14ac:dyDescent="0.2"/>
    <row r="33031" hidden="1" x14ac:dyDescent="0.2"/>
    <row r="33032" hidden="1" x14ac:dyDescent="0.2"/>
    <row r="33033" hidden="1" x14ac:dyDescent="0.2"/>
    <row r="33034" hidden="1" x14ac:dyDescent="0.2"/>
    <row r="33035" hidden="1" x14ac:dyDescent="0.2"/>
    <row r="33036" hidden="1" x14ac:dyDescent="0.2"/>
    <row r="33037" hidden="1" x14ac:dyDescent="0.2"/>
    <row r="33038" hidden="1" x14ac:dyDescent="0.2"/>
    <row r="33039" hidden="1" x14ac:dyDescent="0.2"/>
    <row r="33040" hidden="1" x14ac:dyDescent="0.2"/>
    <row r="33041" hidden="1" x14ac:dyDescent="0.2"/>
    <row r="33042" hidden="1" x14ac:dyDescent="0.2"/>
    <row r="33043" hidden="1" x14ac:dyDescent="0.2"/>
    <row r="33044" hidden="1" x14ac:dyDescent="0.2"/>
    <row r="33045" hidden="1" x14ac:dyDescent="0.2"/>
    <row r="33046" hidden="1" x14ac:dyDescent="0.2"/>
    <row r="33047" hidden="1" x14ac:dyDescent="0.2"/>
    <row r="33048" hidden="1" x14ac:dyDescent="0.2"/>
    <row r="33049" hidden="1" x14ac:dyDescent="0.2"/>
    <row r="33050" hidden="1" x14ac:dyDescent="0.2"/>
    <row r="33051" hidden="1" x14ac:dyDescent="0.2"/>
    <row r="33052" hidden="1" x14ac:dyDescent="0.2"/>
    <row r="33053" hidden="1" x14ac:dyDescent="0.2"/>
    <row r="33054" hidden="1" x14ac:dyDescent="0.2"/>
    <row r="33055" hidden="1" x14ac:dyDescent="0.2"/>
    <row r="33056" hidden="1" x14ac:dyDescent="0.2"/>
    <row r="33057" hidden="1" x14ac:dyDescent="0.2"/>
    <row r="33058" hidden="1" x14ac:dyDescent="0.2"/>
    <row r="33059" hidden="1" x14ac:dyDescent="0.2"/>
    <row r="33060" hidden="1" x14ac:dyDescent="0.2"/>
    <row r="33061" hidden="1" x14ac:dyDescent="0.2"/>
    <row r="33062" hidden="1" x14ac:dyDescent="0.2"/>
    <row r="33063" hidden="1" x14ac:dyDescent="0.2"/>
    <row r="33064" hidden="1" x14ac:dyDescent="0.2"/>
    <row r="33065" hidden="1" x14ac:dyDescent="0.2"/>
    <row r="33066" hidden="1" x14ac:dyDescent="0.2"/>
    <row r="33067" hidden="1" x14ac:dyDescent="0.2"/>
    <row r="33068" hidden="1" x14ac:dyDescent="0.2"/>
    <row r="33069" hidden="1" x14ac:dyDescent="0.2"/>
    <row r="33070" hidden="1" x14ac:dyDescent="0.2"/>
    <row r="33071" hidden="1" x14ac:dyDescent="0.2"/>
    <row r="33072" hidden="1" x14ac:dyDescent="0.2"/>
    <row r="33073" hidden="1" x14ac:dyDescent="0.2"/>
    <row r="33074" hidden="1" x14ac:dyDescent="0.2"/>
    <row r="33075" hidden="1" x14ac:dyDescent="0.2"/>
    <row r="33076" hidden="1" x14ac:dyDescent="0.2"/>
    <row r="33077" hidden="1" x14ac:dyDescent="0.2"/>
    <row r="33078" hidden="1" x14ac:dyDescent="0.2"/>
    <row r="33079" hidden="1" x14ac:dyDescent="0.2"/>
    <row r="33080" hidden="1" x14ac:dyDescent="0.2"/>
    <row r="33081" hidden="1" x14ac:dyDescent="0.2"/>
    <row r="33082" hidden="1" x14ac:dyDescent="0.2"/>
    <row r="33083" hidden="1" x14ac:dyDescent="0.2"/>
    <row r="33084" hidden="1" x14ac:dyDescent="0.2"/>
    <row r="33085" hidden="1" x14ac:dyDescent="0.2"/>
    <row r="33086" hidden="1" x14ac:dyDescent="0.2"/>
    <row r="33087" hidden="1" x14ac:dyDescent="0.2"/>
    <row r="33088" hidden="1" x14ac:dyDescent="0.2"/>
    <row r="33089" hidden="1" x14ac:dyDescent="0.2"/>
    <row r="33090" hidden="1" x14ac:dyDescent="0.2"/>
    <row r="33091" hidden="1" x14ac:dyDescent="0.2"/>
    <row r="33092" hidden="1" x14ac:dyDescent="0.2"/>
    <row r="33093" hidden="1" x14ac:dyDescent="0.2"/>
    <row r="33094" hidden="1" x14ac:dyDescent="0.2"/>
    <row r="33095" hidden="1" x14ac:dyDescent="0.2"/>
    <row r="33096" hidden="1" x14ac:dyDescent="0.2"/>
    <row r="33097" hidden="1" x14ac:dyDescent="0.2"/>
    <row r="33098" hidden="1" x14ac:dyDescent="0.2"/>
    <row r="33099" hidden="1" x14ac:dyDescent="0.2"/>
    <row r="33100" hidden="1" x14ac:dyDescent="0.2"/>
    <row r="33101" hidden="1" x14ac:dyDescent="0.2"/>
    <row r="33102" hidden="1" x14ac:dyDescent="0.2"/>
    <row r="33103" hidden="1" x14ac:dyDescent="0.2"/>
    <row r="33104" hidden="1" x14ac:dyDescent="0.2"/>
    <row r="33105" hidden="1" x14ac:dyDescent="0.2"/>
    <row r="33106" hidden="1" x14ac:dyDescent="0.2"/>
    <row r="33107" hidden="1" x14ac:dyDescent="0.2"/>
    <row r="33108" hidden="1" x14ac:dyDescent="0.2"/>
    <row r="33109" hidden="1" x14ac:dyDescent="0.2"/>
    <row r="33110" hidden="1" x14ac:dyDescent="0.2"/>
    <row r="33111" hidden="1" x14ac:dyDescent="0.2"/>
    <row r="33112" hidden="1" x14ac:dyDescent="0.2"/>
    <row r="33113" hidden="1" x14ac:dyDescent="0.2"/>
    <row r="33114" hidden="1" x14ac:dyDescent="0.2"/>
    <row r="33115" hidden="1" x14ac:dyDescent="0.2"/>
    <row r="33116" hidden="1" x14ac:dyDescent="0.2"/>
    <row r="33117" hidden="1" x14ac:dyDescent="0.2"/>
    <row r="33118" hidden="1" x14ac:dyDescent="0.2"/>
    <row r="33119" hidden="1" x14ac:dyDescent="0.2"/>
    <row r="33120" hidden="1" x14ac:dyDescent="0.2"/>
    <row r="33121" hidden="1" x14ac:dyDescent="0.2"/>
    <row r="33122" hidden="1" x14ac:dyDescent="0.2"/>
    <row r="33123" hidden="1" x14ac:dyDescent="0.2"/>
    <row r="33124" hidden="1" x14ac:dyDescent="0.2"/>
    <row r="33125" hidden="1" x14ac:dyDescent="0.2"/>
    <row r="33126" hidden="1" x14ac:dyDescent="0.2"/>
    <row r="33127" hidden="1" x14ac:dyDescent="0.2"/>
    <row r="33128" hidden="1" x14ac:dyDescent="0.2"/>
    <row r="33129" hidden="1" x14ac:dyDescent="0.2"/>
    <row r="33130" hidden="1" x14ac:dyDescent="0.2"/>
    <row r="33131" hidden="1" x14ac:dyDescent="0.2"/>
    <row r="33132" hidden="1" x14ac:dyDescent="0.2"/>
    <row r="33133" hidden="1" x14ac:dyDescent="0.2"/>
    <row r="33134" hidden="1" x14ac:dyDescent="0.2"/>
    <row r="33135" hidden="1" x14ac:dyDescent="0.2"/>
    <row r="33136" hidden="1" x14ac:dyDescent="0.2"/>
    <row r="33137" hidden="1" x14ac:dyDescent="0.2"/>
    <row r="33138" hidden="1" x14ac:dyDescent="0.2"/>
    <row r="33139" hidden="1" x14ac:dyDescent="0.2"/>
    <row r="33140" hidden="1" x14ac:dyDescent="0.2"/>
    <row r="33141" hidden="1" x14ac:dyDescent="0.2"/>
    <row r="33142" hidden="1" x14ac:dyDescent="0.2"/>
    <row r="33143" hidden="1" x14ac:dyDescent="0.2"/>
    <row r="33144" hidden="1" x14ac:dyDescent="0.2"/>
    <row r="33145" hidden="1" x14ac:dyDescent="0.2"/>
    <row r="33146" hidden="1" x14ac:dyDescent="0.2"/>
    <row r="33147" hidden="1" x14ac:dyDescent="0.2"/>
    <row r="33148" hidden="1" x14ac:dyDescent="0.2"/>
    <row r="33149" hidden="1" x14ac:dyDescent="0.2"/>
    <row r="33150" hidden="1" x14ac:dyDescent="0.2"/>
    <row r="33151" hidden="1" x14ac:dyDescent="0.2"/>
    <row r="33152" hidden="1" x14ac:dyDescent="0.2"/>
    <row r="33153" hidden="1" x14ac:dyDescent="0.2"/>
    <row r="33154" hidden="1" x14ac:dyDescent="0.2"/>
    <row r="33155" hidden="1" x14ac:dyDescent="0.2"/>
    <row r="33156" hidden="1" x14ac:dyDescent="0.2"/>
    <row r="33157" hidden="1" x14ac:dyDescent="0.2"/>
    <row r="33158" hidden="1" x14ac:dyDescent="0.2"/>
    <row r="33159" hidden="1" x14ac:dyDescent="0.2"/>
    <row r="33160" hidden="1" x14ac:dyDescent="0.2"/>
    <row r="33161" hidden="1" x14ac:dyDescent="0.2"/>
    <row r="33162" hidden="1" x14ac:dyDescent="0.2"/>
    <row r="33163" hidden="1" x14ac:dyDescent="0.2"/>
    <row r="33164" hidden="1" x14ac:dyDescent="0.2"/>
    <row r="33165" hidden="1" x14ac:dyDescent="0.2"/>
    <row r="33166" hidden="1" x14ac:dyDescent="0.2"/>
    <row r="33167" hidden="1" x14ac:dyDescent="0.2"/>
    <row r="33168" hidden="1" x14ac:dyDescent="0.2"/>
    <row r="33169" hidden="1" x14ac:dyDescent="0.2"/>
    <row r="33170" hidden="1" x14ac:dyDescent="0.2"/>
    <row r="33171" hidden="1" x14ac:dyDescent="0.2"/>
    <row r="33172" hidden="1" x14ac:dyDescent="0.2"/>
    <row r="33173" hidden="1" x14ac:dyDescent="0.2"/>
    <row r="33174" hidden="1" x14ac:dyDescent="0.2"/>
    <row r="33175" hidden="1" x14ac:dyDescent="0.2"/>
    <row r="33176" hidden="1" x14ac:dyDescent="0.2"/>
    <row r="33177" hidden="1" x14ac:dyDescent="0.2"/>
    <row r="33178" hidden="1" x14ac:dyDescent="0.2"/>
    <row r="33179" hidden="1" x14ac:dyDescent="0.2"/>
    <row r="33180" hidden="1" x14ac:dyDescent="0.2"/>
    <row r="33181" hidden="1" x14ac:dyDescent="0.2"/>
    <row r="33182" hidden="1" x14ac:dyDescent="0.2"/>
    <row r="33183" hidden="1" x14ac:dyDescent="0.2"/>
    <row r="33184" hidden="1" x14ac:dyDescent="0.2"/>
    <row r="33185" hidden="1" x14ac:dyDescent="0.2"/>
    <row r="33186" hidden="1" x14ac:dyDescent="0.2"/>
    <row r="33187" hidden="1" x14ac:dyDescent="0.2"/>
    <row r="33188" hidden="1" x14ac:dyDescent="0.2"/>
    <row r="33189" hidden="1" x14ac:dyDescent="0.2"/>
    <row r="33190" hidden="1" x14ac:dyDescent="0.2"/>
    <row r="33191" hidden="1" x14ac:dyDescent="0.2"/>
    <row r="33192" hidden="1" x14ac:dyDescent="0.2"/>
    <row r="33193" hidden="1" x14ac:dyDescent="0.2"/>
    <row r="33194" hidden="1" x14ac:dyDescent="0.2"/>
    <row r="33195" hidden="1" x14ac:dyDescent="0.2"/>
    <row r="33196" hidden="1" x14ac:dyDescent="0.2"/>
    <row r="33197" hidden="1" x14ac:dyDescent="0.2"/>
    <row r="33198" hidden="1" x14ac:dyDescent="0.2"/>
    <row r="33199" hidden="1" x14ac:dyDescent="0.2"/>
    <row r="33200" hidden="1" x14ac:dyDescent="0.2"/>
    <row r="33201" hidden="1" x14ac:dyDescent="0.2"/>
    <row r="33202" hidden="1" x14ac:dyDescent="0.2"/>
    <row r="33203" hidden="1" x14ac:dyDescent="0.2"/>
    <row r="33204" hidden="1" x14ac:dyDescent="0.2"/>
    <row r="33205" hidden="1" x14ac:dyDescent="0.2"/>
    <row r="33206" hidden="1" x14ac:dyDescent="0.2"/>
    <row r="33207" hidden="1" x14ac:dyDescent="0.2"/>
    <row r="33208" hidden="1" x14ac:dyDescent="0.2"/>
    <row r="33209" hidden="1" x14ac:dyDescent="0.2"/>
    <row r="33210" hidden="1" x14ac:dyDescent="0.2"/>
    <row r="33211" hidden="1" x14ac:dyDescent="0.2"/>
    <row r="33212" hidden="1" x14ac:dyDescent="0.2"/>
    <row r="33213" hidden="1" x14ac:dyDescent="0.2"/>
    <row r="33214" hidden="1" x14ac:dyDescent="0.2"/>
    <row r="33215" hidden="1" x14ac:dyDescent="0.2"/>
    <row r="33216" hidden="1" x14ac:dyDescent="0.2"/>
    <row r="33217" hidden="1" x14ac:dyDescent="0.2"/>
    <row r="33218" hidden="1" x14ac:dyDescent="0.2"/>
    <row r="33219" hidden="1" x14ac:dyDescent="0.2"/>
    <row r="33220" hidden="1" x14ac:dyDescent="0.2"/>
    <row r="33221" hidden="1" x14ac:dyDescent="0.2"/>
    <row r="33222" hidden="1" x14ac:dyDescent="0.2"/>
    <row r="33223" hidden="1" x14ac:dyDescent="0.2"/>
    <row r="33224" hidden="1" x14ac:dyDescent="0.2"/>
    <row r="33225" hidden="1" x14ac:dyDescent="0.2"/>
    <row r="33226" hidden="1" x14ac:dyDescent="0.2"/>
    <row r="33227" hidden="1" x14ac:dyDescent="0.2"/>
    <row r="33228" hidden="1" x14ac:dyDescent="0.2"/>
    <row r="33229" hidden="1" x14ac:dyDescent="0.2"/>
    <row r="33230" hidden="1" x14ac:dyDescent="0.2"/>
    <row r="33231" hidden="1" x14ac:dyDescent="0.2"/>
    <row r="33232" hidden="1" x14ac:dyDescent="0.2"/>
    <row r="33233" hidden="1" x14ac:dyDescent="0.2"/>
    <row r="33234" hidden="1" x14ac:dyDescent="0.2"/>
    <row r="33235" hidden="1" x14ac:dyDescent="0.2"/>
    <row r="33236" hidden="1" x14ac:dyDescent="0.2"/>
    <row r="33237" hidden="1" x14ac:dyDescent="0.2"/>
    <row r="33238" hidden="1" x14ac:dyDescent="0.2"/>
    <row r="33239" hidden="1" x14ac:dyDescent="0.2"/>
    <row r="33240" hidden="1" x14ac:dyDescent="0.2"/>
    <row r="33241" hidden="1" x14ac:dyDescent="0.2"/>
    <row r="33242" hidden="1" x14ac:dyDescent="0.2"/>
    <row r="33243" hidden="1" x14ac:dyDescent="0.2"/>
    <row r="33244" hidden="1" x14ac:dyDescent="0.2"/>
    <row r="33245" hidden="1" x14ac:dyDescent="0.2"/>
    <row r="33246" hidden="1" x14ac:dyDescent="0.2"/>
    <row r="33247" hidden="1" x14ac:dyDescent="0.2"/>
    <row r="33248" hidden="1" x14ac:dyDescent="0.2"/>
    <row r="33249" hidden="1" x14ac:dyDescent="0.2"/>
    <row r="33250" hidden="1" x14ac:dyDescent="0.2"/>
    <row r="33251" hidden="1" x14ac:dyDescent="0.2"/>
    <row r="33252" hidden="1" x14ac:dyDescent="0.2"/>
    <row r="33253" hidden="1" x14ac:dyDescent="0.2"/>
    <row r="33254" hidden="1" x14ac:dyDescent="0.2"/>
    <row r="33255" hidden="1" x14ac:dyDescent="0.2"/>
    <row r="33256" hidden="1" x14ac:dyDescent="0.2"/>
    <row r="33257" hidden="1" x14ac:dyDescent="0.2"/>
    <row r="33258" hidden="1" x14ac:dyDescent="0.2"/>
    <row r="33259" hidden="1" x14ac:dyDescent="0.2"/>
    <row r="33260" hidden="1" x14ac:dyDescent="0.2"/>
    <row r="33261" hidden="1" x14ac:dyDescent="0.2"/>
    <row r="33262" hidden="1" x14ac:dyDescent="0.2"/>
    <row r="33263" hidden="1" x14ac:dyDescent="0.2"/>
    <row r="33264" hidden="1" x14ac:dyDescent="0.2"/>
    <row r="33265" hidden="1" x14ac:dyDescent="0.2"/>
    <row r="33266" hidden="1" x14ac:dyDescent="0.2"/>
    <row r="33267" hidden="1" x14ac:dyDescent="0.2"/>
    <row r="33268" hidden="1" x14ac:dyDescent="0.2"/>
    <row r="33269" hidden="1" x14ac:dyDescent="0.2"/>
    <row r="33270" hidden="1" x14ac:dyDescent="0.2"/>
    <row r="33271" hidden="1" x14ac:dyDescent="0.2"/>
    <row r="33272" hidden="1" x14ac:dyDescent="0.2"/>
    <row r="33273" hidden="1" x14ac:dyDescent="0.2"/>
    <row r="33274" hidden="1" x14ac:dyDescent="0.2"/>
    <row r="33275" hidden="1" x14ac:dyDescent="0.2"/>
    <row r="33276" hidden="1" x14ac:dyDescent="0.2"/>
    <row r="33277" hidden="1" x14ac:dyDescent="0.2"/>
    <row r="33278" hidden="1" x14ac:dyDescent="0.2"/>
    <row r="33279" hidden="1" x14ac:dyDescent="0.2"/>
    <row r="33280" hidden="1" x14ac:dyDescent="0.2"/>
    <row r="33281" hidden="1" x14ac:dyDescent="0.2"/>
    <row r="33282" hidden="1" x14ac:dyDescent="0.2"/>
    <row r="33283" hidden="1" x14ac:dyDescent="0.2"/>
    <row r="33284" hidden="1" x14ac:dyDescent="0.2"/>
    <row r="33285" hidden="1" x14ac:dyDescent="0.2"/>
    <row r="33286" hidden="1" x14ac:dyDescent="0.2"/>
    <row r="33287" hidden="1" x14ac:dyDescent="0.2"/>
    <row r="33288" hidden="1" x14ac:dyDescent="0.2"/>
    <row r="33289" hidden="1" x14ac:dyDescent="0.2"/>
    <row r="33290" hidden="1" x14ac:dyDescent="0.2"/>
    <row r="33291" hidden="1" x14ac:dyDescent="0.2"/>
    <row r="33292" hidden="1" x14ac:dyDescent="0.2"/>
    <row r="33293" hidden="1" x14ac:dyDescent="0.2"/>
    <row r="33294" hidden="1" x14ac:dyDescent="0.2"/>
    <row r="33295" hidden="1" x14ac:dyDescent="0.2"/>
    <row r="33296" hidden="1" x14ac:dyDescent="0.2"/>
    <row r="33297" hidden="1" x14ac:dyDescent="0.2"/>
    <row r="33298" hidden="1" x14ac:dyDescent="0.2"/>
    <row r="33299" hidden="1" x14ac:dyDescent="0.2"/>
    <row r="33300" hidden="1" x14ac:dyDescent="0.2"/>
    <row r="33301" hidden="1" x14ac:dyDescent="0.2"/>
    <row r="33302" hidden="1" x14ac:dyDescent="0.2"/>
    <row r="33303" hidden="1" x14ac:dyDescent="0.2"/>
    <row r="33304" hidden="1" x14ac:dyDescent="0.2"/>
    <row r="33305" hidden="1" x14ac:dyDescent="0.2"/>
    <row r="33306" hidden="1" x14ac:dyDescent="0.2"/>
    <row r="33307" hidden="1" x14ac:dyDescent="0.2"/>
    <row r="33308" hidden="1" x14ac:dyDescent="0.2"/>
    <row r="33309" hidden="1" x14ac:dyDescent="0.2"/>
    <row r="33310" hidden="1" x14ac:dyDescent="0.2"/>
    <row r="33311" hidden="1" x14ac:dyDescent="0.2"/>
    <row r="33312" hidden="1" x14ac:dyDescent="0.2"/>
    <row r="33313" hidden="1" x14ac:dyDescent="0.2"/>
    <row r="33314" hidden="1" x14ac:dyDescent="0.2"/>
    <row r="33315" hidden="1" x14ac:dyDescent="0.2"/>
    <row r="33316" hidden="1" x14ac:dyDescent="0.2"/>
    <row r="33317" hidden="1" x14ac:dyDescent="0.2"/>
    <row r="33318" hidden="1" x14ac:dyDescent="0.2"/>
    <row r="33319" hidden="1" x14ac:dyDescent="0.2"/>
    <row r="33320" hidden="1" x14ac:dyDescent="0.2"/>
    <row r="33321" hidden="1" x14ac:dyDescent="0.2"/>
    <row r="33322" hidden="1" x14ac:dyDescent="0.2"/>
    <row r="33323" hidden="1" x14ac:dyDescent="0.2"/>
    <row r="33324" hidden="1" x14ac:dyDescent="0.2"/>
    <row r="33325" hidden="1" x14ac:dyDescent="0.2"/>
    <row r="33326" hidden="1" x14ac:dyDescent="0.2"/>
    <row r="33327" hidden="1" x14ac:dyDescent="0.2"/>
    <row r="33328" hidden="1" x14ac:dyDescent="0.2"/>
    <row r="33329" hidden="1" x14ac:dyDescent="0.2"/>
    <row r="33330" hidden="1" x14ac:dyDescent="0.2"/>
    <row r="33331" hidden="1" x14ac:dyDescent="0.2"/>
    <row r="33332" hidden="1" x14ac:dyDescent="0.2"/>
    <row r="33333" hidden="1" x14ac:dyDescent="0.2"/>
    <row r="33334" hidden="1" x14ac:dyDescent="0.2"/>
    <row r="33335" hidden="1" x14ac:dyDescent="0.2"/>
    <row r="33336" hidden="1" x14ac:dyDescent="0.2"/>
    <row r="33337" hidden="1" x14ac:dyDescent="0.2"/>
    <row r="33338" hidden="1" x14ac:dyDescent="0.2"/>
    <row r="33339" hidden="1" x14ac:dyDescent="0.2"/>
    <row r="33340" hidden="1" x14ac:dyDescent="0.2"/>
    <row r="33341" hidden="1" x14ac:dyDescent="0.2"/>
    <row r="33342" hidden="1" x14ac:dyDescent="0.2"/>
    <row r="33343" hidden="1" x14ac:dyDescent="0.2"/>
    <row r="33344" hidden="1" x14ac:dyDescent="0.2"/>
    <row r="33345" hidden="1" x14ac:dyDescent="0.2"/>
    <row r="33346" hidden="1" x14ac:dyDescent="0.2"/>
    <row r="33347" hidden="1" x14ac:dyDescent="0.2"/>
    <row r="33348" hidden="1" x14ac:dyDescent="0.2"/>
    <row r="33349" hidden="1" x14ac:dyDescent="0.2"/>
    <row r="33350" hidden="1" x14ac:dyDescent="0.2"/>
    <row r="33351" hidden="1" x14ac:dyDescent="0.2"/>
    <row r="33352" hidden="1" x14ac:dyDescent="0.2"/>
    <row r="33353" hidden="1" x14ac:dyDescent="0.2"/>
    <row r="33354" hidden="1" x14ac:dyDescent="0.2"/>
    <row r="33355" hidden="1" x14ac:dyDescent="0.2"/>
    <row r="33356" hidden="1" x14ac:dyDescent="0.2"/>
    <row r="33357" hidden="1" x14ac:dyDescent="0.2"/>
    <row r="33358" hidden="1" x14ac:dyDescent="0.2"/>
    <row r="33359" hidden="1" x14ac:dyDescent="0.2"/>
    <row r="33360" hidden="1" x14ac:dyDescent="0.2"/>
    <row r="33361" hidden="1" x14ac:dyDescent="0.2"/>
    <row r="33362" hidden="1" x14ac:dyDescent="0.2"/>
    <row r="33363" hidden="1" x14ac:dyDescent="0.2"/>
    <row r="33364" hidden="1" x14ac:dyDescent="0.2"/>
    <row r="33365" hidden="1" x14ac:dyDescent="0.2"/>
    <row r="33366" hidden="1" x14ac:dyDescent="0.2"/>
    <row r="33367" hidden="1" x14ac:dyDescent="0.2"/>
    <row r="33368" hidden="1" x14ac:dyDescent="0.2"/>
    <row r="33369" hidden="1" x14ac:dyDescent="0.2"/>
    <row r="33370" hidden="1" x14ac:dyDescent="0.2"/>
    <row r="33371" hidden="1" x14ac:dyDescent="0.2"/>
    <row r="33372" hidden="1" x14ac:dyDescent="0.2"/>
    <row r="33373" hidden="1" x14ac:dyDescent="0.2"/>
    <row r="33374" hidden="1" x14ac:dyDescent="0.2"/>
    <row r="33375" hidden="1" x14ac:dyDescent="0.2"/>
    <row r="33376" hidden="1" x14ac:dyDescent="0.2"/>
    <row r="33377" hidden="1" x14ac:dyDescent="0.2"/>
    <row r="33378" hidden="1" x14ac:dyDescent="0.2"/>
    <row r="33379" hidden="1" x14ac:dyDescent="0.2"/>
    <row r="33380" hidden="1" x14ac:dyDescent="0.2"/>
    <row r="33381" hidden="1" x14ac:dyDescent="0.2"/>
    <row r="33382" hidden="1" x14ac:dyDescent="0.2"/>
    <row r="33383" hidden="1" x14ac:dyDescent="0.2"/>
    <row r="33384" hidden="1" x14ac:dyDescent="0.2"/>
    <row r="33385" hidden="1" x14ac:dyDescent="0.2"/>
    <row r="33386" hidden="1" x14ac:dyDescent="0.2"/>
    <row r="33387" hidden="1" x14ac:dyDescent="0.2"/>
    <row r="33388" hidden="1" x14ac:dyDescent="0.2"/>
    <row r="33389" hidden="1" x14ac:dyDescent="0.2"/>
    <row r="33390" hidden="1" x14ac:dyDescent="0.2"/>
    <row r="33391" hidden="1" x14ac:dyDescent="0.2"/>
    <row r="33392" hidden="1" x14ac:dyDescent="0.2"/>
    <row r="33393" hidden="1" x14ac:dyDescent="0.2"/>
    <row r="33394" hidden="1" x14ac:dyDescent="0.2"/>
    <row r="33395" hidden="1" x14ac:dyDescent="0.2"/>
    <row r="33396" hidden="1" x14ac:dyDescent="0.2"/>
    <row r="33397" hidden="1" x14ac:dyDescent="0.2"/>
    <row r="33398" hidden="1" x14ac:dyDescent="0.2"/>
    <row r="33399" hidden="1" x14ac:dyDescent="0.2"/>
    <row r="33400" hidden="1" x14ac:dyDescent="0.2"/>
    <row r="33401" hidden="1" x14ac:dyDescent="0.2"/>
    <row r="33402" hidden="1" x14ac:dyDescent="0.2"/>
    <row r="33403" hidden="1" x14ac:dyDescent="0.2"/>
    <row r="33404" hidden="1" x14ac:dyDescent="0.2"/>
    <row r="33405" hidden="1" x14ac:dyDescent="0.2"/>
    <row r="33406" hidden="1" x14ac:dyDescent="0.2"/>
    <row r="33407" hidden="1" x14ac:dyDescent="0.2"/>
    <row r="33408" hidden="1" x14ac:dyDescent="0.2"/>
    <row r="33409" hidden="1" x14ac:dyDescent="0.2"/>
    <row r="33410" hidden="1" x14ac:dyDescent="0.2"/>
    <row r="33411" hidden="1" x14ac:dyDescent="0.2"/>
    <row r="33412" hidden="1" x14ac:dyDescent="0.2"/>
    <row r="33413" hidden="1" x14ac:dyDescent="0.2"/>
    <row r="33414" hidden="1" x14ac:dyDescent="0.2"/>
    <row r="33415" hidden="1" x14ac:dyDescent="0.2"/>
    <row r="33416" hidden="1" x14ac:dyDescent="0.2"/>
    <row r="33417" hidden="1" x14ac:dyDescent="0.2"/>
    <row r="33418" hidden="1" x14ac:dyDescent="0.2"/>
    <row r="33419" hidden="1" x14ac:dyDescent="0.2"/>
    <row r="33420" hidden="1" x14ac:dyDescent="0.2"/>
    <row r="33421" hidden="1" x14ac:dyDescent="0.2"/>
    <row r="33422" hidden="1" x14ac:dyDescent="0.2"/>
    <row r="33423" hidden="1" x14ac:dyDescent="0.2"/>
    <row r="33424" hidden="1" x14ac:dyDescent="0.2"/>
    <row r="33425" hidden="1" x14ac:dyDescent="0.2"/>
    <row r="33426" hidden="1" x14ac:dyDescent="0.2"/>
    <row r="33427" hidden="1" x14ac:dyDescent="0.2"/>
    <row r="33428" hidden="1" x14ac:dyDescent="0.2"/>
    <row r="33429" hidden="1" x14ac:dyDescent="0.2"/>
    <row r="33430" hidden="1" x14ac:dyDescent="0.2"/>
    <row r="33431" hidden="1" x14ac:dyDescent="0.2"/>
    <row r="33432" hidden="1" x14ac:dyDescent="0.2"/>
    <row r="33433" hidden="1" x14ac:dyDescent="0.2"/>
    <row r="33434" hidden="1" x14ac:dyDescent="0.2"/>
    <row r="33435" hidden="1" x14ac:dyDescent="0.2"/>
    <row r="33436" hidden="1" x14ac:dyDescent="0.2"/>
    <row r="33437" hidden="1" x14ac:dyDescent="0.2"/>
    <row r="33438" hidden="1" x14ac:dyDescent="0.2"/>
    <row r="33439" hidden="1" x14ac:dyDescent="0.2"/>
    <row r="33440" hidden="1" x14ac:dyDescent="0.2"/>
    <row r="33441" hidden="1" x14ac:dyDescent="0.2"/>
    <row r="33442" hidden="1" x14ac:dyDescent="0.2"/>
    <row r="33443" hidden="1" x14ac:dyDescent="0.2"/>
    <row r="33444" hidden="1" x14ac:dyDescent="0.2"/>
    <row r="33445" hidden="1" x14ac:dyDescent="0.2"/>
    <row r="33446" hidden="1" x14ac:dyDescent="0.2"/>
    <row r="33447" hidden="1" x14ac:dyDescent="0.2"/>
    <row r="33448" hidden="1" x14ac:dyDescent="0.2"/>
    <row r="33449" hidden="1" x14ac:dyDescent="0.2"/>
    <row r="33450" hidden="1" x14ac:dyDescent="0.2"/>
    <row r="33451" hidden="1" x14ac:dyDescent="0.2"/>
    <row r="33452" hidden="1" x14ac:dyDescent="0.2"/>
    <row r="33453" hidden="1" x14ac:dyDescent="0.2"/>
    <row r="33454" hidden="1" x14ac:dyDescent="0.2"/>
    <row r="33455" hidden="1" x14ac:dyDescent="0.2"/>
    <row r="33456" hidden="1" x14ac:dyDescent="0.2"/>
    <row r="33457" hidden="1" x14ac:dyDescent="0.2"/>
    <row r="33458" hidden="1" x14ac:dyDescent="0.2"/>
    <row r="33459" hidden="1" x14ac:dyDescent="0.2"/>
    <row r="33460" hidden="1" x14ac:dyDescent="0.2"/>
    <row r="33461" hidden="1" x14ac:dyDescent="0.2"/>
    <row r="33462" hidden="1" x14ac:dyDescent="0.2"/>
    <row r="33463" hidden="1" x14ac:dyDescent="0.2"/>
    <row r="33464" hidden="1" x14ac:dyDescent="0.2"/>
    <row r="33465" hidden="1" x14ac:dyDescent="0.2"/>
    <row r="33466" hidden="1" x14ac:dyDescent="0.2"/>
    <row r="33467" hidden="1" x14ac:dyDescent="0.2"/>
    <row r="33468" hidden="1" x14ac:dyDescent="0.2"/>
    <row r="33469" hidden="1" x14ac:dyDescent="0.2"/>
    <row r="33470" hidden="1" x14ac:dyDescent="0.2"/>
    <row r="33471" hidden="1" x14ac:dyDescent="0.2"/>
    <row r="33472" hidden="1" x14ac:dyDescent="0.2"/>
    <row r="33473" hidden="1" x14ac:dyDescent="0.2"/>
    <row r="33474" hidden="1" x14ac:dyDescent="0.2"/>
    <row r="33475" hidden="1" x14ac:dyDescent="0.2"/>
    <row r="33476" hidden="1" x14ac:dyDescent="0.2"/>
    <row r="33477" hidden="1" x14ac:dyDescent="0.2"/>
    <row r="33478" hidden="1" x14ac:dyDescent="0.2"/>
    <row r="33479" hidden="1" x14ac:dyDescent="0.2"/>
    <row r="33480" hidden="1" x14ac:dyDescent="0.2"/>
    <row r="33481" hidden="1" x14ac:dyDescent="0.2"/>
    <row r="33482" hidden="1" x14ac:dyDescent="0.2"/>
    <row r="33483" hidden="1" x14ac:dyDescent="0.2"/>
    <row r="33484" hidden="1" x14ac:dyDescent="0.2"/>
    <row r="33485" hidden="1" x14ac:dyDescent="0.2"/>
    <row r="33486" hidden="1" x14ac:dyDescent="0.2"/>
    <row r="33487" hidden="1" x14ac:dyDescent="0.2"/>
    <row r="33488" hidden="1" x14ac:dyDescent="0.2"/>
    <row r="33489" hidden="1" x14ac:dyDescent="0.2"/>
    <row r="33490" hidden="1" x14ac:dyDescent="0.2"/>
    <row r="33491" hidden="1" x14ac:dyDescent="0.2"/>
    <row r="33492" hidden="1" x14ac:dyDescent="0.2"/>
    <row r="33493" hidden="1" x14ac:dyDescent="0.2"/>
    <row r="33494" hidden="1" x14ac:dyDescent="0.2"/>
    <row r="33495" hidden="1" x14ac:dyDescent="0.2"/>
    <row r="33496" hidden="1" x14ac:dyDescent="0.2"/>
    <row r="33497" hidden="1" x14ac:dyDescent="0.2"/>
    <row r="33498" hidden="1" x14ac:dyDescent="0.2"/>
    <row r="33499" hidden="1" x14ac:dyDescent="0.2"/>
    <row r="33500" hidden="1" x14ac:dyDescent="0.2"/>
    <row r="33501" hidden="1" x14ac:dyDescent="0.2"/>
    <row r="33502" hidden="1" x14ac:dyDescent="0.2"/>
    <row r="33503" hidden="1" x14ac:dyDescent="0.2"/>
    <row r="33504" hidden="1" x14ac:dyDescent="0.2"/>
    <row r="33505" hidden="1" x14ac:dyDescent="0.2"/>
    <row r="33506" hidden="1" x14ac:dyDescent="0.2"/>
    <row r="33507" hidden="1" x14ac:dyDescent="0.2"/>
    <row r="33508" hidden="1" x14ac:dyDescent="0.2"/>
    <row r="33509" hidden="1" x14ac:dyDescent="0.2"/>
    <row r="33510" hidden="1" x14ac:dyDescent="0.2"/>
    <row r="33511" hidden="1" x14ac:dyDescent="0.2"/>
    <row r="33512" hidden="1" x14ac:dyDescent="0.2"/>
    <row r="33513" hidden="1" x14ac:dyDescent="0.2"/>
    <row r="33514" hidden="1" x14ac:dyDescent="0.2"/>
    <row r="33515" hidden="1" x14ac:dyDescent="0.2"/>
    <row r="33516" hidden="1" x14ac:dyDescent="0.2"/>
    <row r="33517" hidden="1" x14ac:dyDescent="0.2"/>
    <row r="33518" hidden="1" x14ac:dyDescent="0.2"/>
    <row r="33519" hidden="1" x14ac:dyDescent="0.2"/>
    <row r="33520" hidden="1" x14ac:dyDescent="0.2"/>
    <row r="33521" hidden="1" x14ac:dyDescent="0.2"/>
    <row r="33522" hidden="1" x14ac:dyDescent="0.2"/>
    <row r="33523" hidden="1" x14ac:dyDescent="0.2"/>
    <row r="33524" hidden="1" x14ac:dyDescent="0.2"/>
    <row r="33525" hidden="1" x14ac:dyDescent="0.2"/>
    <row r="33526" hidden="1" x14ac:dyDescent="0.2"/>
    <row r="33527" hidden="1" x14ac:dyDescent="0.2"/>
    <row r="33528" hidden="1" x14ac:dyDescent="0.2"/>
    <row r="33529" hidden="1" x14ac:dyDescent="0.2"/>
    <row r="33530" hidden="1" x14ac:dyDescent="0.2"/>
    <row r="33531" hidden="1" x14ac:dyDescent="0.2"/>
    <row r="33532" hidden="1" x14ac:dyDescent="0.2"/>
    <row r="33533" hidden="1" x14ac:dyDescent="0.2"/>
    <row r="33534" hidden="1" x14ac:dyDescent="0.2"/>
    <row r="33535" hidden="1" x14ac:dyDescent="0.2"/>
    <row r="33536" hidden="1" x14ac:dyDescent="0.2"/>
    <row r="33537" hidden="1" x14ac:dyDescent="0.2"/>
    <row r="33538" hidden="1" x14ac:dyDescent="0.2"/>
    <row r="33539" hidden="1" x14ac:dyDescent="0.2"/>
    <row r="33540" hidden="1" x14ac:dyDescent="0.2"/>
    <row r="33541" hidden="1" x14ac:dyDescent="0.2"/>
    <row r="33542" hidden="1" x14ac:dyDescent="0.2"/>
    <row r="33543" hidden="1" x14ac:dyDescent="0.2"/>
    <row r="33544" hidden="1" x14ac:dyDescent="0.2"/>
    <row r="33545" hidden="1" x14ac:dyDescent="0.2"/>
    <row r="33546" hidden="1" x14ac:dyDescent="0.2"/>
    <row r="33547" hidden="1" x14ac:dyDescent="0.2"/>
    <row r="33548" hidden="1" x14ac:dyDescent="0.2"/>
    <row r="33549" hidden="1" x14ac:dyDescent="0.2"/>
    <row r="33550" hidden="1" x14ac:dyDescent="0.2"/>
    <row r="33551" hidden="1" x14ac:dyDescent="0.2"/>
    <row r="33552" hidden="1" x14ac:dyDescent="0.2"/>
    <row r="33553" hidden="1" x14ac:dyDescent="0.2"/>
    <row r="33554" hidden="1" x14ac:dyDescent="0.2"/>
    <row r="33555" hidden="1" x14ac:dyDescent="0.2"/>
    <row r="33556" hidden="1" x14ac:dyDescent="0.2"/>
    <row r="33557" hidden="1" x14ac:dyDescent="0.2"/>
    <row r="33558" hidden="1" x14ac:dyDescent="0.2"/>
    <row r="33559" hidden="1" x14ac:dyDescent="0.2"/>
    <row r="33560" hidden="1" x14ac:dyDescent="0.2"/>
    <row r="33561" hidden="1" x14ac:dyDescent="0.2"/>
    <row r="33562" hidden="1" x14ac:dyDescent="0.2"/>
    <row r="33563" hidden="1" x14ac:dyDescent="0.2"/>
    <row r="33564" hidden="1" x14ac:dyDescent="0.2"/>
    <row r="33565" hidden="1" x14ac:dyDescent="0.2"/>
    <row r="33566" hidden="1" x14ac:dyDescent="0.2"/>
    <row r="33567" hidden="1" x14ac:dyDescent="0.2"/>
    <row r="33568" hidden="1" x14ac:dyDescent="0.2"/>
    <row r="33569" hidden="1" x14ac:dyDescent="0.2"/>
    <row r="33570" hidden="1" x14ac:dyDescent="0.2"/>
    <row r="33571" hidden="1" x14ac:dyDescent="0.2"/>
    <row r="33572" hidden="1" x14ac:dyDescent="0.2"/>
    <row r="33573" hidden="1" x14ac:dyDescent="0.2"/>
    <row r="33574" hidden="1" x14ac:dyDescent="0.2"/>
    <row r="33575" hidden="1" x14ac:dyDescent="0.2"/>
    <row r="33576" hidden="1" x14ac:dyDescent="0.2"/>
    <row r="33577" hidden="1" x14ac:dyDescent="0.2"/>
    <row r="33578" hidden="1" x14ac:dyDescent="0.2"/>
    <row r="33579" hidden="1" x14ac:dyDescent="0.2"/>
    <row r="33580" hidden="1" x14ac:dyDescent="0.2"/>
    <row r="33581" hidden="1" x14ac:dyDescent="0.2"/>
    <row r="33582" hidden="1" x14ac:dyDescent="0.2"/>
    <row r="33583" hidden="1" x14ac:dyDescent="0.2"/>
    <row r="33584" hidden="1" x14ac:dyDescent="0.2"/>
    <row r="33585" hidden="1" x14ac:dyDescent="0.2"/>
    <row r="33586" hidden="1" x14ac:dyDescent="0.2"/>
    <row r="33587" hidden="1" x14ac:dyDescent="0.2"/>
    <row r="33588" hidden="1" x14ac:dyDescent="0.2"/>
    <row r="33589" hidden="1" x14ac:dyDescent="0.2"/>
    <row r="33590" hidden="1" x14ac:dyDescent="0.2"/>
    <row r="33591" hidden="1" x14ac:dyDescent="0.2"/>
    <row r="33592" hidden="1" x14ac:dyDescent="0.2"/>
    <row r="33593" hidden="1" x14ac:dyDescent="0.2"/>
    <row r="33594" hidden="1" x14ac:dyDescent="0.2"/>
    <row r="33595" hidden="1" x14ac:dyDescent="0.2"/>
    <row r="33596" hidden="1" x14ac:dyDescent="0.2"/>
    <row r="33597" hidden="1" x14ac:dyDescent="0.2"/>
    <row r="33598" hidden="1" x14ac:dyDescent="0.2"/>
    <row r="33599" hidden="1" x14ac:dyDescent="0.2"/>
    <row r="33600" hidden="1" x14ac:dyDescent="0.2"/>
    <row r="33601" hidden="1" x14ac:dyDescent="0.2"/>
    <row r="33602" hidden="1" x14ac:dyDescent="0.2"/>
    <row r="33603" hidden="1" x14ac:dyDescent="0.2"/>
    <row r="33604" hidden="1" x14ac:dyDescent="0.2"/>
    <row r="33605" hidden="1" x14ac:dyDescent="0.2"/>
    <row r="33606" hidden="1" x14ac:dyDescent="0.2"/>
    <row r="33607" hidden="1" x14ac:dyDescent="0.2"/>
    <row r="33608" hidden="1" x14ac:dyDescent="0.2"/>
    <row r="33609" hidden="1" x14ac:dyDescent="0.2"/>
    <row r="33610" hidden="1" x14ac:dyDescent="0.2"/>
    <row r="33611" hidden="1" x14ac:dyDescent="0.2"/>
    <row r="33612" hidden="1" x14ac:dyDescent="0.2"/>
    <row r="33613" hidden="1" x14ac:dyDescent="0.2"/>
    <row r="33614" hidden="1" x14ac:dyDescent="0.2"/>
    <row r="33615" hidden="1" x14ac:dyDescent="0.2"/>
    <row r="33616" hidden="1" x14ac:dyDescent="0.2"/>
    <row r="33617" hidden="1" x14ac:dyDescent="0.2"/>
    <row r="33618" hidden="1" x14ac:dyDescent="0.2"/>
    <row r="33619" hidden="1" x14ac:dyDescent="0.2"/>
    <row r="33620" hidden="1" x14ac:dyDescent="0.2"/>
    <row r="33621" hidden="1" x14ac:dyDescent="0.2"/>
    <row r="33622" hidden="1" x14ac:dyDescent="0.2"/>
    <row r="33623" hidden="1" x14ac:dyDescent="0.2"/>
    <row r="33624" hidden="1" x14ac:dyDescent="0.2"/>
    <row r="33625" hidden="1" x14ac:dyDescent="0.2"/>
    <row r="33626" hidden="1" x14ac:dyDescent="0.2"/>
    <row r="33627" hidden="1" x14ac:dyDescent="0.2"/>
    <row r="33628" hidden="1" x14ac:dyDescent="0.2"/>
    <row r="33629" hidden="1" x14ac:dyDescent="0.2"/>
    <row r="33630" hidden="1" x14ac:dyDescent="0.2"/>
    <row r="33631" hidden="1" x14ac:dyDescent="0.2"/>
    <row r="33632" hidden="1" x14ac:dyDescent="0.2"/>
    <row r="33633" hidden="1" x14ac:dyDescent="0.2"/>
    <row r="33634" hidden="1" x14ac:dyDescent="0.2"/>
    <row r="33635" hidden="1" x14ac:dyDescent="0.2"/>
    <row r="33636" hidden="1" x14ac:dyDescent="0.2"/>
    <row r="33637" hidden="1" x14ac:dyDescent="0.2"/>
    <row r="33638" hidden="1" x14ac:dyDescent="0.2"/>
    <row r="33639" hidden="1" x14ac:dyDescent="0.2"/>
    <row r="33640" hidden="1" x14ac:dyDescent="0.2"/>
    <row r="33641" hidden="1" x14ac:dyDescent="0.2"/>
    <row r="33642" hidden="1" x14ac:dyDescent="0.2"/>
    <row r="33643" hidden="1" x14ac:dyDescent="0.2"/>
    <row r="33644" hidden="1" x14ac:dyDescent="0.2"/>
    <row r="33645" hidden="1" x14ac:dyDescent="0.2"/>
    <row r="33646" hidden="1" x14ac:dyDescent="0.2"/>
    <row r="33647" hidden="1" x14ac:dyDescent="0.2"/>
    <row r="33648" hidden="1" x14ac:dyDescent="0.2"/>
    <row r="33649" hidden="1" x14ac:dyDescent="0.2"/>
    <row r="33650" hidden="1" x14ac:dyDescent="0.2"/>
    <row r="33651" hidden="1" x14ac:dyDescent="0.2"/>
    <row r="33652" hidden="1" x14ac:dyDescent="0.2"/>
    <row r="33653" hidden="1" x14ac:dyDescent="0.2"/>
    <row r="33654" hidden="1" x14ac:dyDescent="0.2"/>
    <row r="33655" hidden="1" x14ac:dyDescent="0.2"/>
    <row r="33656" hidden="1" x14ac:dyDescent="0.2"/>
    <row r="33657" hidden="1" x14ac:dyDescent="0.2"/>
    <row r="33658" hidden="1" x14ac:dyDescent="0.2"/>
    <row r="33659" hidden="1" x14ac:dyDescent="0.2"/>
    <row r="33660" hidden="1" x14ac:dyDescent="0.2"/>
    <row r="33661" hidden="1" x14ac:dyDescent="0.2"/>
    <row r="33662" hidden="1" x14ac:dyDescent="0.2"/>
    <row r="33663" hidden="1" x14ac:dyDescent="0.2"/>
    <row r="33664" hidden="1" x14ac:dyDescent="0.2"/>
    <row r="33665" hidden="1" x14ac:dyDescent="0.2"/>
    <row r="33666" hidden="1" x14ac:dyDescent="0.2"/>
    <row r="33667" hidden="1" x14ac:dyDescent="0.2"/>
    <row r="33668" hidden="1" x14ac:dyDescent="0.2"/>
    <row r="33669" hidden="1" x14ac:dyDescent="0.2"/>
    <row r="33670" hidden="1" x14ac:dyDescent="0.2"/>
    <row r="33671" hidden="1" x14ac:dyDescent="0.2"/>
    <row r="33672" hidden="1" x14ac:dyDescent="0.2"/>
    <row r="33673" hidden="1" x14ac:dyDescent="0.2"/>
    <row r="33674" hidden="1" x14ac:dyDescent="0.2"/>
    <row r="33675" hidden="1" x14ac:dyDescent="0.2"/>
    <row r="33676" hidden="1" x14ac:dyDescent="0.2"/>
    <row r="33677" hidden="1" x14ac:dyDescent="0.2"/>
    <row r="33678" hidden="1" x14ac:dyDescent="0.2"/>
    <row r="33679" hidden="1" x14ac:dyDescent="0.2"/>
    <row r="33680" hidden="1" x14ac:dyDescent="0.2"/>
    <row r="33681" hidden="1" x14ac:dyDescent="0.2"/>
    <row r="33682" hidden="1" x14ac:dyDescent="0.2"/>
    <row r="33683" hidden="1" x14ac:dyDescent="0.2"/>
    <row r="33684" hidden="1" x14ac:dyDescent="0.2"/>
    <row r="33685" hidden="1" x14ac:dyDescent="0.2"/>
    <row r="33686" hidden="1" x14ac:dyDescent="0.2"/>
    <row r="33687" hidden="1" x14ac:dyDescent="0.2"/>
    <row r="33688" hidden="1" x14ac:dyDescent="0.2"/>
    <row r="33689" hidden="1" x14ac:dyDescent="0.2"/>
    <row r="33690" hidden="1" x14ac:dyDescent="0.2"/>
    <row r="33691" hidden="1" x14ac:dyDescent="0.2"/>
    <row r="33692" hidden="1" x14ac:dyDescent="0.2"/>
    <row r="33693" hidden="1" x14ac:dyDescent="0.2"/>
    <row r="33694" hidden="1" x14ac:dyDescent="0.2"/>
    <row r="33695" hidden="1" x14ac:dyDescent="0.2"/>
    <row r="33696" hidden="1" x14ac:dyDescent="0.2"/>
    <row r="33697" hidden="1" x14ac:dyDescent="0.2"/>
    <row r="33698" hidden="1" x14ac:dyDescent="0.2"/>
    <row r="33699" hidden="1" x14ac:dyDescent="0.2"/>
    <row r="33700" hidden="1" x14ac:dyDescent="0.2"/>
    <row r="33701" hidden="1" x14ac:dyDescent="0.2"/>
    <row r="33702" hidden="1" x14ac:dyDescent="0.2"/>
    <row r="33703" hidden="1" x14ac:dyDescent="0.2"/>
    <row r="33704" hidden="1" x14ac:dyDescent="0.2"/>
    <row r="33705" hidden="1" x14ac:dyDescent="0.2"/>
    <row r="33706" hidden="1" x14ac:dyDescent="0.2"/>
    <row r="33707" hidden="1" x14ac:dyDescent="0.2"/>
    <row r="33708" hidden="1" x14ac:dyDescent="0.2"/>
    <row r="33709" hidden="1" x14ac:dyDescent="0.2"/>
    <row r="33710" hidden="1" x14ac:dyDescent="0.2"/>
    <row r="33711" hidden="1" x14ac:dyDescent="0.2"/>
    <row r="33712" hidden="1" x14ac:dyDescent="0.2"/>
    <row r="33713" hidden="1" x14ac:dyDescent="0.2"/>
    <row r="33714" hidden="1" x14ac:dyDescent="0.2"/>
    <row r="33715" hidden="1" x14ac:dyDescent="0.2"/>
    <row r="33716" hidden="1" x14ac:dyDescent="0.2"/>
    <row r="33717" hidden="1" x14ac:dyDescent="0.2"/>
    <row r="33718" hidden="1" x14ac:dyDescent="0.2"/>
    <row r="33719" hidden="1" x14ac:dyDescent="0.2"/>
    <row r="33720" hidden="1" x14ac:dyDescent="0.2"/>
    <row r="33721" hidden="1" x14ac:dyDescent="0.2"/>
    <row r="33722" hidden="1" x14ac:dyDescent="0.2"/>
    <row r="33723" hidden="1" x14ac:dyDescent="0.2"/>
    <row r="33724" hidden="1" x14ac:dyDescent="0.2"/>
    <row r="33725" hidden="1" x14ac:dyDescent="0.2"/>
    <row r="33726" hidden="1" x14ac:dyDescent="0.2"/>
    <row r="33727" hidden="1" x14ac:dyDescent="0.2"/>
    <row r="33728" hidden="1" x14ac:dyDescent="0.2"/>
    <row r="33729" hidden="1" x14ac:dyDescent="0.2"/>
    <row r="33730" hidden="1" x14ac:dyDescent="0.2"/>
    <row r="33731" hidden="1" x14ac:dyDescent="0.2"/>
    <row r="33732" hidden="1" x14ac:dyDescent="0.2"/>
    <row r="33733" hidden="1" x14ac:dyDescent="0.2"/>
    <row r="33734" hidden="1" x14ac:dyDescent="0.2"/>
    <row r="33735" hidden="1" x14ac:dyDescent="0.2"/>
    <row r="33736" hidden="1" x14ac:dyDescent="0.2"/>
    <row r="33737" hidden="1" x14ac:dyDescent="0.2"/>
    <row r="33738" hidden="1" x14ac:dyDescent="0.2"/>
    <row r="33739" hidden="1" x14ac:dyDescent="0.2"/>
    <row r="33740" hidden="1" x14ac:dyDescent="0.2"/>
    <row r="33741" hidden="1" x14ac:dyDescent="0.2"/>
    <row r="33742" hidden="1" x14ac:dyDescent="0.2"/>
    <row r="33743" hidden="1" x14ac:dyDescent="0.2"/>
    <row r="33744" hidden="1" x14ac:dyDescent="0.2"/>
    <row r="33745" hidden="1" x14ac:dyDescent="0.2"/>
    <row r="33746" hidden="1" x14ac:dyDescent="0.2"/>
    <row r="33747" hidden="1" x14ac:dyDescent="0.2"/>
    <row r="33748" hidden="1" x14ac:dyDescent="0.2"/>
    <row r="33749" hidden="1" x14ac:dyDescent="0.2"/>
    <row r="33750" hidden="1" x14ac:dyDescent="0.2"/>
    <row r="33751" hidden="1" x14ac:dyDescent="0.2"/>
    <row r="33752" hidden="1" x14ac:dyDescent="0.2"/>
    <row r="33753" hidden="1" x14ac:dyDescent="0.2"/>
    <row r="33754" hidden="1" x14ac:dyDescent="0.2"/>
    <row r="33755" hidden="1" x14ac:dyDescent="0.2"/>
    <row r="33756" hidden="1" x14ac:dyDescent="0.2"/>
    <row r="33757" hidden="1" x14ac:dyDescent="0.2"/>
    <row r="33758" hidden="1" x14ac:dyDescent="0.2"/>
    <row r="33759" hidden="1" x14ac:dyDescent="0.2"/>
    <row r="33760" hidden="1" x14ac:dyDescent="0.2"/>
    <row r="33761" hidden="1" x14ac:dyDescent="0.2"/>
    <row r="33762" hidden="1" x14ac:dyDescent="0.2"/>
    <row r="33763" hidden="1" x14ac:dyDescent="0.2"/>
    <row r="33764" hidden="1" x14ac:dyDescent="0.2"/>
    <row r="33765" hidden="1" x14ac:dyDescent="0.2"/>
    <row r="33766" hidden="1" x14ac:dyDescent="0.2"/>
    <row r="33767" hidden="1" x14ac:dyDescent="0.2"/>
    <row r="33768" hidden="1" x14ac:dyDescent="0.2"/>
    <row r="33769" hidden="1" x14ac:dyDescent="0.2"/>
    <row r="33770" hidden="1" x14ac:dyDescent="0.2"/>
    <row r="33771" hidden="1" x14ac:dyDescent="0.2"/>
    <row r="33772" hidden="1" x14ac:dyDescent="0.2"/>
    <row r="33773" hidden="1" x14ac:dyDescent="0.2"/>
    <row r="33774" hidden="1" x14ac:dyDescent="0.2"/>
    <row r="33775" hidden="1" x14ac:dyDescent="0.2"/>
    <row r="33776" hidden="1" x14ac:dyDescent="0.2"/>
    <row r="33777" hidden="1" x14ac:dyDescent="0.2"/>
    <row r="33778" hidden="1" x14ac:dyDescent="0.2"/>
    <row r="33779" hidden="1" x14ac:dyDescent="0.2"/>
    <row r="33780" hidden="1" x14ac:dyDescent="0.2"/>
    <row r="33781" hidden="1" x14ac:dyDescent="0.2"/>
    <row r="33782" hidden="1" x14ac:dyDescent="0.2"/>
    <row r="33783" hidden="1" x14ac:dyDescent="0.2"/>
    <row r="33784" hidden="1" x14ac:dyDescent="0.2"/>
    <row r="33785" hidden="1" x14ac:dyDescent="0.2"/>
    <row r="33786" hidden="1" x14ac:dyDescent="0.2"/>
    <row r="33787" hidden="1" x14ac:dyDescent="0.2"/>
    <row r="33788" hidden="1" x14ac:dyDescent="0.2"/>
    <row r="33789" hidden="1" x14ac:dyDescent="0.2"/>
    <row r="33790" hidden="1" x14ac:dyDescent="0.2"/>
    <row r="33791" hidden="1" x14ac:dyDescent="0.2"/>
    <row r="33792" hidden="1" x14ac:dyDescent="0.2"/>
    <row r="33793" hidden="1" x14ac:dyDescent="0.2"/>
    <row r="33794" hidden="1" x14ac:dyDescent="0.2"/>
    <row r="33795" hidden="1" x14ac:dyDescent="0.2"/>
    <row r="33796" hidden="1" x14ac:dyDescent="0.2"/>
    <row r="33797" hidden="1" x14ac:dyDescent="0.2"/>
    <row r="33798" hidden="1" x14ac:dyDescent="0.2"/>
    <row r="33799" hidden="1" x14ac:dyDescent="0.2"/>
    <row r="33800" hidden="1" x14ac:dyDescent="0.2"/>
    <row r="33801" hidden="1" x14ac:dyDescent="0.2"/>
    <row r="33802" hidden="1" x14ac:dyDescent="0.2"/>
    <row r="33803" hidden="1" x14ac:dyDescent="0.2"/>
    <row r="33804" hidden="1" x14ac:dyDescent="0.2"/>
    <row r="33805" hidden="1" x14ac:dyDescent="0.2"/>
    <row r="33806" hidden="1" x14ac:dyDescent="0.2"/>
    <row r="33807" hidden="1" x14ac:dyDescent="0.2"/>
    <row r="33808" hidden="1" x14ac:dyDescent="0.2"/>
    <row r="33809" hidden="1" x14ac:dyDescent="0.2"/>
    <row r="33810" hidden="1" x14ac:dyDescent="0.2"/>
    <row r="33811" hidden="1" x14ac:dyDescent="0.2"/>
    <row r="33812" hidden="1" x14ac:dyDescent="0.2"/>
    <row r="33813" hidden="1" x14ac:dyDescent="0.2"/>
    <row r="33814" hidden="1" x14ac:dyDescent="0.2"/>
    <row r="33815" hidden="1" x14ac:dyDescent="0.2"/>
    <row r="33816" hidden="1" x14ac:dyDescent="0.2"/>
    <row r="33817" hidden="1" x14ac:dyDescent="0.2"/>
    <row r="33818" hidden="1" x14ac:dyDescent="0.2"/>
    <row r="33819" hidden="1" x14ac:dyDescent="0.2"/>
    <row r="33820" hidden="1" x14ac:dyDescent="0.2"/>
    <row r="33821" hidden="1" x14ac:dyDescent="0.2"/>
    <row r="33822" hidden="1" x14ac:dyDescent="0.2"/>
    <row r="33823" hidden="1" x14ac:dyDescent="0.2"/>
    <row r="33824" hidden="1" x14ac:dyDescent="0.2"/>
    <row r="33825" hidden="1" x14ac:dyDescent="0.2"/>
    <row r="33826" hidden="1" x14ac:dyDescent="0.2"/>
    <row r="33827" hidden="1" x14ac:dyDescent="0.2"/>
    <row r="33828" hidden="1" x14ac:dyDescent="0.2"/>
    <row r="33829" hidden="1" x14ac:dyDescent="0.2"/>
    <row r="33830" hidden="1" x14ac:dyDescent="0.2"/>
    <row r="33831" hidden="1" x14ac:dyDescent="0.2"/>
    <row r="33832" hidden="1" x14ac:dyDescent="0.2"/>
    <row r="33833" hidden="1" x14ac:dyDescent="0.2"/>
    <row r="33834" hidden="1" x14ac:dyDescent="0.2"/>
    <row r="33835" hidden="1" x14ac:dyDescent="0.2"/>
    <row r="33836" hidden="1" x14ac:dyDescent="0.2"/>
    <row r="33837" hidden="1" x14ac:dyDescent="0.2"/>
    <row r="33838" hidden="1" x14ac:dyDescent="0.2"/>
    <row r="33839" hidden="1" x14ac:dyDescent="0.2"/>
    <row r="33840" hidden="1" x14ac:dyDescent="0.2"/>
    <row r="33841" hidden="1" x14ac:dyDescent="0.2"/>
    <row r="33842" hidden="1" x14ac:dyDescent="0.2"/>
    <row r="33843" hidden="1" x14ac:dyDescent="0.2"/>
    <row r="33844" hidden="1" x14ac:dyDescent="0.2"/>
    <row r="33845" hidden="1" x14ac:dyDescent="0.2"/>
    <row r="33846" hidden="1" x14ac:dyDescent="0.2"/>
    <row r="33847" hidden="1" x14ac:dyDescent="0.2"/>
    <row r="33848" hidden="1" x14ac:dyDescent="0.2"/>
    <row r="33849" hidden="1" x14ac:dyDescent="0.2"/>
    <row r="33850" hidden="1" x14ac:dyDescent="0.2"/>
    <row r="33851" hidden="1" x14ac:dyDescent="0.2"/>
    <row r="33852" hidden="1" x14ac:dyDescent="0.2"/>
    <row r="33853" hidden="1" x14ac:dyDescent="0.2"/>
    <row r="33854" hidden="1" x14ac:dyDescent="0.2"/>
    <row r="33855" hidden="1" x14ac:dyDescent="0.2"/>
    <row r="33856" hidden="1" x14ac:dyDescent="0.2"/>
    <row r="33857" hidden="1" x14ac:dyDescent="0.2"/>
    <row r="33858" hidden="1" x14ac:dyDescent="0.2"/>
    <row r="33859" hidden="1" x14ac:dyDescent="0.2"/>
    <row r="33860" hidden="1" x14ac:dyDescent="0.2"/>
    <row r="33861" hidden="1" x14ac:dyDescent="0.2"/>
    <row r="33862" hidden="1" x14ac:dyDescent="0.2"/>
    <row r="33863" hidden="1" x14ac:dyDescent="0.2"/>
    <row r="33864" hidden="1" x14ac:dyDescent="0.2"/>
    <row r="33865" hidden="1" x14ac:dyDescent="0.2"/>
    <row r="33866" hidden="1" x14ac:dyDescent="0.2"/>
    <row r="33867" hidden="1" x14ac:dyDescent="0.2"/>
    <row r="33868" hidden="1" x14ac:dyDescent="0.2"/>
    <row r="33869" hidden="1" x14ac:dyDescent="0.2"/>
    <row r="33870" hidden="1" x14ac:dyDescent="0.2"/>
    <row r="33871" hidden="1" x14ac:dyDescent="0.2"/>
    <row r="33872" hidden="1" x14ac:dyDescent="0.2"/>
    <row r="33873" hidden="1" x14ac:dyDescent="0.2"/>
    <row r="33874" hidden="1" x14ac:dyDescent="0.2"/>
    <row r="33875" hidden="1" x14ac:dyDescent="0.2"/>
    <row r="33876" hidden="1" x14ac:dyDescent="0.2"/>
    <row r="33877" hidden="1" x14ac:dyDescent="0.2"/>
    <row r="33878" hidden="1" x14ac:dyDescent="0.2"/>
    <row r="33879" hidden="1" x14ac:dyDescent="0.2"/>
    <row r="33880" hidden="1" x14ac:dyDescent="0.2"/>
    <row r="33881" hidden="1" x14ac:dyDescent="0.2"/>
    <row r="33882" hidden="1" x14ac:dyDescent="0.2"/>
    <row r="33883" hidden="1" x14ac:dyDescent="0.2"/>
    <row r="33884" hidden="1" x14ac:dyDescent="0.2"/>
    <row r="33885" hidden="1" x14ac:dyDescent="0.2"/>
    <row r="33886" hidden="1" x14ac:dyDescent="0.2"/>
    <row r="33887" hidden="1" x14ac:dyDescent="0.2"/>
    <row r="33888" hidden="1" x14ac:dyDescent="0.2"/>
    <row r="33889" hidden="1" x14ac:dyDescent="0.2"/>
    <row r="33890" hidden="1" x14ac:dyDescent="0.2"/>
    <row r="33891" hidden="1" x14ac:dyDescent="0.2"/>
    <row r="33892" hidden="1" x14ac:dyDescent="0.2"/>
    <row r="33893" hidden="1" x14ac:dyDescent="0.2"/>
    <row r="33894" hidden="1" x14ac:dyDescent="0.2"/>
    <row r="33895" hidden="1" x14ac:dyDescent="0.2"/>
    <row r="33896" hidden="1" x14ac:dyDescent="0.2"/>
    <row r="33897" hidden="1" x14ac:dyDescent="0.2"/>
    <row r="33898" hidden="1" x14ac:dyDescent="0.2"/>
    <row r="33899" hidden="1" x14ac:dyDescent="0.2"/>
    <row r="33900" hidden="1" x14ac:dyDescent="0.2"/>
    <row r="33901" hidden="1" x14ac:dyDescent="0.2"/>
    <row r="33902" hidden="1" x14ac:dyDescent="0.2"/>
    <row r="33903" hidden="1" x14ac:dyDescent="0.2"/>
    <row r="33904" hidden="1" x14ac:dyDescent="0.2"/>
    <row r="33905" hidden="1" x14ac:dyDescent="0.2"/>
    <row r="33906" hidden="1" x14ac:dyDescent="0.2"/>
    <row r="33907" hidden="1" x14ac:dyDescent="0.2"/>
    <row r="33908" hidden="1" x14ac:dyDescent="0.2"/>
    <row r="33909" hidden="1" x14ac:dyDescent="0.2"/>
    <row r="33910" hidden="1" x14ac:dyDescent="0.2"/>
    <row r="33911" hidden="1" x14ac:dyDescent="0.2"/>
    <row r="33912" hidden="1" x14ac:dyDescent="0.2"/>
    <row r="33913" hidden="1" x14ac:dyDescent="0.2"/>
    <row r="33914" hidden="1" x14ac:dyDescent="0.2"/>
    <row r="33915" hidden="1" x14ac:dyDescent="0.2"/>
    <row r="33916" hidden="1" x14ac:dyDescent="0.2"/>
    <row r="33917" hidden="1" x14ac:dyDescent="0.2"/>
    <row r="33918" hidden="1" x14ac:dyDescent="0.2"/>
    <row r="33919" hidden="1" x14ac:dyDescent="0.2"/>
    <row r="33920" hidden="1" x14ac:dyDescent="0.2"/>
    <row r="33921" hidden="1" x14ac:dyDescent="0.2"/>
    <row r="33922" hidden="1" x14ac:dyDescent="0.2"/>
    <row r="33923" hidden="1" x14ac:dyDescent="0.2"/>
    <row r="33924" hidden="1" x14ac:dyDescent="0.2"/>
    <row r="33925" hidden="1" x14ac:dyDescent="0.2"/>
    <row r="33926" hidden="1" x14ac:dyDescent="0.2"/>
    <row r="33927" hidden="1" x14ac:dyDescent="0.2"/>
    <row r="33928" hidden="1" x14ac:dyDescent="0.2"/>
    <row r="33929" hidden="1" x14ac:dyDescent="0.2"/>
    <row r="33930" hidden="1" x14ac:dyDescent="0.2"/>
    <row r="33931" hidden="1" x14ac:dyDescent="0.2"/>
    <row r="33932" hidden="1" x14ac:dyDescent="0.2"/>
    <row r="33933" hidden="1" x14ac:dyDescent="0.2"/>
    <row r="33934" hidden="1" x14ac:dyDescent="0.2"/>
    <row r="33935" hidden="1" x14ac:dyDescent="0.2"/>
    <row r="33936" hidden="1" x14ac:dyDescent="0.2"/>
    <row r="33937" hidden="1" x14ac:dyDescent="0.2"/>
    <row r="33938" hidden="1" x14ac:dyDescent="0.2"/>
    <row r="33939" hidden="1" x14ac:dyDescent="0.2"/>
    <row r="33940" hidden="1" x14ac:dyDescent="0.2"/>
    <row r="33941" hidden="1" x14ac:dyDescent="0.2"/>
    <row r="33942" hidden="1" x14ac:dyDescent="0.2"/>
    <row r="33943" hidden="1" x14ac:dyDescent="0.2"/>
    <row r="33944" hidden="1" x14ac:dyDescent="0.2"/>
    <row r="33945" hidden="1" x14ac:dyDescent="0.2"/>
    <row r="33946" hidden="1" x14ac:dyDescent="0.2"/>
    <row r="33947" hidden="1" x14ac:dyDescent="0.2"/>
    <row r="33948" hidden="1" x14ac:dyDescent="0.2"/>
    <row r="33949" hidden="1" x14ac:dyDescent="0.2"/>
    <row r="33950" hidden="1" x14ac:dyDescent="0.2"/>
    <row r="33951" hidden="1" x14ac:dyDescent="0.2"/>
    <row r="33952" hidden="1" x14ac:dyDescent="0.2"/>
    <row r="33953" hidden="1" x14ac:dyDescent="0.2"/>
    <row r="33954" hidden="1" x14ac:dyDescent="0.2"/>
    <row r="33955" hidden="1" x14ac:dyDescent="0.2"/>
    <row r="33956" hidden="1" x14ac:dyDescent="0.2"/>
    <row r="33957" hidden="1" x14ac:dyDescent="0.2"/>
    <row r="33958" hidden="1" x14ac:dyDescent="0.2"/>
    <row r="33959" hidden="1" x14ac:dyDescent="0.2"/>
    <row r="33960" hidden="1" x14ac:dyDescent="0.2"/>
    <row r="33961" hidden="1" x14ac:dyDescent="0.2"/>
    <row r="33962" hidden="1" x14ac:dyDescent="0.2"/>
    <row r="33963" hidden="1" x14ac:dyDescent="0.2"/>
    <row r="33964" hidden="1" x14ac:dyDescent="0.2"/>
    <row r="33965" hidden="1" x14ac:dyDescent="0.2"/>
    <row r="33966" hidden="1" x14ac:dyDescent="0.2"/>
    <row r="33967" hidden="1" x14ac:dyDescent="0.2"/>
    <row r="33968" hidden="1" x14ac:dyDescent="0.2"/>
    <row r="33969" hidden="1" x14ac:dyDescent="0.2"/>
    <row r="33970" hidden="1" x14ac:dyDescent="0.2"/>
    <row r="33971" hidden="1" x14ac:dyDescent="0.2"/>
    <row r="33972" hidden="1" x14ac:dyDescent="0.2"/>
    <row r="33973" hidden="1" x14ac:dyDescent="0.2"/>
    <row r="33974" hidden="1" x14ac:dyDescent="0.2"/>
    <row r="33975" hidden="1" x14ac:dyDescent="0.2"/>
    <row r="33976" hidden="1" x14ac:dyDescent="0.2"/>
    <row r="33977" hidden="1" x14ac:dyDescent="0.2"/>
    <row r="33978" hidden="1" x14ac:dyDescent="0.2"/>
    <row r="33979" hidden="1" x14ac:dyDescent="0.2"/>
    <row r="33980" hidden="1" x14ac:dyDescent="0.2"/>
    <row r="33981" hidden="1" x14ac:dyDescent="0.2"/>
    <row r="33982" hidden="1" x14ac:dyDescent="0.2"/>
    <row r="33983" hidden="1" x14ac:dyDescent="0.2"/>
    <row r="33984" hidden="1" x14ac:dyDescent="0.2"/>
    <row r="33985" hidden="1" x14ac:dyDescent="0.2"/>
    <row r="33986" hidden="1" x14ac:dyDescent="0.2"/>
    <row r="33987" hidden="1" x14ac:dyDescent="0.2"/>
    <row r="33988" hidden="1" x14ac:dyDescent="0.2"/>
    <row r="33989" hidden="1" x14ac:dyDescent="0.2"/>
    <row r="33990" hidden="1" x14ac:dyDescent="0.2"/>
    <row r="33991" hidden="1" x14ac:dyDescent="0.2"/>
    <row r="33992" hidden="1" x14ac:dyDescent="0.2"/>
    <row r="33993" hidden="1" x14ac:dyDescent="0.2"/>
    <row r="33994" hidden="1" x14ac:dyDescent="0.2"/>
    <row r="33995" hidden="1" x14ac:dyDescent="0.2"/>
    <row r="33996" hidden="1" x14ac:dyDescent="0.2"/>
    <row r="33997" hidden="1" x14ac:dyDescent="0.2"/>
    <row r="33998" hidden="1" x14ac:dyDescent="0.2"/>
    <row r="33999" hidden="1" x14ac:dyDescent="0.2"/>
    <row r="34000" hidden="1" x14ac:dyDescent="0.2"/>
    <row r="34001" hidden="1" x14ac:dyDescent="0.2"/>
    <row r="34002" hidden="1" x14ac:dyDescent="0.2"/>
    <row r="34003" hidden="1" x14ac:dyDescent="0.2"/>
    <row r="34004" hidden="1" x14ac:dyDescent="0.2"/>
    <row r="34005" hidden="1" x14ac:dyDescent="0.2"/>
    <row r="34006" hidden="1" x14ac:dyDescent="0.2"/>
    <row r="34007" hidden="1" x14ac:dyDescent="0.2"/>
    <row r="34008" hidden="1" x14ac:dyDescent="0.2"/>
    <row r="34009" hidden="1" x14ac:dyDescent="0.2"/>
    <row r="34010" hidden="1" x14ac:dyDescent="0.2"/>
    <row r="34011" hidden="1" x14ac:dyDescent="0.2"/>
    <row r="34012" hidden="1" x14ac:dyDescent="0.2"/>
    <row r="34013" hidden="1" x14ac:dyDescent="0.2"/>
    <row r="34014" hidden="1" x14ac:dyDescent="0.2"/>
    <row r="34015" hidden="1" x14ac:dyDescent="0.2"/>
    <row r="34016" hidden="1" x14ac:dyDescent="0.2"/>
    <row r="34017" hidden="1" x14ac:dyDescent="0.2"/>
    <row r="34018" hidden="1" x14ac:dyDescent="0.2"/>
    <row r="34019" hidden="1" x14ac:dyDescent="0.2"/>
    <row r="34020" hidden="1" x14ac:dyDescent="0.2"/>
    <row r="34021" hidden="1" x14ac:dyDescent="0.2"/>
    <row r="34022" hidden="1" x14ac:dyDescent="0.2"/>
    <row r="34023" hidden="1" x14ac:dyDescent="0.2"/>
    <row r="34024" hidden="1" x14ac:dyDescent="0.2"/>
    <row r="34025" hidden="1" x14ac:dyDescent="0.2"/>
    <row r="34026" hidden="1" x14ac:dyDescent="0.2"/>
    <row r="34027" hidden="1" x14ac:dyDescent="0.2"/>
    <row r="34028" hidden="1" x14ac:dyDescent="0.2"/>
    <row r="34029" hidden="1" x14ac:dyDescent="0.2"/>
    <row r="34030" hidden="1" x14ac:dyDescent="0.2"/>
    <row r="34031" hidden="1" x14ac:dyDescent="0.2"/>
    <row r="34032" hidden="1" x14ac:dyDescent="0.2"/>
    <row r="34033" hidden="1" x14ac:dyDescent="0.2"/>
    <row r="34034" hidden="1" x14ac:dyDescent="0.2"/>
    <row r="34035" hidden="1" x14ac:dyDescent="0.2"/>
    <row r="34036" hidden="1" x14ac:dyDescent="0.2"/>
    <row r="34037" hidden="1" x14ac:dyDescent="0.2"/>
    <row r="34038" hidden="1" x14ac:dyDescent="0.2"/>
    <row r="34039" hidden="1" x14ac:dyDescent="0.2"/>
    <row r="34040" hidden="1" x14ac:dyDescent="0.2"/>
    <row r="34041" hidden="1" x14ac:dyDescent="0.2"/>
    <row r="34042" hidden="1" x14ac:dyDescent="0.2"/>
    <row r="34043" hidden="1" x14ac:dyDescent="0.2"/>
    <row r="34044" hidden="1" x14ac:dyDescent="0.2"/>
    <row r="34045" hidden="1" x14ac:dyDescent="0.2"/>
    <row r="34046" hidden="1" x14ac:dyDescent="0.2"/>
    <row r="34047" hidden="1" x14ac:dyDescent="0.2"/>
    <row r="34048" hidden="1" x14ac:dyDescent="0.2"/>
    <row r="34049" hidden="1" x14ac:dyDescent="0.2"/>
    <row r="34050" hidden="1" x14ac:dyDescent="0.2"/>
    <row r="34051" hidden="1" x14ac:dyDescent="0.2"/>
    <row r="34052" hidden="1" x14ac:dyDescent="0.2"/>
    <row r="34053" hidden="1" x14ac:dyDescent="0.2"/>
    <row r="34054" hidden="1" x14ac:dyDescent="0.2"/>
    <row r="34055" hidden="1" x14ac:dyDescent="0.2"/>
    <row r="34056" hidden="1" x14ac:dyDescent="0.2"/>
    <row r="34057" hidden="1" x14ac:dyDescent="0.2"/>
    <row r="34058" hidden="1" x14ac:dyDescent="0.2"/>
    <row r="34059" hidden="1" x14ac:dyDescent="0.2"/>
    <row r="34060" hidden="1" x14ac:dyDescent="0.2"/>
    <row r="34061" hidden="1" x14ac:dyDescent="0.2"/>
    <row r="34062" hidden="1" x14ac:dyDescent="0.2"/>
    <row r="34063" hidden="1" x14ac:dyDescent="0.2"/>
    <row r="34064" hidden="1" x14ac:dyDescent="0.2"/>
    <row r="34065" hidden="1" x14ac:dyDescent="0.2"/>
    <row r="34066" hidden="1" x14ac:dyDescent="0.2"/>
    <row r="34067" hidden="1" x14ac:dyDescent="0.2"/>
    <row r="34068" hidden="1" x14ac:dyDescent="0.2"/>
    <row r="34069" hidden="1" x14ac:dyDescent="0.2"/>
    <row r="34070" hidden="1" x14ac:dyDescent="0.2"/>
    <row r="34071" hidden="1" x14ac:dyDescent="0.2"/>
    <row r="34072" hidden="1" x14ac:dyDescent="0.2"/>
    <row r="34073" hidden="1" x14ac:dyDescent="0.2"/>
    <row r="34074" hidden="1" x14ac:dyDescent="0.2"/>
    <row r="34075" hidden="1" x14ac:dyDescent="0.2"/>
    <row r="34076" hidden="1" x14ac:dyDescent="0.2"/>
    <row r="34077" hidden="1" x14ac:dyDescent="0.2"/>
    <row r="34078" hidden="1" x14ac:dyDescent="0.2"/>
    <row r="34079" hidden="1" x14ac:dyDescent="0.2"/>
    <row r="34080" hidden="1" x14ac:dyDescent="0.2"/>
    <row r="34081" hidden="1" x14ac:dyDescent="0.2"/>
    <row r="34082" hidden="1" x14ac:dyDescent="0.2"/>
    <row r="34083" hidden="1" x14ac:dyDescent="0.2"/>
    <row r="34084" hidden="1" x14ac:dyDescent="0.2"/>
    <row r="34085" hidden="1" x14ac:dyDescent="0.2"/>
    <row r="34086" hidden="1" x14ac:dyDescent="0.2"/>
    <row r="34087" hidden="1" x14ac:dyDescent="0.2"/>
    <row r="34088" hidden="1" x14ac:dyDescent="0.2"/>
    <row r="34089" hidden="1" x14ac:dyDescent="0.2"/>
    <row r="34090" hidden="1" x14ac:dyDescent="0.2"/>
    <row r="34091" hidden="1" x14ac:dyDescent="0.2"/>
    <row r="34092" hidden="1" x14ac:dyDescent="0.2"/>
    <row r="34093" hidden="1" x14ac:dyDescent="0.2"/>
    <row r="34094" hidden="1" x14ac:dyDescent="0.2"/>
    <row r="34095" hidden="1" x14ac:dyDescent="0.2"/>
    <row r="34096" hidden="1" x14ac:dyDescent="0.2"/>
    <row r="34097" hidden="1" x14ac:dyDescent="0.2"/>
    <row r="34098" hidden="1" x14ac:dyDescent="0.2"/>
    <row r="34099" hidden="1" x14ac:dyDescent="0.2"/>
    <row r="34100" hidden="1" x14ac:dyDescent="0.2"/>
    <row r="34101" hidden="1" x14ac:dyDescent="0.2"/>
    <row r="34102" hidden="1" x14ac:dyDescent="0.2"/>
    <row r="34103" hidden="1" x14ac:dyDescent="0.2"/>
    <row r="34104" hidden="1" x14ac:dyDescent="0.2"/>
    <row r="34105" hidden="1" x14ac:dyDescent="0.2"/>
    <row r="34106" hidden="1" x14ac:dyDescent="0.2"/>
    <row r="34107" hidden="1" x14ac:dyDescent="0.2"/>
    <row r="34108" hidden="1" x14ac:dyDescent="0.2"/>
    <row r="34109" hidden="1" x14ac:dyDescent="0.2"/>
    <row r="34110" hidden="1" x14ac:dyDescent="0.2"/>
    <row r="34111" hidden="1" x14ac:dyDescent="0.2"/>
    <row r="34112" hidden="1" x14ac:dyDescent="0.2"/>
    <row r="34113" hidden="1" x14ac:dyDescent="0.2"/>
    <row r="34114" hidden="1" x14ac:dyDescent="0.2"/>
    <row r="34115" hidden="1" x14ac:dyDescent="0.2"/>
    <row r="34116" hidden="1" x14ac:dyDescent="0.2"/>
    <row r="34117" hidden="1" x14ac:dyDescent="0.2"/>
    <row r="34118" hidden="1" x14ac:dyDescent="0.2"/>
    <row r="34119" hidden="1" x14ac:dyDescent="0.2"/>
    <row r="34120" hidden="1" x14ac:dyDescent="0.2"/>
    <row r="34121" hidden="1" x14ac:dyDescent="0.2"/>
    <row r="34122" hidden="1" x14ac:dyDescent="0.2"/>
    <row r="34123" hidden="1" x14ac:dyDescent="0.2"/>
    <row r="34124" hidden="1" x14ac:dyDescent="0.2"/>
    <row r="34125" hidden="1" x14ac:dyDescent="0.2"/>
    <row r="34126" hidden="1" x14ac:dyDescent="0.2"/>
    <row r="34127" hidden="1" x14ac:dyDescent="0.2"/>
    <row r="34128" hidden="1" x14ac:dyDescent="0.2"/>
    <row r="34129" hidden="1" x14ac:dyDescent="0.2"/>
    <row r="34130" hidden="1" x14ac:dyDescent="0.2"/>
    <row r="34131" hidden="1" x14ac:dyDescent="0.2"/>
    <row r="34132" hidden="1" x14ac:dyDescent="0.2"/>
    <row r="34133" hidden="1" x14ac:dyDescent="0.2"/>
    <row r="34134" hidden="1" x14ac:dyDescent="0.2"/>
    <row r="34135" hidden="1" x14ac:dyDescent="0.2"/>
    <row r="34136" hidden="1" x14ac:dyDescent="0.2"/>
    <row r="34137" hidden="1" x14ac:dyDescent="0.2"/>
    <row r="34138" hidden="1" x14ac:dyDescent="0.2"/>
    <row r="34139" hidden="1" x14ac:dyDescent="0.2"/>
    <row r="34140" hidden="1" x14ac:dyDescent="0.2"/>
    <row r="34141" hidden="1" x14ac:dyDescent="0.2"/>
    <row r="34142" hidden="1" x14ac:dyDescent="0.2"/>
    <row r="34143" hidden="1" x14ac:dyDescent="0.2"/>
    <row r="34144" hidden="1" x14ac:dyDescent="0.2"/>
    <row r="34145" hidden="1" x14ac:dyDescent="0.2"/>
    <row r="34146" hidden="1" x14ac:dyDescent="0.2"/>
    <row r="34147" hidden="1" x14ac:dyDescent="0.2"/>
    <row r="34148" hidden="1" x14ac:dyDescent="0.2"/>
    <row r="34149" hidden="1" x14ac:dyDescent="0.2"/>
    <row r="34150" hidden="1" x14ac:dyDescent="0.2"/>
    <row r="34151" hidden="1" x14ac:dyDescent="0.2"/>
    <row r="34152" hidden="1" x14ac:dyDescent="0.2"/>
    <row r="34153" hidden="1" x14ac:dyDescent="0.2"/>
    <row r="34154" hidden="1" x14ac:dyDescent="0.2"/>
    <row r="34155" hidden="1" x14ac:dyDescent="0.2"/>
    <row r="34156" hidden="1" x14ac:dyDescent="0.2"/>
    <row r="34157" hidden="1" x14ac:dyDescent="0.2"/>
    <row r="34158" hidden="1" x14ac:dyDescent="0.2"/>
    <row r="34159" hidden="1" x14ac:dyDescent="0.2"/>
    <row r="34160" hidden="1" x14ac:dyDescent="0.2"/>
    <row r="34161" hidden="1" x14ac:dyDescent="0.2"/>
    <row r="34162" hidden="1" x14ac:dyDescent="0.2"/>
    <row r="34163" hidden="1" x14ac:dyDescent="0.2"/>
    <row r="34164" hidden="1" x14ac:dyDescent="0.2"/>
    <row r="34165" hidden="1" x14ac:dyDescent="0.2"/>
    <row r="34166" hidden="1" x14ac:dyDescent="0.2"/>
    <row r="34167" hidden="1" x14ac:dyDescent="0.2"/>
    <row r="34168" hidden="1" x14ac:dyDescent="0.2"/>
    <row r="34169" hidden="1" x14ac:dyDescent="0.2"/>
    <row r="34170" hidden="1" x14ac:dyDescent="0.2"/>
    <row r="34171" hidden="1" x14ac:dyDescent="0.2"/>
    <row r="34172" hidden="1" x14ac:dyDescent="0.2"/>
    <row r="34173" hidden="1" x14ac:dyDescent="0.2"/>
    <row r="34174" hidden="1" x14ac:dyDescent="0.2"/>
    <row r="34175" hidden="1" x14ac:dyDescent="0.2"/>
    <row r="34176" hidden="1" x14ac:dyDescent="0.2"/>
    <row r="34177" hidden="1" x14ac:dyDescent="0.2"/>
    <row r="34178" hidden="1" x14ac:dyDescent="0.2"/>
    <row r="34179" hidden="1" x14ac:dyDescent="0.2"/>
    <row r="34180" hidden="1" x14ac:dyDescent="0.2"/>
    <row r="34181" hidden="1" x14ac:dyDescent="0.2"/>
    <row r="34182" hidden="1" x14ac:dyDescent="0.2"/>
    <row r="34183" hidden="1" x14ac:dyDescent="0.2"/>
    <row r="34184" hidden="1" x14ac:dyDescent="0.2"/>
    <row r="34185" hidden="1" x14ac:dyDescent="0.2"/>
    <row r="34186" hidden="1" x14ac:dyDescent="0.2"/>
    <row r="34187" hidden="1" x14ac:dyDescent="0.2"/>
    <row r="34188" hidden="1" x14ac:dyDescent="0.2"/>
    <row r="34189" hidden="1" x14ac:dyDescent="0.2"/>
    <row r="34190" hidden="1" x14ac:dyDescent="0.2"/>
    <row r="34191" hidden="1" x14ac:dyDescent="0.2"/>
    <row r="34192" hidden="1" x14ac:dyDescent="0.2"/>
    <row r="34193" hidden="1" x14ac:dyDescent="0.2"/>
    <row r="34194" hidden="1" x14ac:dyDescent="0.2"/>
    <row r="34195" hidden="1" x14ac:dyDescent="0.2"/>
    <row r="34196" hidden="1" x14ac:dyDescent="0.2"/>
    <row r="34197" hidden="1" x14ac:dyDescent="0.2"/>
    <row r="34198" hidden="1" x14ac:dyDescent="0.2"/>
    <row r="34199" hidden="1" x14ac:dyDescent="0.2"/>
    <row r="34200" hidden="1" x14ac:dyDescent="0.2"/>
    <row r="34201" hidden="1" x14ac:dyDescent="0.2"/>
    <row r="34202" hidden="1" x14ac:dyDescent="0.2"/>
    <row r="34203" hidden="1" x14ac:dyDescent="0.2"/>
    <row r="34204" hidden="1" x14ac:dyDescent="0.2"/>
    <row r="34205" hidden="1" x14ac:dyDescent="0.2"/>
    <row r="34206" hidden="1" x14ac:dyDescent="0.2"/>
    <row r="34207" hidden="1" x14ac:dyDescent="0.2"/>
    <row r="34208" hidden="1" x14ac:dyDescent="0.2"/>
    <row r="34209" hidden="1" x14ac:dyDescent="0.2"/>
    <row r="34210" hidden="1" x14ac:dyDescent="0.2"/>
    <row r="34211" hidden="1" x14ac:dyDescent="0.2"/>
    <row r="34212" hidden="1" x14ac:dyDescent="0.2"/>
    <row r="34213" hidden="1" x14ac:dyDescent="0.2"/>
    <row r="34214" hidden="1" x14ac:dyDescent="0.2"/>
    <row r="34215" hidden="1" x14ac:dyDescent="0.2"/>
    <row r="34216" hidden="1" x14ac:dyDescent="0.2"/>
    <row r="34217" hidden="1" x14ac:dyDescent="0.2"/>
    <row r="34218" hidden="1" x14ac:dyDescent="0.2"/>
    <row r="34219" hidden="1" x14ac:dyDescent="0.2"/>
    <row r="34220" hidden="1" x14ac:dyDescent="0.2"/>
    <row r="34221" hidden="1" x14ac:dyDescent="0.2"/>
    <row r="34222" hidden="1" x14ac:dyDescent="0.2"/>
    <row r="34223" hidden="1" x14ac:dyDescent="0.2"/>
    <row r="34224" hidden="1" x14ac:dyDescent="0.2"/>
    <row r="34225" hidden="1" x14ac:dyDescent="0.2"/>
    <row r="34226" hidden="1" x14ac:dyDescent="0.2"/>
    <row r="34227" hidden="1" x14ac:dyDescent="0.2"/>
    <row r="34228" hidden="1" x14ac:dyDescent="0.2"/>
    <row r="34229" hidden="1" x14ac:dyDescent="0.2"/>
    <row r="34230" hidden="1" x14ac:dyDescent="0.2"/>
    <row r="34231" hidden="1" x14ac:dyDescent="0.2"/>
    <row r="34232" hidden="1" x14ac:dyDescent="0.2"/>
    <row r="34233" hidden="1" x14ac:dyDescent="0.2"/>
    <row r="34234" hidden="1" x14ac:dyDescent="0.2"/>
    <row r="34235" hidden="1" x14ac:dyDescent="0.2"/>
    <row r="34236" hidden="1" x14ac:dyDescent="0.2"/>
    <row r="34237" hidden="1" x14ac:dyDescent="0.2"/>
    <row r="34238" hidden="1" x14ac:dyDescent="0.2"/>
    <row r="34239" hidden="1" x14ac:dyDescent="0.2"/>
    <row r="34240" hidden="1" x14ac:dyDescent="0.2"/>
    <row r="34241" hidden="1" x14ac:dyDescent="0.2"/>
    <row r="34242" hidden="1" x14ac:dyDescent="0.2"/>
    <row r="34243" hidden="1" x14ac:dyDescent="0.2"/>
    <row r="34244" hidden="1" x14ac:dyDescent="0.2"/>
    <row r="34245" hidden="1" x14ac:dyDescent="0.2"/>
    <row r="34246" hidden="1" x14ac:dyDescent="0.2"/>
    <row r="34247" hidden="1" x14ac:dyDescent="0.2"/>
    <row r="34248" hidden="1" x14ac:dyDescent="0.2"/>
    <row r="34249" hidden="1" x14ac:dyDescent="0.2"/>
    <row r="34250" hidden="1" x14ac:dyDescent="0.2"/>
    <row r="34251" hidden="1" x14ac:dyDescent="0.2"/>
    <row r="34252" hidden="1" x14ac:dyDescent="0.2"/>
    <row r="34253" hidden="1" x14ac:dyDescent="0.2"/>
    <row r="34254" hidden="1" x14ac:dyDescent="0.2"/>
    <row r="34255" hidden="1" x14ac:dyDescent="0.2"/>
    <row r="34256" hidden="1" x14ac:dyDescent="0.2"/>
    <row r="34257" hidden="1" x14ac:dyDescent="0.2"/>
    <row r="34258" hidden="1" x14ac:dyDescent="0.2"/>
    <row r="34259" hidden="1" x14ac:dyDescent="0.2"/>
    <row r="34260" hidden="1" x14ac:dyDescent="0.2"/>
    <row r="34261" hidden="1" x14ac:dyDescent="0.2"/>
    <row r="34262" hidden="1" x14ac:dyDescent="0.2"/>
    <row r="34263" hidden="1" x14ac:dyDescent="0.2"/>
    <row r="34264" hidden="1" x14ac:dyDescent="0.2"/>
    <row r="34265" hidden="1" x14ac:dyDescent="0.2"/>
    <row r="34266" hidden="1" x14ac:dyDescent="0.2"/>
    <row r="34267" hidden="1" x14ac:dyDescent="0.2"/>
    <row r="34268" hidden="1" x14ac:dyDescent="0.2"/>
    <row r="34269" hidden="1" x14ac:dyDescent="0.2"/>
    <row r="34270" hidden="1" x14ac:dyDescent="0.2"/>
    <row r="34271" hidden="1" x14ac:dyDescent="0.2"/>
    <row r="34272" hidden="1" x14ac:dyDescent="0.2"/>
    <row r="34273" hidden="1" x14ac:dyDescent="0.2"/>
    <row r="34274" hidden="1" x14ac:dyDescent="0.2"/>
    <row r="34275" hidden="1" x14ac:dyDescent="0.2"/>
    <row r="34276" hidden="1" x14ac:dyDescent="0.2"/>
    <row r="34277" hidden="1" x14ac:dyDescent="0.2"/>
    <row r="34278" hidden="1" x14ac:dyDescent="0.2"/>
    <row r="34279" hidden="1" x14ac:dyDescent="0.2"/>
    <row r="34280" hidden="1" x14ac:dyDescent="0.2"/>
    <row r="34281" hidden="1" x14ac:dyDescent="0.2"/>
    <row r="34282" hidden="1" x14ac:dyDescent="0.2"/>
    <row r="34283" hidden="1" x14ac:dyDescent="0.2"/>
    <row r="34284" hidden="1" x14ac:dyDescent="0.2"/>
    <row r="34285" hidden="1" x14ac:dyDescent="0.2"/>
    <row r="34286" hidden="1" x14ac:dyDescent="0.2"/>
    <row r="34287" hidden="1" x14ac:dyDescent="0.2"/>
    <row r="34288" hidden="1" x14ac:dyDescent="0.2"/>
    <row r="34289" hidden="1" x14ac:dyDescent="0.2"/>
    <row r="34290" hidden="1" x14ac:dyDescent="0.2"/>
    <row r="34291" hidden="1" x14ac:dyDescent="0.2"/>
    <row r="34292" hidden="1" x14ac:dyDescent="0.2"/>
    <row r="34293" hidden="1" x14ac:dyDescent="0.2"/>
    <row r="34294" hidden="1" x14ac:dyDescent="0.2"/>
    <row r="34295" hidden="1" x14ac:dyDescent="0.2"/>
    <row r="34296" hidden="1" x14ac:dyDescent="0.2"/>
    <row r="34297" hidden="1" x14ac:dyDescent="0.2"/>
    <row r="34298" hidden="1" x14ac:dyDescent="0.2"/>
    <row r="34299" hidden="1" x14ac:dyDescent="0.2"/>
    <row r="34300" hidden="1" x14ac:dyDescent="0.2"/>
    <row r="34301" hidden="1" x14ac:dyDescent="0.2"/>
    <row r="34302" hidden="1" x14ac:dyDescent="0.2"/>
    <row r="34303" hidden="1" x14ac:dyDescent="0.2"/>
    <row r="34304" hidden="1" x14ac:dyDescent="0.2"/>
    <row r="34305" hidden="1" x14ac:dyDescent="0.2"/>
    <row r="34306" hidden="1" x14ac:dyDescent="0.2"/>
    <row r="34307" hidden="1" x14ac:dyDescent="0.2"/>
    <row r="34308" hidden="1" x14ac:dyDescent="0.2"/>
    <row r="34309" hidden="1" x14ac:dyDescent="0.2"/>
    <row r="34310" hidden="1" x14ac:dyDescent="0.2"/>
    <row r="34311" hidden="1" x14ac:dyDescent="0.2"/>
    <row r="34312" hidden="1" x14ac:dyDescent="0.2"/>
    <row r="34313" hidden="1" x14ac:dyDescent="0.2"/>
    <row r="34314" hidden="1" x14ac:dyDescent="0.2"/>
    <row r="34315" hidden="1" x14ac:dyDescent="0.2"/>
    <row r="34316" hidden="1" x14ac:dyDescent="0.2"/>
    <row r="34317" hidden="1" x14ac:dyDescent="0.2"/>
    <row r="34318" hidden="1" x14ac:dyDescent="0.2"/>
    <row r="34319" hidden="1" x14ac:dyDescent="0.2"/>
    <row r="34320" hidden="1" x14ac:dyDescent="0.2"/>
    <row r="34321" hidden="1" x14ac:dyDescent="0.2"/>
    <row r="34322" hidden="1" x14ac:dyDescent="0.2"/>
    <row r="34323" hidden="1" x14ac:dyDescent="0.2"/>
    <row r="34324" hidden="1" x14ac:dyDescent="0.2"/>
    <row r="34325" hidden="1" x14ac:dyDescent="0.2"/>
    <row r="34326" hidden="1" x14ac:dyDescent="0.2"/>
    <row r="34327" hidden="1" x14ac:dyDescent="0.2"/>
    <row r="34328" hidden="1" x14ac:dyDescent="0.2"/>
    <row r="34329" hidden="1" x14ac:dyDescent="0.2"/>
    <row r="34330" hidden="1" x14ac:dyDescent="0.2"/>
    <row r="34331" hidden="1" x14ac:dyDescent="0.2"/>
    <row r="34332" hidden="1" x14ac:dyDescent="0.2"/>
    <row r="34333" hidden="1" x14ac:dyDescent="0.2"/>
    <row r="34334" hidden="1" x14ac:dyDescent="0.2"/>
    <row r="34335" hidden="1" x14ac:dyDescent="0.2"/>
    <row r="34336" hidden="1" x14ac:dyDescent="0.2"/>
    <row r="34337" hidden="1" x14ac:dyDescent="0.2"/>
    <row r="34338" hidden="1" x14ac:dyDescent="0.2"/>
    <row r="34339" hidden="1" x14ac:dyDescent="0.2"/>
    <row r="34340" hidden="1" x14ac:dyDescent="0.2"/>
    <row r="34341" hidden="1" x14ac:dyDescent="0.2"/>
    <row r="34342" hidden="1" x14ac:dyDescent="0.2"/>
    <row r="34343" hidden="1" x14ac:dyDescent="0.2"/>
    <row r="34344" hidden="1" x14ac:dyDescent="0.2"/>
    <row r="34345" hidden="1" x14ac:dyDescent="0.2"/>
    <row r="34346" hidden="1" x14ac:dyDescent="0.2"/>
    <row r="34347" hidden="1" x14ac:dyDescent="0.2"/>
    <row r="34348" hidden="1" x14ac:dyDescent="0.2"/>
    <row r="34349" hidden="1" x14ac:dyDescent="0.2"/>
    <row r="34350" hidden="1" x14ac:dyDescent="0.2"/>
    <row r="34351" hidden="1" x14ac:dyDescent="0.2"/>
    <row r="34352" hidden="1" x14ac:dyDescent="0.2"/>
    <row r="34353" hidden="1" x14ac:dyDescent="0.2"/>
    <row r="34354" hidden="1" x14ac:dyDescent="0.2"/>
    <row r="34355" hidden="1" x14ac:dyDescent="0.2"/>
    <row r="34356" hidden="1" x14ac:dyDescent="0.2"/>
    <row r="34357" hidden="1" x14ac:dyDescent="0.2"/>
    <row r="34358" hidden="1" x14ac:dyDescent="0.2"/>
    <row r="34359" hidden="1" x14ac:dyDescent="0.2"/>
    <row r="34360" hidden="1" x14ac:dyDescent="0.2"/>
    <row r="34361" hidden="1" x14ac:dyDescent="0.2"/>
    <row r="34362" hidden="1" x14ac:dyDescent="0.2"/>
    <row r="34363" hidden="1" x14ac:dyDescent="0.2"/>
    <row r="34364" hidden="1" x14ac:dyDescent="0.2"/>
    <row r="34365" hidden="1" x14ac:dyDescent="0.2"/>
    <row r="34366" hidden="1" x14ac:dyDescent="0.2"/>
    <row r="34367" hidden="1" x14ac:dyDescent="0.2"/>
    <row r="34368" hidden="1" x14ac:dyDescent="0.2"/>
    <row r="34369" hidden="1" x14ac:dyDescent="0.2"/>
    <row r="34370" hidden="1" x14ac:dyDescent="0.2"/>
    <row r="34371" hidden="1" x14ac:dyDescent="0.2"/>
    <row r="34372" hidden="1" x14ac:dyDescent="0.2"/>
    <row r="34373" hidden="1" x14ac:dyDescent="0.2"/>
    <row r="34374" hidden="1" x14ac:dyDescent="0.2"/>
    <row r="34375" hidden="1" x14ac:dyDescent="0.2"/>
    <row r="34376" hidden="1" x14ac:dyDescent="0.2"/>
    <row r="34377" hidden="1" x14ac:dyDescent="0.2"/>
    <row r="34378" hidden="1" x14ac:dyDescent="0.2"/>
    <row r="34379" hidden="1" x14ac:dyDescent="0.2"/>
    <row r="34380" hidden="1" x14ac:dyDescent="0.2"/>
    <row r="34381" hidden="1" x14ac:dyDescent="0.2"/>
    <row r="34382" hidden="1" x14ac:dyDescent="0.2"/>
    <row r="34383" hidden="1" x14ac:dyDescent="0.2"/>
    <row r="34384" hidden="1" x14ac:dyDescent="0.2"/>
    <row r="34385" hidden="1" x14ac:dyDescent="0.2"/>
    <row r="34386" hidden="1" x14ac:dyDescent="0.2"/>
    <row r="34387" hidden="1" x14ac:dyDescent="0.2"/>
    <row r="34388" hidden="1" x14ac:dyDescent="0.2"/>
    <row r="34389" hidden="1" x14ac:dyDescent="0.2"/>
    <row r="34390" hidden="1" x14ac:dyDescent="0.2"/>
    <row r="34391" hidden="1" x14ac:dyDescent="0.2"/>
    <row r="34392" hidden="1" x14ac:dyDescent="0.2"/>
    <row r="34393" hidden="1" x14ac:dyDescent="0.2"/>
    <row r="34394" hidden="1" x14ac:dyDescent="0.2"/>
    <row r="34395" hidden="1" x14ac:dyDescent="0.2"/>
    <row r="34396" hidden="1" x14ac:dyDescent="0.2"/>
    <row r="34397" hidden="1" x14ac:dyDescent="0.2"/>
    <row r="34398" hidden="1" x14ac:dyDescent="0.2"/>
    <row r="34399" hidden="1" x14ac:dyDescent="0.2"/>
    <row r="34400" hidden="1" x14ac:dyDescent="0.2"/>
    <row r="34401" hidden="1" x14ac:dyDescent="0.2"/>
    <row r="34402" hidden="1" x14ac:dyDescent="0.2"/>
    <row r="34403" hidden="1" x14ac:dyDescent="0.2"/>
    <row r="34404" hidden="1" x14ac:dyDescent="0.2"/>
    <row r="34405" hidden="1" x14ac:dyDescent="0.2"/>
    <row r="34406" hidden="1" x14ac:dyDescent="0.2"/>
    <row r="34407" hidden="1" x14ac:dyDescent="0.2"/>
    <row r="34408" hidden="1" x14ac:dyDescent="0.2"/>
    <row r="34409" hidden="1" x14ac:dyDescent="0.2"/>
    <row r="34410" hidden="1" x14ac:dyDescent="0.2"/>
    <row r="34411" hidden="1" x14ac:dyDescent="0.2"/>
    <row r="34412" hidden="1" x14ac:dyDescent="0.2"/>
    <row r="34413" hidden="1" x14ac:dyDescent="0.2"/>
    <row r="34414" hidden="1" x14ac:dyDescent="0.2"/>
    <row r="34415" hidden="1" x14ac:dyDescent="0.2"/>
    <row r="34416" hidden="1" x14ac:dyDescent="0.2"/>
    <row r="34417" hidden="1" x14ac:dyDescent="0.2"/>
    <row r="34418" hidden="1" x14ac:dyDescent="0.2"/>
    <row r="34419" hidden="1" x14ac:dyDescent="0.2"/>
    <row r="34420" hidden="1" x14ac:dyDescent="0.2"/>
    <row r="34421" hidden="1" x14ac:dyDescent="0.2"/>
    <row r="34422" hidden="1" x14ac:dyDescent="0.2"/>
    <row r="34423" hidden="1" x14ac:dyDescent="0.2"/>
    <row r="34424" hidden="1" x14ac:dyDescent="0.2"/>
    <row r="34425" hidden="1" x14ac:dyDescent="0.2"/>
    <row r="34426" hidden="1" x14ac:dyDescent="0.2"/>
    <row r="34427" hidden="1" x14ac:dyDescent="0.2"/>
    <row r="34428" hidden="1" x14ac:dyDescent="0.2"/>
    <row r="34429" hidden="1" x14ac:dyDescent="0.2"/>
    <row r="34430" hidden="1" x14ac:dyDescent="0.2"/>
    <row r="34431" hidden="1" x14ac:dyDescent="0.2"/>
    <row r="34432" hidden="1" x14ac:dyDescent="0.2"/>
    <row r="34433" hidden="1" x14ac:dyDescent="0.2"/>
    <row r="34434" hidden="1" x14ac:dyDescent="0.2"/>
    <row r="34435" hidden="1" x14ac:dyDescent="0.2"/>
    <row r="34436" hidden="1" x14ac:dyDescent="0.2"/>
    <row r="34437" hidden="1" x14ac:dyDescent="0.2"/>
    <row r="34438" hidden="1" x14ac:dyDescent="0.2"/>
    <row r="34439" hidden="1" x14ac:dyDescent="0.2"/>
    <row r="34440" hidden="1" x14ac:dyDescent="0.2"/>
    <row r="34441" hidden="1" x14ac:dyDescent="0.2"/>
    <row r="34442" hidden="1" x14ac:dyDescent="0.2"/>
    <row r="34443" hidden="1" x14ac:dyDescent="0.2"/>
    <row r="34444" hidden="1" x14ac:dyDescent="0.2"/>
    <row r="34445" hidden="1" x14ac:dyDescent="0.2"/>
    <row r="34446" hidden="1" x14ac:dyDescent="0.2"/>
    <row r="34447" hidden="1" x14ac:dyDescent="0.2"/>
    <row r="34448" hidden="1" x14ac:dyDescent="0.2"/>
    <row r="34449" hidden="1" x14ac:dyDescent="0.2"/>
    <row r="34450" hidden="1" x14ac:dyDescent="0.2"/>
    <row r="34451" hidden="1" x14ac:dyDescent="0.2"/>
    <row r="34452" hidden="1" x14ac:dyDescent="0.2"/>
    <row r="34453" hidden="1" x14ac:dyDescent="0.2"/>
    <row r="34454" hidden="1" x14ac:dyDescent="0.2"/>
    <row r="34455" hidden="1" x14ac:dyDescent="0.2"/>
    <row r="34456" hidden="1" x14ac:dyDescent="0.2"/>
    <row r="34457" hidden="1" x14ac:dyDescent="0.2"/>
    <row r="34458" hidden="1" x14ac:dyDescent="0.2"/>
    <row r="34459" hidden="1" x14ac:dyDescent="0.2"/>
    <row r="34460" hidden="1" x14ac:dyDescent="0.2"/>
    <row r="34461" hidden="1" x14ac:dyDescent="0.2"/>
    <row r="34462" hidden="1" x14ac:dyDescent="0.2"/>
    <row r="34463" hidden="1" x14ac:dyDescent="0.2"/>
    <row r="34464" hidden="1" x14ac:dyDescent="0.2"/>
    <row r="34465" hidden="1" x14ac:dyDescent="0.2"/>
    <row r="34466" hidden="1" x14ac:dyDescent="0.2"/>
    <row r="34467" hidden="1" x14ac:dyDescent="0.2"/>
    <row r="34468" hidden="1" x14ac:dyDescent="0.2"/>
    <row r="34469" hidden="1" x14ac:dyDescent="0.2"/>
    <row r="34470" hidden="1" x14ac:dyDescent="0.2"/>
    <row r="34471" hidden="1" x14ac:dyDescent="0.2"/>
    <row r="34472" hidden="1" x14ac:dyDescent="0.2"/>
    <row r="34473" hidden="1" x14ac:dyDescent="0.2"/>
    <row r="34474" hidden="1" x14ac:dyDescent="0.2"/>
    <row r="34475" hidden="1" x14ac:dyDescent="0.2"/>
    <row r="34476" hidden="1" x14ac:dyDescent="0.2"/>
    <row r="34477" hidden="1" x14ac:dyDescent="0.2"/>
    <row r="34478" hidden="1" x14ac:dyDescent="0.2"/>
    <row r="34479" hidden="1" x14ac:dyDescent="0.2"/>
    <row r="34480" hidden="1" x14ac:dyDescent="0.2"/>
    <row r="34481" hidden="1" x14ac:dyDescent="0.2"/>
    <row r="34482" hidden="1" x14ac:dyDescent="0.2"/>
    <row r="34483" hidden="1" x14ac:dyDescent="0.2"/>
    <row r="34484" hidden="1" x14ac:dyDescent="0.2"/>
    <row r="34485" hidden="1" x14ac:dyDescent="0.2"/>
    <row r="34486" hidden="1" x14ac:dyDescent="0.2"/>
    <row r="34487" hidden="1" x14ac:dyDescent="0.2"/>
    <row r="34488" hidden="1" x14ac:dyDescent="0.2"/>
    <row r="34489" hidden="1" x14ac:dyDescent="0.2"/>
    <row r="34490" hidden="1" x14ac:dyDescent="0.2"/>
    <row r="34491" hidden="1" x14ac:dyDescent="0.2"/>
    <row r="34492" hidden="1" x14ac:dyDescent="0.2"/>
    <row r="34493" hidden="1" x14ac:dyDescent="0.2"/>
    <row r="34494" hidden="1" x14ac:dyDescent="0.2"/>
    <row r="34495" hidden="1" x14ac:dyDescent="0.2"/>
    <row r="34496" hidden="1" x14ac:dyDescent="0.2"/>
    <row r="34497" hidden="1" x14ac:dyDescent="0.2"/>
    <row r="34498" hidden="1" x14ac:dyDescent="0.2"/>
    <row r="34499" hidden="1" x14ac:dyDescent="0.2"/>
    <row r="34500" hidden="1" x14ac:dyDescent="0.2"/>
    <row r="34501" hidden="1" x14ac:dyDescent="0.2"/>
    <row r="34502" hidden="1" x14ac:dyDescent="0.2"/>
    <row r="34503" hidden="1" x14ac:dyDescent="0.2"/>
    <row r="34504" hidden="1" x14ac:dyDescent="0.2"/>
    <row r="34505" hidden="1" x14ac:dyDescent="0.2"/>
    <row r="34506" hidden="1" x14ac:dyDescent="0.2"/>
    <row r="34507" hidden="1" x14ac:dyDescent="0.2"/>
    <row r="34508" hidden="1" x14ac:dyDescent="0.2"/>
    <row r="34509" hidden="1" x14ac:dyDescent="0.2"/>
    <row r="34510" hidden="1" x14ac:dyDescent="0.2"/>
    <row r="34511" hidden="1" x14ac:dyDescent="0.2"/>
    <row r="34512" hidden="1" x14ac:dyDescent="0.2"/>
    <row r="34513" hidden="1" x14ac:dyDescent="0.2"/>
    <row r="34514" hidden="1" x14ac:dyDescent="0.2"/>
    <row r="34515" hidden="1" x14ac:dyDescent="0.2"/>
    <row r="34516" hidden="1" x14ac:dyDescent="0.2"/>
    <row r="34517" hidden="1" x14ac:dyDescent="0.2"/>
    <row r="34518" hidden="1" x14ac:dyDescent="0.2"/>
    <row r="34519" hidden="1" x14ac:dyDescent="0.2"/>
    <row r="34520" hidden="1" x14ac:dyDescent="0.2"/>
    <row r="34521" hidden="1" x14ac:dyDescent="0.2"/>
    <row r="34522" hidden="1" x14ac:dyDescent="0.2"/>
    <row r="34523" hidden="1" x14ac:dyDescent="0.2"/>
    <row r="34524" hidden="1" x14ac:dyDescent="0.2"/>
    <row r="34525" hidden="1" x14ac:dyDescent="0.2"/>
    <row r="34526" hidden="1" x14ac:dyDescent="0.2"/>
    <row r="34527" hidden="1" x14ac:dyDescent="0.2"/>
    <row r="34528" hidden="1" x14ac:dyDescent="0.2"/>
    <row r="34529" hidden="1" x14ac:dyDescent="0.2"/>
    <row r="34530" hidden="1" x14ac:dyDescent="0.2"/>
    <row r="34531" hidden="1" x14ac:dyDescent="0.2"/>
    <row r="34532" hidden="1" x14ac:dyDescent="0.2"/>
    <row r="34533" hidden="1" x14ac:dyDescent="0.2"/>
    <row r="34534" hidden="1" x14ac:dyDescent="0.2"/>
    <row r="34535" hidden="1" x14ac:dyDescent="0.2"/>
    <row r="34536" hidden="1" x14ac:dyDescent="0.2"/>
    <row r="34537" hidden="1" x14ac:dyDescent="0.2"/>
    <row r="34538" hidden="1" x14ac:dyDescent="0.2"/>
    <row r="34539" hidden="1" x14ac:dyDescent="0.2"/>
    <row r="34540" hidden="1" x14ac:dyDescent="0.2"/>
    <row r="34541" hidden="1" x14ac:dyDescent="0.2"/>
    <row r="34542" hidden="1" x14ac:dyDescent="0.2"/>
    <row r="34543" hidden="1" x14ac:dyDescent="0.2"/>
    <row r="34544" hidden="1" x14ac:dyDescent="0.2"/>
    <row r="34545" hidden="1" x14ac:dyDescent="0.2"/>
    <row r="34546" hidden="1" x14ac:dyDescent="0.2"/>
    <row r="34547" hidden="1" x14ac:dyDescent="0.2"/>
    <row r="34548" hidden="1" x14ac:dyDescent="0.2"/>
    <row r="34549" hidden="1" x14ac:dyDescent="0.2"/>
    <row r="34550" hidden="1" x14ac:dyDescent="0.2"/>
    <row r="34551" hidden="1" x14ac:dyDescent="0.2"/>
    <row r="34552" hidden="1" x14ac:dyDescent="0.2"/>
    <row r="34553" hidden="1" x14ac:dyDescent="0.2"/>
    <row r="34554" hidden="1" x14ac:dyDescent="0.2"/>
    <row r="34555" hidden="1" x14ac:dyDescent="0.2"/>
    <row r="34556" hidden="1" x14ac:dyDescent="0.2"/>
    <row r="34557" hidden="1" x14ac:dyDescent="0.2"/>
    <row r="34558" hidden="1" x14ac:dyDescent="0.2"/>
    <row r="34559" hidden="1" x14ac:dyDescent="0.2"/>
    <row r="34560" hidden="1" x14ac:dyDescent="0.2"/>
    <row r="34561" hidden="1" x14ac:dyDescent="0.2"/>
    <row r="34562" hidden="1" x14ac:dyDescent="0.2"/>
    <row r="34563" hidden="1" x14ac:dyDescent="0.2"/>
    <row r="34564" hidden="1" x14ac:dyDescent="0.2"/>
    <row r="34565" hidden="1" x14ac:dyDescent="0.2"/>
    <row r="34566" hidden="1" x14ac:dyDescent="0.2"/>
    <row r="34567" hidden="1" x14ac:dyDescent="0.2"/>
    <row r="34568" hidden="1" x14ac:dyDescent="0.2"/>
    <row r="34569" hidden="1" x14ac:dyDescent="0.2"/>
    <row r="34570" hidden="1" x14ac:dyDescent="0.2"/>
    <row r="34571" hidden="1" x14ac:dyDescent="0.2"/>
    <row r="34572" hidden="1" x14ac:dyDescent="0.2"/>
    <row r="34573" hidden="1" x14ac:dyDescent="0.2"/>
    <row r="34574" hidden="1" x14ac:dyDescent="0.2"/>
    <row r="34575" hidden="1" x14ac:dyDescent="0.2"/>
    <row r="34576" hidden="1" x14ac:dyDescent="0.2"/>
    <row r="34577" hidden="1" x14ac:dyDescent="0.2"/>
    <row r="34578" hidden="1" x14ac:dyDescent="0.2"/>
    <row r="34579" hidden="1" x14ac:dyDescent="0.2"/>
    <row r="34580" hidden="1" x14ac:dyDescent="0.2"/>
    <row r="34581" hidden="1" x14ac:dyDescent="0.2"/>
    <row r="34582" hidden="1" x14ac:dyDescent="0.2"/>
    <row r="34583" hidden="1" x14ac:dyDescent="0.2"/>
    <row r="34584" hidden="1" x14ac:dyDescent="0.2"/>
    <row r="34585" hidden="1" x14ac:dyDescent="0.2"/>
    <row r="34586" hidden="1" x14ac:dyDescent="0.2"/>
    <row r="34587" hidden="1" x14ac:dyDescent="0.2"/>
    <row r="34588" hidden="1" x14ac:dyDescent="0.2"/>
    <row r="34589" hidden="1" x14ac:dyDescent="0.2"/>
    <row r="34590" hidden="1" x14ac:dyDescent="0.2"/>
    <row r="34591" hidden="1" x14ac:dyDescent="0.2"/>
    <row r="34592" hidden="1" x14ac:dyDescent="0.2"/>
    <row r="34593" hidden="1" x14ac:dyDescent="0.2"/>
    <row r="34594" hidden="1" x14ac:dyDescent="0.2"/>
    <row r="34595" hidden="1" x14ac:dyDescent="0.2"/>
    <row r="34596" hidden="1" x14ac:dyDescent="0.2"/>
    <row r="34597" hidden="1" x14ac:dyDescent="0.2"/>
    <row r="34598" hidden="1" x14ac:dyDescent="0.2"/>
    <row r="34599" hidden="1" x14ac:dyDescent="0.2"/>
    <row r="34600" hidden="1" x14ac:dyDescent="0.2"/>
    <row r="34601" hidden="1" x14ac:dyDescent="0.2"/>
    <row r="34602" hidden="1" x14ac:dyDescent="0.2"/>
    <row r="34603" hidden="1" x14ac:dyDescent="0.2"/>
    <row r="34604" hidden="1" x14ac:dyDescent="0.2"/>
    <row r="34605" hidden="1" x14ac:dyDescent="0.2"/>
    <row r="34606" hidden="1" x14ac:dyDescent="0.2"/>
    <row r="34607" hidden="1" x14ac:dyDescent="0.2"/>
    <row r="34608" hidden="1" x14ac:dyDescent="0.2"/>
    <row r="34609" hidden="1" x14ac:dyDescent="0.2"/>
    <row r="34610" hidden="1" x14ac:dyDescent="0.2"/>
    <row r="34611" hidden="1" x14ac:dyDescent="0.2"/>
    <row r="34612" hidden="1" x14ac:dyDescent="0.2"/>
    <row r="34613" hidden="1" x14ac:dyDescent="0.2"/>
    <row r="34614" hidden="1" x14ac:dyDescent="0.2"/>
    <row r="34615" hidden="1" x14ac:dyDescent="0.2"/>
    <row r="34616" hidden="1" x14ac:dyDescent="0.2"/>
    <row r="34617" hidden="1" x14ac:dyDescent="0.2"/>
    <row r="34618" hidden="1" x14ac:dyDescent="0.2"/>
    <row r="34619" hidden="1" x14ac:dyDescent="0.2"/>
    <row r="34620" hidden="1" x14ac:dyDescent="0.2"/>
    <row r="34621" hidden="1" x14ac:dyDescent="0.2"/>
    <row r="34622" hidden="1" x14ac:dyDescent="0.2"/>
    <row r="34623" hidden="1" x14ac:dyDescent="0.2"/>
    <row r="34624" hidden="1" x14ac:dyDescent="0.2"/>
    <row r="34625" hidden="1" x14ac:dyDescent="0.2"/>
    <row r="34626" hidden="1" x14ac:dyDescent="0.2"/>
    <row r="34627" hidden="1" x14ac:dyDescent="0.2"/>
    <row r="34628" hidden="1" x14ac:dyDescent="0.2"/>
    <row r="34629" hidden="1" x14ac:dyDescent="0.2"/>
    <row r="34630" hidden="1" x14ac:dyDescent="0.2"/>
    <row r="34631" hidden="1" x14ac:dyDescent="0.2"/>
    <row r="34632" hidden="1" x14ac:dyDescent="0.2"/>
    <row r="34633" hidden="1" x14ac:dyDescent="0.2"/>
    <row r="34634" hidden="1" x14ac:dyDescent="0.2"/>
    <row r="34635" hidden="1" x14ac:dyDescent="0.2"/>
    <row r="34636" hidden="1" x14ac:dyDescent="0.2"/>
    <row r="34637" hidden="1" x14ac:dyDescent="0.2"/>
    <row r="34638" hidden="1" x14ac:dyDescent="0.2"/>
    <row r="34639" hidden="1" x14ac:dyDescent="0.2"/>
    <row r="34640" hidden="1" x14ac:dyDescent="0.2"/>
    <row r="34641" hidden="1" x14ac:dyDescent="0.2"/>
    <row r="34642" hidden="1" x14ac:dyDescent="0.2"/>
    <row r="34643" hidden="1" x14ac:dyDescent="0.2"/>
    <row r="34644" hidden="1" x14ac:dyDescent="0.2"/>
    <row r="34645" hidden="1" x14ac:dyDescent="0.2"/>
    <row r="34646" hidden="1" x14ac:dyDescent="0.2"/>
    <row r="34647" hidden="1" x14ac:dyDescent="0.2"/>
    <row r="34648" hidden="1" x14ac:dyDescent="0.2"/>
    <row r="34649" hidden="1" x14ac:dyDescent="0.2"/>
    <row r="34650" hidden="1" x14ac:dyDescent="0.2"/>
    <row r="34651" hidden="1" x14ac:dyDescent="0.2"/>
    <row r="34652" hidden="1" x14ac:dyDescent="0.2"/>
    <row r="34653" hidden="1" x14ac:dyDescent="0.2"/>
    <row r="34654" hidden="1" x14ac:dyDescent="0.2"/>
    <row r="34655" hidden="1" x14ac:dyDescent="0.2"/>
    <row r="34656" hidden="1" x14ac:dyDescent="0.2"/>
    <row r="34657" hidden="1" x14ac:dyDescent="0.2"/>
    <row r="34658" hidden="1" x14ac:dyDescent="0.2"/>
    <row r="34659" hidden="1" x14ac:dyDescent="0.2"/>
    <row r="34660" hidden="1" x14ac:dyDescent="0.2"/>
    <row r="34661" hidden="1" x14ac:dyDescent="0.2"/>
    <row r="34662" hidden="1" x14ac:dyDescent="0.2"/>
    <row r="34663" hidden="1" x14ac:dyDescent="0.2"/>
    <row r="34664" hidden="1" x14ac:dyDescent="0.2"/>
    <row r="34665" hidden="1" x14ac:dyDescent="0.2"/>
    <row r="34666" hidden="1" x14ac:dyDescent="0.2"/>
    <row r="34667" hidden="1" x14ac:dyDescent="0.2"/>
    <row r="34668" hidden="1" x14ac:dyDescent="0.2"/>
    <row r="34669" hidden="1" x14ac:dyDescent="0.2"/>
    <row r="34670" hidden="1" x14ac:dyDescent="0.2"/>
    <row r="34671" hidden="1" x14ac:dyDescent="0.2"/>
    <row r="34672" hidden="1" x14ac:dyDescent="0.2"/>
    <row r="34673" hidden="1" x14ac:dyDescent="0.2"/>
    <row r="34674" hidden="1" x14ac:dyDescent="0.2"/>
    <row r="34675" hidden="1" x14ac:dyDescent="0.2"/>
    <row r="34676" hidden="1" x14ac:dyDescent="0.2"/>
    <row r="34677" hidden="1" x14ac:dyDescent="0.2"/>
    <row r="34678" hidden="1" x14ac:dyDescent="0.2"/>
    <row r="34679" hidden="1" x14ac:dyDescent="0.2"/>
    <row r="34680" hidden="1" x14ac:dyDescent="0.2"/>
    <row r="34681" hidden="1" x14ac:dyDescent="0.2"/>
    <row r="34682" hidden="1" x14ac:dyDescent="0.2"/>
    <row r="34683" hidden="1" x14ac:dyDescent="0.2"/>
    <row r="34684" hidden="1" x14ac:dyDescent="0.2"/>
    <row r="34685" hidden="1" x14ac:dyDescent="0.2"/>
    <row r="34686" hidden="1" x14ac:dyDescent="0.2"/>
    <row r="34687" hidden="1" x14ac:dyDescent="0.2"/>
    <row r="34688" hidden="1" x14ac:dyDescent="0.2"/>
    <row r="34689" hidden="1" x14ac:dyDescent="0.2"/>
    <row r="34690" hidden="1" x14ac:dyDescent="0.2"/>
    <row r="34691" hidden="1" x14ac:dyDescent="0.2"/>
    <row r="34692" hidden="1" x14ac:dyDescent="0.2"/>
    <row r="34693" hidden="1" x14ac:dyDescent="0.2"/>
    <row r="34694" hidden="1" x14ac:dyDescent="0.2"/>
    <row r="34695" hidden="1" x14ac:dyDescent="0.2"/>
    <row r="34696" hidden="1" x14ac:dyDescent="0.2"/>
    <row r="34697" hidden="1" x14ac:dyDescent="0.2"/>
    <row r="34698" hidden="1" x14ac:dyDescent="0.2"/>
    <row r="34699" hidden="1" x14ac:dyDescent="0.2"/>
    <row r="34700" hidden="1" x14ac:dyDescent="0.2"/>
    <row r="34701" hidden="1" x14ac:dyDescent="0.2"/>
    <row r="34702" hidden="1" x14ac:dyDescent="0.2"/>
    <row r="34703" hidden="1" x14ac:dyDescent="0.2"/>
    <row r="34704" hidden="1" x14ac:dyDescent="0.2"/>
    <row r="34705" hidden="1" x14ac:dyDescent="0.2"/>
    <row r="34706" hidden="1" x14ac:dyDescent="0.2"/>
    <row r="34707" hidden="1" x14ac:dyDescent="0.2"/>
    <row r="34708" hidden="1" x14ac:dyDescent="0.2"/>
    <row r="34709" hidden="1" x14ac:dyDescent="0.2"/>
    <row r="34710" hidden="1" x14ac:dyDescent="0.2"/>
    <row r="34711" hidden="1" x14ac:dyDescent="0.2"/>
    <row r="34712" hidden="1" x14ac:dyDescent="0.2"/>
    <row r="34713" hidden="1" x14ac:dyDescent="0.2"/>
    <row r="34714" hidden="1" x14ac:dyDescent="0.2"/>
    <row r="34715" hidden="1" x14ac:dyDescent="0.2"/>
    <row r="34716" hidden="1" x14ac:dyDescent="0.2"/>
    <row r="34717" hidden="1" x14ac:dyDescent="0.2"/>
    <row r="34718" hidden="1" x14ac:dyDescent="0.2"/>
    <row r="34719" hidden="1" x14ac:dyDescent="0.2"/>
    <row r="34720" hidden="1" x14ac:dyDescent="0.2"/>
    <row r="34721" hidden="1" x14ac:dyDescent="0.2"/>
    <row r="34722" hidden="1" x14ac:dyDescent="0.2"/>
    <row r="34723" hidden="1" x14ac:dyDescent="0.2"/>
    <row r="34724" hidden="1" x14ac:dyDescent="0.2"/>
    <row r="34725" hidden="1" x14ac:dyDescent="0.2"/>
    <row r="34726" hidden="1" x14ac:dyDescent="0.2"/>
    <row r="34727" hidden="1" x14ac:dyDescent="0.2"/>
    <row r="34728" hidden="1" x14ac:dyDescent="0.2"/>
    <row r="34729" hidden="1" x14ac:dyDescent="0.2"/>
    <row r="34730" hidden="1" x14ac:dyDescent="0.2"/>
    <row r="34731" hidden="1" x14ac:dyDescent="0.2"/>
    <row r="34732" hidden="1" x14ac:dyDescent="0.2"/>
    <row r="34733" hidden="1" x14ac:dyDescent="0.2"/>
    <row r="34734" hidden="1" x14ac:dyDescent="0.2"/>
    <row r="34735" hidden="1" x14ac:dyDescent="0.2"/>
    <row r="34736" hidden="1" x14ac:dyDescent="0.2"/>
    <row r="34737" hidden="1" x14ac:dyDescent="0.2"/>
    <row r="34738" hidden="1" x14ac:dyDescent="0.2"/>
    <row r="34739" hidden="1" x14ac:dyDescent="0.2"/>
    <row r="34740" hidden="1" x14ac:dyDescent="0.2"/>
    <row r="34741" hidden="1" x14ac:dyDescent="0.2"/>
    <row r="34742" hidden="1" x14ac:dyDescent="0.2"/>
    <row r="34743" hidden="1" x14ac:dyDescent="0.2"/>
    <row r="34744" hidden="1" x14ac:dyDescent="0.2"/>
    <row r="34745" hidden="1" x14ac:dyDescent="0.2"/>
    <row r="34746" hidden="1" x14ac:dyDescent="0.2"/>
    <row r="34747" hidden="1" x14ac:dyDescent="0.2"/>
    <row r="34748" hidden="1" x14ac:dyDescent="0.2"/>
    <row r="34749" hidden="1" x14ac:dyDescent="0.2"/>
    <row r="34750" hidden="1" x14ac:dyDescent="0.2"/>
    <row r="34751" hidden="1" x14ac:dyDescent="0.2"/>
    <row r="34752" hidden="1" x14ac:dyDescent="0.2"/>
    <row r="34753" hidden="1" x14ac:dyDescent="0.2"/>
    <row r="34754" hidden="1" x14ac:dyDescent="0.2"/>
    <row r="34755" hidden="1" x14ac:dyDescent="0.2"/>
    <row r="34756" hidden="1" x14ac:dyDescent="0.2"/>
    <row r="34757" hidden="1" x14ac:dyDescent="0.2"/>
    <row r="34758" hidden="1" x14ac:dyDescent="0.2"/>
    <row r="34759" hidden="1" x14ac:dyDescent="0.2"/>
    <row r="34760" hidden="1" x14ac:dyDescent="0.2"/>
    <row r="34761" hidden="1" x14ac:dyDescent="0.2"/>
    <row r="34762" hidden="1" x14ac:dyDescent="0.2"/>
    <row r="34763" hidden="1" x14ac:dyDescent="0.2"/>
    <row r="34764" hidden="1" x14ac:dyDescent="0.2"/>
    <row r="34765" hidden="1" x14ac:dyDescent="0.2"/>
    <row r="34766" hidden="1" x14ac:dyDescent="0.2"/>
    <row r="34767" hidden="1" x14ac:dyDescent="0.2"/>
    <row r="34768" hidden="1" x14ac:dyDescent="0.2"/>
    <row r="34769" hidden="1" x14ac:dyDescent="0.2"/>
    <row r="34770" hidden="1" x14ac:dyDescent="0.2"/>
    <row r="34771" hidden="1" x14ac:dyDescent="0.2"/>
    <row r="34772" hidden="1" x14ac:dyDescent="0.2"/>
    <row r="34773" hidden="1" x14ac:dyDescent="0.2"/>
    <row r="34774" hidden="1" x14ac:dyDescent="0.2"/>
    <row r="34775" hidden="1" x14ac:dyDescent="0.2"/>
    <row r="34776" hidden="1" x14ac:dyDescent="0.2"/>
    <row r="34777" hidden="1" x14ac:dyDescent="0.2"/>
    <row r="34778" hidden="1" x14ac:dyDescent="0.2"/>
    <row r="34779" hidden="1" x14ac:dyDescent="0.2"/>
    <row r="34780" hidden="1" x14ac:dyDescent="0.2"/>
    <row r="34781" hidden="1" x14ac:dyDescent="0.2"/>
    <row r="34782" hidden="1" x14ac:dyDescent="0.2"/>
    <row r="34783" hidden="1" x14ac:dyDescent="0.2"/>
    <row r="34784" hidden="1" x14ac:dyDescent="0.2"/>
    <row r="34785" hidden="1" x14ac:dyDescent="0.2"/>
    <row r="34786" hidden="1" x14ac:dyDescent="0.2"/>
    <row r="34787" hidden="1" x14ac:dyDescent="0.2"/>
    <row r="34788" hidden="1" x14ac:dyDescent="0.2"/>
    <row r="34789" hidden="1" x14ac:dyDescent="0.2"/>
    <row r="34790" hidden="1" x14ac:dyDescent="0.2"/>
    <row r="34791" hidden="1" x14ac:dyDescent="0.2"/>
    <row r="34792" hidden="1" x14ac:dyDescent="0.2"/>
    <row r="34793" hidden="1" x14ac:dyDescent="0.2"/>
    <row r="34794" hidden="1" x14ac:dyDescent="0.2"/>
    <row r="34795" hidden="1" x14ac:dyDescent="0.2"/>
    <row r="34796" hidden="1" x14ac:dyDescent="0.2"/>
    <row r="34797" hidden="1" x14ac:dyDescent="0.2"/>
    <row r="34798" hidden="1" x14ac:dyDescent="0.2"/>
    <row r="34799" hidden="1" x14ac:dyDescent="0.2"/>
    <row r="34800" hidden="1" x14ac:dyDescent="0.2"/>
    <row r="34801" hidden="1" x14ac:dyDescent="0.2"/>
    <row r="34802" hidden="1" x14ac:dyDescent="0.2"/>
    <row r="34803" hidden="1" x14ac:dyDescent="0.2"/>
    <row r="34804" hidden="1" x14ac:dyDescent="0.2"/>
    <row r="34805" hidden="1" x14ac:dyDescent="0.2"/>
    <row r="34806" hidden="1" x14ac:dyDescent="0.2"/>
    <row r="34807" hidden="1" x14ac:dyDescent="0.2"/>
    <row r="34808" hidden="1" x14ac:dyDescent="0.2"/>
    <row r="34809" hidden="1" x14ac:dyDescent="0.2"/>
    <row r="34810" hidden="1" x14ac:dyDescent="0.2"/>
    <row r="34811" hidden="1" x14ac:dyDescent="0.2"/>
    <row r="34812" hidden="1" x14ac:dyDescent="0.2"/>
    <row r="34813" hidden="1" x14ac:dyDescent="0.2"/>
    <row r="34814" hidden="1" x14ac:dyDescent="0.2"/>
    <row r="34815" hidden="1" x14ac:dyDescent="0.2"/>
    <row r="34816" hidden="1" x14ac:dyDescent="0.2"/>
    <row r="34817" hidden="1" x14ac:dyDescent="0.2"/>
    <row r="34818" hidden="1" x14ac:dyDescent="0.2"/>
    <row r="34819" hidden="1" x14ac:dyDescent="0.2"/>
    <row r="34820" hidden="1" x14ac:dyDescent="0.2"/>
    <row r="34821" hidden="1" x14ac:dyDescent="0.2"/>
    <row r="34822" hidden="1" x14ac:dyDescent="0.2"/>
    <row r="34823" hidden="1" x14ac:dyDescent="0.2"/>
    <row r="34824" hidden="1" x14ac:dyDescent="0.2"/>
    <row r="34825" hidden="1" x14ac:dyDescent="0.2"/>
    <row r="34826" hidden="1" x14ac:dyDescent="0.2"/>
    <row r="34827" hidden="1" x14ac:dyDescent="0.2"/>
    <row r="34828" hidden="1" x14ac:dyDescent="0.2"/>
    <row r="34829" hidden="1" x14ac:dyDescent="0.2"/>
    <row r="34830" hidden="1" x14ac:dyDescent="0.2"/>
    <row r="34831" hidden="1" x14ac:dyDescent="0.2"/>
    <row r="34832" hidden="1" x14ac:dyDescent="0.2"/>
    <row r="34833" hidden="1" x14ac:dyDescent="0.2"/>
    <row r="34834" hidden="1" x14ac:dyDescent="0.2"/>
    <row r="34835" hidden="1" x14ac:dyDescent="0.2"/>
    <row r="34836" hidden="1" x14ac:dyDescent="0.2"/>
    <row r="34837" hidden="1" x14ac:dyDescent="0.2"/>
    <row r="34838" hidden="1" x14ac:dyDescent="0.2"/>
    <row r="34839" hidden="1" x14ac:dyDescent="0.2"/>
    <row r="34840" hidden="1" x14ac:dyDescent="0.2"/>
    <row r="34841" hidden="1" x14ac:dyDescent="0.2"/>
    <row r="34842" hidden="1" x14ac:dyDescent="0.2"/>
    <row r="34843" hidden="1" x14ac:dyDescent="0.2"/>
    <row r="34844" hidden="1" x14ac:dyDescent="0.2"/>
    <row r="34845" hidden="1" x14ac:dyDescent="0.2"/>
    <row r="34846" hidden="1" x14ac:dyDescent="0.2"/>
    <row r="34847" hidden="1" x14ac:dyDescent="0.2"/>
    <row r="34848" hidden="1" x14ac:dyDescent="0.2"/>
    <row r="34849" hidden="1" x14ac:dyDescent="0.2"/>
    <row r="34850" hidden="1" x14ac:dyDescent="0.2"/>
    <row r="34851" hidden="1" x14ac:dyDescent="0.2"/>
    <row r="34852" hidden="1" x14ac:dyDescent="0.2"/>
    <row r="34853" hidden="1" x14ac:dyDescent="0.2"/>
    <row r="34854" hidden="1" x14ac:dyDescent="0.2"/>
    <row r="34855" hidden="1" x14ac:dyDescent="0.2"/>
    <row r="34856" hidden="1" x14ac:dyDescent="0.2"/>
    <row r="34857" hidden="1" x14ac:dyDescent="0.2"/>
    <row r="34858" hidden="1" x14ac:dyDescent="0.2"/>
    <row r="34859" hidden="1" x14ac:dyDescent="0.2"/>
    <row r="34860" hidden="1" x14ac:dyDescent="0.2"/>
    <row r="34861" hidden="1" x14ac:dyDescent="0.2"/>
    <row r="34862" hidden="1" x14ac:dyDescent="0.2"/>
    <row r="34863" hidden="1" x14ac:dyDescent="0.2"/>
    <row r="34864" hidden="1" x14ac:dyDescent="0.2"/>
    <row r="34865" hidden="1" x14ac:dyDescent="0.2"/>
    <row r="34866" hidden="1" x14ac:dyDescent="0.2"/>
    <row r="34867" hidden="1" x14ac:dyDescent="0.2"/>
    <row r="34868" hidden="1" x14ac:dyDescent="0.2"/>
    <row r="34869" hidden="1" x14ac:dyDescent="0.2"/>
    <row r="34870" hidden="1" x14ac:dyDescent="0.2"/>
    <row r="34871" hidden="1" x14ac:dyDescent="0.2"/>
    <row r="34872" hidden="1" x14ac:dyDescent="0.2"/>
    <row r="34873" hidden="1" x14ac:dyDescent="0.2"/>
    <row r="34874" hidden="1" x14ac:dyDescent="0.2"/>
    <row r="34875" hidden="1" x14ac:dyDescent="0.2"/>
    <row r="34876" hidden="1" x14ac:dyDescent="0.2"/>
    <row r="34877" hidden="1" x14ac:dyDescent="0.2"/>
    <row r="34878" hidden="1" x14ac:dyDescent="0.2"/>
    <row r="34879" hidden="1" x14ac:dyDescent="0.2"/>
    <row r="34880" hidden="1" x14ac:dyDescent="0.2"/>
    <row r="34881" hidden="1" x14ac:dyDescent="0.2"/>
    <row r="34882" hidden="1" x14ac:dyDescent="0.2"/>
    <row r="34883" hidden="1" x14ac:dyDescent="0.2"/>
    <row r="34884" hidden="1" x14ac:dyDescent="0.2"/>
    <row r="34885" hidden="1" x14ac:dyDescent="0.2"/>
    <row r="34886" hidden="1" x14ac:dyDescent="0.2"/>
    <row r="34887" hidden="1" x14ac:dyDescent="0.2"/>
    <row r="34888" hidden="1" x14ac:dyDescent="0.2"/>
    <row r="34889" hidden="1" x14ac:dyDescent="0.2"/>
    <row r="34890" hidden="1" x14ac:dyDescent="0.2"/>
    <row r="34891" hidden="1" x14ac:dyDescent="0.2"/>
    <row r="34892" hidden="1" x14ac:dyDescent="0.2"/>
    <row r="34893" hidden="1" x14ac:dyDescent="0.2"/>
    <row r="34894" hidden="1" x14ac:dyDescent="0.2"/>
    <row r="34895" hidden="1" x14ac:dyDescent="0.2"/>
    <row r="34896" hidden="1" x14ac:dyDescent="0.2"/>
    <row r="34897" hidden="1" x14ac:dyDescent="0.2"/>
    <row r="34898" hidden="1" x14ac:dyDescent="0.2"/>
    <row r="34899" hidden="1" x14ac:dyDescent="0.2"/>
    <row r="34900" hidden="1" x14ac:dyDescent="0.2"/>
    <row r="34901" hidden="1" x14ac:dyDescent="0.2"/>
    <row r="34902" hidden="1" x14ac:dyDescent="0.2"/>
    <row r="34903" hidden="1" x14ac:dyDescent="0.2"/>
    <row r="34904" hidden="1" x14ac:dyDescent="0.2"/>
    <row r="34905" hidden="1" x14ac:dyDescent="0.2"/>
    <row r="34906" hidden="1" x14ac:dyDescent="0.2"/>
    <row r="34907" hidden="1" x14ac:dyDescent="0.2"/>
    <row r="34908" hidden="1" x14ac:dyDescent="0.2"/>
    <row r="34909" hidden="1" x14ac:dyDescent="0.2"/>
    <row r="34910" hidden="1" x14ac:dyDescent="0.2"/>
    <row r="34911" hidden="1" x14ac:dyDescent="0.2"/>
    <row r="34912" hidden="1" x14ac:dyDescent="0.2"/>
    <row r="34913" hidden="1" x14ac:dyDescent="0.2"/>
    <row r="34914" hidden="1" x14ac:dyDescent="0.2"/>
    <row r="34915" hidden="1" x14ac:dyDescent="0.2"/>
    <row r="34916" hidden="1" x14ac:dyDescent="0.2"/>
    <row r="34917" hidden="1" x14ac:dyDescent="0.2"/>
    <row r="34918" hidden="1" x14ac:dyDescent="0.2"/>
    <row r="34919" hidden="1" x14ac:dyDescent="0.2"/>
    <row r="34920" hidden="1" x14ac:dyDescent="0.2"/>
    <row r="34921" hidden="1" x14ac:dyDescent="0.2"/>
    <row r="34922" hidden="1" x14ac:dyDescent="0.2"/>
    <row r="34923" hidden="1" x14ac:dyDescent="0.2"/>
    <row r="34924" hidden="1" x14ac:dyDescent="0.2"/>
    <row r="34925" hidden="1" x14ac:dyDescent="0.2"/>
    <row r="34926" hidden="1" x14ac:dyDescent="0.2"/>
    <row r="34927" hidden="1" x14ac:dyDescent="0.2"/>
    <row r="34928" hidden="1" x14ac:dyDescent="0.2"/>
    <row r="34929" hidden="1" x14ac:dyDescent="0.2"/>
    <row r="34930" hidden="1" x14ac:dyDescent="0.2"/>
    <row r="34931" hidden="1" x14ac:dyDescent="0.2"/>
    <row r="34932" hidden="1" x14ac:dyDescent="0.2"/>
    <row r="34933" hidden="1" x14ac:dyDescent="0.2"/>
    <row r="34934" hidden="1" x14ac:dyDescent="0.2"/>
    <row r="34935" hidden="1" x14ac:dyDescent="0.2"/>
    <row r="34936" hidden="1" x14ac:dyDescent="0.2"/>
    <row r="34937" hidden="1" x14ac:dyDescent="0.2"/>
    <row r="34938" hidden="1" x14ac:dyDescent="0.2"/>
    <row r="34939" hidden="1" x14ac:dyDescent="0.2"/>
    <row r="34940" hidden="1" x14ac:dyDescent="0.2"/>
    <row r="34941" hidden="1" x14ac:dyDescent="0.2"/>
    <row r="34942" hidden="1" x14ac:dyDescent="0.2"/>
    <row r="34943" hidden="1" x14ac:dyDescent="0.2"/>
    <row r="34944" hidden="1" x14ac:dyDescent="0.2"/>
    <row r="34945" hidden="1" x14ac:dyDescent="0.2"/>
    <row r="34946" hidden="1" x14ac:dyDescent="0.2"/>
    <row r="34947" hidden="1" x14ac:dyDescent="0.2"/>
    <row r="34948" hidden="1" x14ac:dyDescent="0.2"/>
    <row r="34949" hidden="1" x14ac:dyDescent="0.2"/>
    <row r="34950" hidden="1" x14ac:dyDescent="0.2"/>
    <row r="34951" hidden="1" x14ac:dyDescent="0.2"/>
    <row r="34952" hidden="1" x14ac:dyDescent="0.2"/>
    <row r="34953" hidden="1" x14ac:dyDescent="0.2"/>
    <row r="34954" hidden="1" x14ac:dyDescent="0.2"/>
    <row r="34955" hidden="1" x14ac:dyDescent="0.2"/>
    <row r="34956" hidden="1" x14ac:dyDescent="0.2"/>
    <row r="34957" hidden="1" x14ac:dyDescent="0.2"/>
    <row r="34958" hidden="1" x14ac:dyDescent="0.2"/>
    <row r="34959" hidden="1" x14ac:dyDescent="0.2"/>
    <row r="34960" hidden="1" x14ac:dyDescent="0.2"/>
    <row r="34961" hidden="1" x14ac:dyDescent="0.2"/>
    <row r="34962" hidden="1" x14ac:dyDescent="0.2"/>
    <row r="34963" hidden="1" x14ac:dyDescent="0.2"/>
    <row r="34964" hidden="1" x14ac:dyDescent="0.2"/>
    <row r="34965" hidden="1" x14ac:dyDescent="0.2"/>
    <row r="34966" hidden="1" x14ac:dyDescent="0.2"/>
    <row r="34967" hidden="1" x14ac:dyDescent="0.2"/>
    <row r="34968" hidden="1" x14ac:dyDescent="0.2"/>
    <row r="34969" hidden="1" x14ac:dyDescent="0.2"/>
    <row r="34970" hidden="1" x14ac:dyDescent="0.2"/>
    <row r="34971" hidden="1" x14ac:dyDescent="0.2"/>
    <row r="34972" hidden="1" x14ac:dyDescent="0.2"/>
    <row r="34973" hidden="1" x14ac:dyDescent="0.2"/>
    <row r="34974" hidden="1" x14ac:dyDescent="0.2"/>
    <row r="34975" hidden="1" x14ac:dyDescent="0.2"/>
    <row r="34976" hidden="1" x14ac:dyDescent="0.2"/>
    <row r="34977" hidden="1" x14ac:dyDescent="0.2"/>
    <row r="34978" hidden="1" x14ac:dyDescent="0.2"/>
    <row r="34979" hidden="1" x14ac:dyDescent="0.2"/>
    <row r="34980" hidden="1" x14ac:dyDescent="0.2"/>
    <row r="34981" hidden="1" x14ac:dyDescent="0.2"/>
    <row r="34982" hidden="1" x14ac:dyDescent="0.2"/>
    <row r="34983" hidden="1" x14ac:dyDescent="0.2"/>
    <row r="34984" hidden="1" x14ac:dyDescent="0.2"/>
    <row r="34985" hidden="1" x14ac:dyDescent="0.2"/>
    <row r="34986" hidden="1" x14ac:dyDescent="0.2"/>
    <row r="34987" hidden="1" x14ac:dyDescent="0.2"/>
    <row r="34988" hidden="1" x14ac:dyDescent="0.2"/>
    <row r="34989" hidden="1" x14ac:dyDescent="0.2"/>
    <row r="34990" hidden="1" x14ac:dyDescent="0.2"/>
    <row r="34991" hidden="1" x14ac:dyDescent="0.2"/>
    <row r="34992" hidden="1" x14ac:dyDescent="0.2"/>
    <row r="34993" hidden="1" x14ac:dyDescent="0.2"/>
    <row r="34994" hidden="1" x14ac:dyDescent="0.2"/>
    <row r="34995" hidden="1" x14ac:dyDescent="0.2"/>
    <row r="34996" hidden="1" x14ac:dyDescent="0.2"/>
    <row r="34997" hidden="1" x14ac:dyDescent="0.2"/>
    <row r="34998" hidden="1" x14ac:dyDescent="0.2"/>
    <row r="34999" hidden="1" x14ac:dyDescent="0.2"/>
    <row r="35000" hidden="1" x14ac:dyDescent="0.2"/>
    <row r="35001" hidden="1" x14ac:dyDescent="0.2"/>
    <row r="35002" hidden="1" x14ac:dyDescent="0.2"/>
    <row r="35003" hidden="1" x14ac:dyDescent="0.2"/>
    <row r="35004" hidden="1" x14ac:dyDescent="0.2"/>
    <row r="35005" hidden="1" x14ac:dyDescent="0.2"/>
    <row r="35006" hidden="1" x14ac:dyDescent="0.2"/>
    <row r="35007" hidden="1" x14ac:dyDescent="0.2"/>
    <row r="35008" hidden="1" x14ac:dyDescent="0.2"/>
    <row r="35009" hidden="1" x14ac:dyDescent="0.2"/>
    <row r="35010" hidden="1" x14ac:dyDescent="0.2"/>
    <row r="35011" hidden="1" x14ac:dyDescent="0.2"/>
    <row r="35012" hidden="1" x14ac:dyDescent="0.2"/>
    <row r="35013" hidden="1" x14ac:dyDescent="0.2"/>
    <row r="35014" hidden="1" x14ac:dyDescent="0.2"/>
    <row r="35015" hidden="1" x14ac:dyDescent="0.2"/>
    <row r="35016" hidden="1" x14ac:dyDescent="0.2"/>
    <row r="35017" hidden="1" x14ac:dyDescent="0.2"/>
    <row r="35018" hidden="1" x14ac:dyDescent="0.2"/>
    <row r="35019" hidden="1" x14ac:dyDescent="0.2"/>
    <row r="35020" hidden="1" x14ac:dyDescent="0.2"/>
    <row r="35021" hidden="1" x14ac:dyDescent="0.2"/>
    <row r="35022" hidden="1" x14ac:dyDescent="0.2"/>
    <row r="35023" hidden="1" x14ac:dyDescent="0.2"/>
    <row r="35024" hidden="1" x14ac:dyDescent="0.2"/>
    <row r="35025" hidden="1" x14ac:dyDescent="0.2"/>
    <row r="35026" hidden="1" x14ac:dyDescent="0.2"/>
    <row r="35027" hidden="1" x14ac:dyDescent="0.2"/>
    <row r="35028" hidden="1" x14ac:dyDescent="0.2"/>
    <row r="35029" hidden="1" x14ac:dyDescent="0.2"/>
    <row r="35030" hidden="1" x14ac:dyDescent="0.2"/>
    <row r="35031" hidden="1" x14ac:dyDescent="0.2"/>
    <row r="35032" hidden="1" x14ac:dyDescent="0.2"/>
    <row r="35033" hidden="1" x14ac:dyDescent="0.2"/>
    <row r="35034" hidden="1" x14ac:dyDescent="0.2"/>
    <row r="35035" hidden="1" x14ac:dyDescent="0.2"/>
    <row r="35036" hidden="1" x14ac:dyDescent="0.2"/>
    <row r="35037" hidden="1" x14ac:dyDescent="0.2"/>
    <row r="35038" hidden="1" x14ac:dyDescent="0.2"/>
    <row r="35039" hidden="1" x14ac:dyDescent="0.2"/>
    <row r="35040" hidden="1" x14ac:dyDescent="0.2"/>
    <row r="35041" hidden="1" x14ac:dyDescent="0.2"/>
    <row r="35042" hidden="1" x14ac:dyDescent="0.2"/>
    <row r="35043" hidden="1" x14ac:dyDescent="0.2"/>
    <row r="35044" hidden="1" x14ac:dyDescent="0.2"/>
    <row r="35045" hidden="1" x14ac:dyDescent="0.2"/>
    <row r="35046" hidden="1" x14ac:dyDescent="0.2"/>
    <row r="35047" hidden="1" x14ac:dyDescent="0.2"/>
    <row r="35048" hidden="1" x14ac:dyDescent="0.2"/>
    <row r="35049" hidden="1" x14ac:dyDescent="0.2"/>
    <row r="35050" hidden="1" x14ac:dyDescent="0.2"/>
    <row r="35051" hidden="1" x14ac:dyDescent="0.2"/>
    <row r="35052" hidden="1" x14ac:dyDescent="0.2"/>
    <row r="35053" hidden="1" x14ac:dyDescent="0.2"/>
    <row r="35054" hidden="1" x14ac:dyDescent="0.2"/>
    <row r="35055" hidden="1" x14ac:dyDescent="0.2"/>
    <row r="35056" hidden="1" x14ac:dyDescent="0.2"/>
    <row r="35057" hidden="1" x14ac:dyDescent="0.2"/>
    <row r="35058" hidden="1" x14ac:dyDescent="0.2"/>
    <row r="35059" hidden="1" x14ac:dyDescent="0.2"/>
    <row r="35060" hidden="1" x14ac:dyDescent="0.2"/>
    <row r="35061" hidden="1" x14ac:dyDescent="0.2"/>
    <row r="35062" hidden="1" x14ac:dyDescent="0.2"/>
    <row r="35063" hidden="1" x14ac:dyDescent="0.2"/>
    <row r="35064" hidden="1" x14ac:dyDescent="0.2"/>
    <row r="35065" hidden="1" x14ac:dyDescent="0.2"/>
    <row r="35066" hidden="1" x14ac:dyDescent="0.2"/>
    <row r="35067" hidden="1" x14ac:dyDescent="0.2"/>
    <row r="35068" hidden="1" x14ac:dyDescent="0.2"/>
    <row r="35069" hidden="1" x14ac:dyDescent="0.2"/>
    <row r="35070" hidden="1" x14ac:dyDescent="0.2"/>
    <row r="35071" hidden="1" x14ac:dyDescent="0.2"/>
    <row r="35072" hidden="1" x14ac:dyDescent="0.2"/>
    <row r="35073" hidden="1" x14ac:dyDescent="0.2"/>
    <row r="35074" hidden="1" x14ac:dyDescent="0.2"/>
    <row r="35075" hidden="1" x14ac:dyDescent="0.2"/>
    <row r="35076" hidden="1" x14ac:dyDescent="0.2"/>
    <row r="35077" hidden="1" x14ac:dyDescent="0.2"/>
    <row r="35078" hidden="1" x14ac:dyDescent="0.2"/>
    <row r="35079" hidden="1" x14ac:dyDescent="0.2"/>
    <row r="35080" hidden="1" x14ac:dyDescent="0.2"/>
    <row r="35081" hidden="1" x14ac:dyDescent="0.2"/>
    <row r="35082" hidden="1" x14ac:dyDescent="0.2"/>
    <row r="35083" hidden="1" x14ac:dyDescent="0.2"/>
    <row r="35084" hidden="1" x14ac:dyDescent="0.2"/>
    <row r="35085" hidden="1" x14ac:dyDescent="0.2"/>
    <row r="35086" hidden="1" x14ac:dyDescent="0.2"/>
    <row r="35087" hidden="1" x14ac:dyDescent="0.2"/>
    <row r="35088" hidden="1" x14ac:dyDescent="0.2"/>
    <row r="35089" hidden="1" x14ac:dyDescent="0.2"/>
    <row r="35090" hidden="1" x14ac:dyDescent="0.2"/>
    <row r="35091" hidden="1" x14ac:dyDescent="0.2"/>
    <row r="35092" hidden="1" x14ac:dyDescent="0.2"/>
    <row r="35093" hidden="1" x14ac:dyDescent="0.2"/>
    <row r="35094" hidden="1" x14ac:dyDescent="0.2"/>
    <row r="35095" hidden="1" x14ac:dyDescent="0.2"/>
    <row r="35096" hidden="1" x14ac:dyDescent="0.2"/>
    <row r="35097" hidden="1" x14ac:dyDescent="0.2"/>
    <row r="35098" hidden="1" x14ac:dyDescent="0.2"/>
    <row r="35099" hidden="1" x14ac:dyDescent="0.2"/>
    <row r="35100" hidden="1" x14ac:dyDescent="0.2"/>
    <row r="35101" hidden="1" x14ac:dyDescent="0.2"/>
    <row r="35102" hidden="1" x14ac:dyDescent="0.2"/>
    <row r="35103" hidden="1" x14ac:dyDescent="0.2"/>
    <row r="35104" hidden="1" x14ac:dyDescent="0.2"/>
    <row r="35105" hidden="1" x14ac:dyDescent="0.2"/>
    <row r="35106" hidden="1" x14ac:dyDescent="0.2"/>
    <row r="35107" hidden="1" x14ac:dyDescent="0.2"/>
    <row r="35108" hidden="1" x14ac:dyDescent="0.2"/>
    <row r="35109" hidden="1" x14ac:dyDescent="0.2"/>
    <row r="35110" hidden="1" x14ac:dyDescent="0.2"/>
    <row r="35111" hidden="1" x14ac:dyDescent="0.2"/>
    <row r="35112" hidden="1" x14ac:dyDescent="0.2"/>
    <row r="35113" hidden="1" x14ac:dyDescent="0.2"/>
    <row r="35114" hidden="1" x14ac:dyDescent="0.2"/>
    <row r="35115" hidden="1" x14ac:dyDescent="0.2"/>
    <row r="35116" hidden="1" x14ac:dyDescent="0.2"/>
    <row r="35117" hidden="1" x14ac:dyDescent="0.2"/>
    <row r="35118" hidden="1" x14ac:dyDescent="0.2"/>
    <row r="35119" hidden="1" x14ac:dyDescent="0.2"/>
    <row r="35120" hidden="1" x14ac:dyDescent="0.2"/>
    <row r="35121" hidden="1" x14ac:dyDescent="0.2"/>
    <row r="35122" hidden="1" x14ac:dyDescent="0.2"/>
    <row r="35123" hidden="1" x14ac:dyDescent="0.2"/>
    <row r="35124" hidden="1" x14ac:dyDescent="0.2"/>
    <row r="35125" hidden="1" x14ac:dyDescent="0.2"/>
    <row r="35126" hidden="1" x14ac:dyDescent="0.2"/>
    <row r="35127" hidden="1" x14ac:dyDescent="0.2"/>
    <row r="35128" hidden="1" x14ac:dyDescent="0.2"/>
    <row r="35129" hidden="1" x14ac:dyDescent="0.2"/>
    <row r="35130" hidden="1" x14ac:dyDescent="0.2"/>
    <row r="35131" hidden="1" x14ac:dyDescent="0.2"/>
    <row r="35132" hidden="1" x14ac:dyDescent="0.2"/>
    <row r="35133" hidden="1" x14ac:dyDescent="0.2"/>
    <row r="35134" hidden="1" x14ac:dyDescent="0.2"/>
    <row r="35135" hidden="1" x14ac:dyDescent="0.2"/>
    <row r="35136" hidden="1" x14ac:dyDescent="0.2"/>
    <row r="35137" hidden="1" x14ac:dyDescent="0.2"/>
    <row r="35138" hidden="1" x14ac:dyDescent="0.2"/>
    <row r="35139" hidden="1" x14ac:dyDescent="0.2"/>
    <row r="35140" hidden="1" x14ac:dyDescent="0.2"/>
    <row r="35141" hidden="1" x14ac:dyDescent="0.2"/>
    <row r="35142" hidden="1" x14ac:dyDescent="0.2"/>
    <row r="35143" hidden="1" x14ac:dyDescent="0.2"/>
    <row r="35144" hidden="1" x14ac:dyDescent="0.2"/>
    <row r="35145" hidden="1" x14ac:dyDescent="0.2"/>
    <row r="35146" hidden="1" x14ac:dyDescent="0.2"/>
    <row r="35147" hidden="1" x14ac:dyDescent="0.2"/>
    <row r="35148" hidden="1" x14ac:dyDescent="0.2"/>
    <row r="35149" hidden="1" x14ac:dyDescent="0.2"/>
    <row r="35150" hidden="1" x14ac:dyDescent="0.2"/>
    <row r="35151" hidden="1" x14ac:dyDescent="0.2"/>
    <row r="35152" hidden="1" x14ac:dyDescent="0.2"/>
    <row r="35153" hidden="1" x14ac:dyDescent="0.2"/>
    <row r="35154" hidden="1" x14ac:dyDescent="0.2"/>
    <row r="35155" hidden="1" x14ac:dyDescent="0.2"/>
    <row r="35156" hidden="1" x14ac:dyDescent="0.2"/>
    <row r="35157" hidden="1" x14ac:dyDescent="0.2"/>
    <row r="35158" hidden="1" x14ac:dyDescent="0.2"/>
    <row r="35159" hidden="1" x14ac:dyDescent="0.2"/>
    <row r="35160" hidden="1" x14ac:dyDescent="0.2"/>
    <row r="35161" hidden="1" x14ac:dyDescent="0.2"/>
    <row r="35162" hidden="1" x14ac:dyDescent="0.2"/>
    <row r="35163" hidden="1" x14ac:dyDescent="0.2"/>
    <row r="35164" hidden="1" x14ac:dyDescent="0.2"/>
    <row r="35165" hidden="1" x14ac:dyDescent="0.2"/>
    <row r="35166" hidden="1" x14ac:dyDescent="0.2"/>
    <row r="35167" hidden="1" x14ac:dyDescent="0.2"/>
    <row r="35168" hidden="1" x14ac:dyDescent="0.2"/>
    <row r="35169" hidden="1" x14ac:dyDescent="0.2"/>
    <row r="35170" hidden="1" x14ac:dyDescent="0.2"/>
    <row r="35171" hidden="1" x14ac:dyDescent="0.2"/>
    <row r="35172" hidden="1" x14ac:dyDescent="0.2"/>
    <row r="35173" hidden="1" x14ac:dyDescent="0.2"/>
    <row r="35174" hidden="1" x14ac:dyDescent="0.2"/>
    <row r="35175" hidden="1" x14ac:dyDescent="0.2"/>
    <row r="35176" hidden="1" x14ac:dyDescent="0.2"/>
    <row r="35177" hidden="1" x14ac:dyDescent="0.2"/>
    <row r="35178" hidden="1" x14ac:dyDescent="0.2"/>
    <row r="35179" hidden="1" x14ac:dyDescent="0.2"/>
    <row r="35180" hidden="1" x14ac:dyDescent="0.2"/>
    <row r="35181" hidden="1" x14ac:dyDescent="0.2"/>
    <row r="35182" hidden="1" x14ac:dyDescent="0.2"/>
    <row r="35183" hidden="1" x14ac:dyDescent="0.2"/>
    <row r="35184" hidden="1" x14ac:dyDescent="0.2"/>
    <row r="35185" hidden="1" x14ac:dyDescent="0.2"/>
    <row r="35186" hidden="1" x14ac:dyDescent="0.2"/>
    <row r="35187" hidden="1" x14ac:dyDescent="0.2"/>
    <row r="35188" hidden="1" x14ac:dyDescent="0.2"/>
    <row r="35189" hidden="1" x14ac:dyDescent="0.2"/>
    <row r="35190" hidden="1" x14ac:dyDescent="0.2"/>
    <row r="35191" hidden="1" x14ac:dyDescent="0.2"/>
    <row r="35192" hidden="1" x14ac:dyDescent="0.2"/>
    <row r="35193" hidden="1" x14ac:dyDescent="0.2"/>
    <row r="35194" hidden="1" x14ac:dyDescent="0.2"/>
    <row r="35195" hidden="1" x14ac:dyDescent="0.2"/>
    <row r="35196" hidden="1" x14ac:dyDescent="0.2"/>
    <row r="35197" hidden="1" x14ac:dyDescent="0.2"/>
    <row r="35198" hidden="1" x14ac:dyDescent="0.2"/>
    <row r="35199" hidden="1" x14ac:dyDescent="0.2"/>
    <row r="35200" hidden="1" x14ac:dyDescent="0.2"/>
    <row r="35201" hidden="1" x14ac:dyDescent="0.2"/>
    <row r="35202" hidden="1" x14ac:dyDescent="0.2"/>
    <row r="35203" hidden="1" x14ac:dyDescent="0.2"/>
    <row r="35204" hidden="1" x14ac:dyDescent="0.2"/>
    <row r="35205" hidden="1" x14ac:dyDescent="0.2"/>
    <row r="35206" hidden="1" x14ac:dyDescent="0.2"/>
    <row r="35207" hidden="1" x14ac:dyDescent="0.2"/>
    <row r="35208" hidden="1" x14ac:dyDescent="0.2"/>
    <row r="35209" hidden="1" x14ac:dyDescent="0.2"/>
    <row r="35210" hidden="1" x14ac:dyDescent="0.2"/>
    <row r="35211" hidden="1" x14ac:dyDescent="0.2"/>
    <row r="35212" hidden="1" x14ac:dyDescent="0.2"/>
    <row r="35213" hidden="1" x14ac:dyDescent="0.2"/>
    <row r="35214" hidden="1" x14ac:dyDescent="0.2"/>
    <row r="35215" hidden="1" x14ac:dyDescent="0.2"/>
    <row r="35216" hidden="1" x14ac:dyDescent="0.2"/>
    <row r="35217" hidden="1" x14ac:dyDescent="0.2"/>
    <row r="35218" hidden="1" x14ac:dyDescent="0.2"/>
    <row r="35219" hidden="1" x14ac:dyDescent="0.2"/>
    <row r="35220" hidden="1" x14ac:dyDescent="0.2"/>
    <row r="35221" hidden="1" x14ac:dyDescent="0.2"/>
    <row r="35222" hidden="1" x14ac:dyDescent="0.2"/>
    <row r="35223" hidden="1" x14ac:dyDescent="0.2"/>
    <row r="35224" hidden="1" x14ac:dyDescent="0.2"/>
    <row r="35225" hidden="1" x14ac:dyDescent="0.2"/>
    <row r="35226" hidden="1" x14ac:dyDescent="0.2"/>
    <row r="35227" hidden="1" x14ac:dyDescent="0.2"/>
    <row r="35228" hidden="1" x14ac:dyDescent="0.2"/>
    <row r="35229" hidden="1" x14ac:dyDescent="0.2"/>
    <row r="35230" hidden="1" x14ac:dyDescent="0.2"/>
    <row r="35231" hidden="1" x14ac:dyDescent="0.2"/>
    <row r="35232" hidden="1" x14ac:dyDescent="0.2"/>
    <row r="35233" hidden="1" x14ac:dyDescent="0.2"/>
    <row r="35234" hidden="1" x14ac:dyDescent="0.2"/>
    <row r="35235" hidden="1" x14ac:dyDescent="0.2"/>
    <row r="35236" hidden="1" x14ac:dyDescent="0.2"/>
    <row r="35237" hidden="1" x14ac:dyDescent="0.2"/>
    <row r="35238" hidden="1" x14ac:dyDescent="0.2"/>
    <row r="35239" hidden="1" x14ac:dyDescent="0.2"/>
    <row r="35240" hidden="1" x14ac:dyDescent="0.2"/>
    <row r="35241" hidden="1" x14ac:dyDescent="0.2"/>
    <row r="35242" hidden="1" x14ac:dyDescent="0.2"/>
    <row r="35243" hidden="1" x14ac:dyDescent="0.2"/>
    <row r="35244" hidden="1" x14ac:dyDescent="0.2"/>
    <row r="35245" hidden="1" x14ac:dyDescent="0.2"/>
    <row r="35246" hidden="1" x14ac:dyDescent="0.2"/>
    <row r="35247" hidden="1" x14ac:dyDescent="0.2"/>
    <row r="35248" hidden="1" x14ac:dyDescent="0.2"/>
    <row r="35249" hidden="1" x14ac:dyDescent="0.2"/>
    <row r="35250" hidden="1" x14ac:dyDescent="0.2"/>
    <row r="35251" hidden="1" x14ac:dyDescent="0.2"/>
    <row r="35252" hidden="1" x14ac:dyDescent="0.2"/>
    <row r="35253" hidden="1" x14ac:dyDescent="0.2"/>
    <row r="35254" hidden="1" x14ac:dyDescent="0.2"/>
    <row r="35255" hidden="1" x14ac:dyDescent="0.2"/>
    <row r="35256" hidden="1" x14ac:dyDescent="0.2"/>
    <row r="35257" hidden="1" x14ac:dyDescent="0.2"/>
    <row r="35258" hidden="1" x14ac:dyDescent="0.2"/>
    <row r="35259" hidden="1" x14ac:dyDescent="0.2"/>
    <row r="35260" hidden="1" x14ac:dyDescent="0.2"/>
    <row r="35261" hidden="1" x14ac:dyDescent="0.2"/>
    <row r="35262" hidden="1" x14ac:dyDescent="0.2"/>
    <row r="35263" hidden="1" x14ac:dyDescent="0.2"/>
    <row r="35264" hidden="1" x14ac:dyDescent="0.2"/>
    <row r="35265" hidden="1" x14ac:dyDescent="0.2"/>
    <row r="35266" hidden="1" x14ac:dyDescent="0.2"/>
    <row r="35267" hidden="1" x14ac:dyDescent="0.2"/>
    <row r="35268" hidden="1" x14ac:dyDescent="0.2"/>
    <row r="35269" hidden="1" x14ac:dyDescent="0.2"/>
    <row r="35270" hidden="1" x14ac:dyDescent="0.2"/>
    <row r="35271" hidden="1" x14ac:dyDescent="0.2"/>
    <row r="35272" hidden="1" x14ac:dyDescent="0.2"/>
    <row r="35273" hidden="1" x14ac:dyDescent="0.2"/>
    <row r="35274" hidden="1" x14ac:dyDescent="0.2"/>
    <row r="35275" hidden="1" x14ac:dyDescent="0.2"/>
    <row r="35276" hidden="1" x14ac:dyDescent="0.2"/>
    <row r="35277" hidden="1" x14ac:dyDescent="0.2"/>
    <row r="35278" hidden="1" x14ac:dyDescent="0.2"/>
    <row r="35279" hidden="1" x14ac:dyDescent="0.2"/>
    <row r="35280" hidden="1" x14ac:dyDescent="0.2"/>
    <row r="35281" hidden="1" x14ac:dyDescent="0.2"/>
    <row r="35282" hidden="1" x14ac:dyDescent="0.2"/>
    <row r="35283" hidden="1" x14ac:dyDescent="0.2"/>
    <row r="35284" hidden="1" x14ac:dyDescent="0.2"/>
    <row r="35285" hidden="1" x14ac:dyDescent="0.2"/>
    <row r="35286" hidden="1" x14ac:dyDescent="0.2"/>
    <row r="35287" hidden="1" x14ac:dyDescent="0.2"/>
    <row r="35288" hidden="1" x14ac:dyDescent="0.2"/>
    <row r="35289" hidden="1" x14ac:dyDescent="0.2"/>
    <row r="35290" hidden="1" x14ac:dyDescent="0.2"/>
    <row r="35291" hidden="1" x14ac:dyDescent="0.2"/>
    <row r="35292" hidden="1" x14ac:dyDescent="0.2"/>
    <row r="35293" hidden="1" x14ac:dyDescent="0.2"/>
    <row r="35294" hidden="1" x14ac:dyDescent="0.2"/>
    <row r="35295" hidden="1" x14ac:dyDescent="0.2"/>
    <row r="35296" hidden="1" x14ac:dyDescent="0.2"/>
    <row r="35297" hidden="1" x14ac:dyDescent="0.2"/>
    <row r="35298" hidden="1" x14ac:dyDescent="0.2"/>
    <row r="35299" hidden="1" x14ac:dyDescent="0.2"/>
    <row r="35300" hidden="1" x14ac:dyDescent="0.2"/>
    <row r="35301" hidden="1" x14ac:dyDescent="0.2"/>
    <row r="35302" hidden="1" x14ac:dyDescent="0.2"/>
    <row r="35303" hidden="1" x14ac:dyDescent="0.2"/>
    <row r="35304" hidden="1" x14ac:dyDescent="0.2"/>
    <row r="35305" hidden="1" x14ac:dyDescent="0.2"/>
    <row r="35306" hidden="1" x14ac:dyDescent="0.2"/>
    <row r="35307" hidden="1" x14ac:dyDescent="0.2"/>
    <row r="35308" hidden="1" x14ac:dyDescent="0.2"/>
    <row r="35309" hidden="1" x14ac:dyDescent="0.2"/>
    <row r="35310" hidden="1" x14ac:dyDescent="0.2"/>
    <row r="35311" hidden="1" x14ac:dyDescent="0.2"/>
    <row r="35312" hidden="1" x14ac:dyDescent="0.2"/>
    <row r="35313" hidden="1" x14ac:dyDescent="0.2"/>
    <row r="35314" hidden="1" x14ac:dyDescent="0.2"/>
    <row r="35315" hidden="1" x14ac:dyDescent="0.2"/>
    <row r="35316" hidden="1" x14ac:dyDescent="0.2"/>
    <row r="35317" hidden="1" x14ac:dyDescent="0.2"/>
    <row r="35318" hidden="1" x14ac:dyDescent="0.2"/>
    <row r="35319" hidden="1" x14ac:dyDescent="0.2"/>
    <row r="35320" hidden="1" x14ac:dyDescent="0.2"/>
    <row r="35321" hidden="1" x14ac:dyDescent="0.2"/>
    <row r="35322" hidden="1" x14ac:dyDescent="0.2"/>
    <row r="35323" hidden="1" x14ac:dyDescent="0.2"/>
    <row r="35324" hidden="1" x14ac:dyDescent="0.2"/>
    <row r="35325" hidden="1" x14ac:dyDescent="0.2"/>
    <row r="35326" hidden="1" x14ac:dyDescent="0.2"/>
    <row r="35327" hidden="1" x14ac:dyDescent="0.2"/>
    <row r="35328" hidden="1" x14ac:dyDescent="0.2"/>
    <row r="35329" hidden="1" x14ac:dyDescent="0.2"/>
    <row r="35330" hidden="1" x14ac:dyDescent="0.2"/>
    <row r="35331" hidden="1" x14ac:dyDescent="0.2"/>
    <row r="35332" hidden="1" x14ac:dyDescent="0.2"/>
    <row r="35333" hidden="1" x14ac:dyDescent="0.2"/>
    <row r="35334" hidden="1" x14ac:dyDescent="0.2"/>
    <row r="35335" hidden="1" x14ac:dyDescent="0.2"/>
    <row r="35336" hidden="1" x14ac:dyDescent="0.2"/>
    <row r="35337" hidden="1" x14ac:dyDescent="0.2"/>
    <row r="35338" hidden="1" x14ac:dyDescent="0.2"/>
    <row r="35339" hidden="1" x14ac:dyDescent="0.2"/>
    <row r="35340" hidden="1" x14ac:dyDescent="0.2"/>
    <row r="35341" hidden="1" x14ac:dyDescent="0.2"/>
    <row r="35342" hidden="1" x14ac:dyDescent="0.2"/>
    <row r="35343" hidden="1" x14ac:dyDescent="0.2"/>
    <row r="35344" hidden="1" x14ac:dyDescent="0.2"/>
    <row r="35345" hidden="1" x14ac:dyDescent="0.2"/>
    <row r="35346" hidden="1" x14ac:dyDescent="0.2"/>
    <row r="35347" hidden="1" x14ac:dyDescent="0.2"/>
    <row r="35348" hidden="1" x14ac:dyDescent="0.2"/>
    <row r="35349" hidden="1" x14ac:dyDescent="0.2"/>
    <row r="35350" hidden="1" x14ac:dyDescent="0.2"/>
    <row r="35351" hidden="1" x14ac:dyDescent="0.2"/>
    <row r="35352" hidden="1" x14ac:dyDescent="0.2"/>
    <row r="35353" hidden="1" x14ac:dyDescent="0.2"/>
    <row r="35354" hidden="1" x14ac:dyDescent="0.2"/>
    <row r="35355" hidden="1" x14ac:dyDescent="0.2"/>
    <row r="35356" hidden="1" x14ac:dyDescent="0.2"/>
    <row r="35357" hidden="1" x14ac:dyDescent="0.2"/>
    <row r="35358" hidden="1" x14ac:dyDescent="0.2"/>
    <row r="35359" hidden="1" x14ac:dyDescent="0.2"/>
    <row r="35360" hidden="1" x14ac:dyDescent="0.2"/>
    <row r="35361" hidden="1" x14ac:dyDescent="0.2"/>
    <row r="35362" hidden="1" x14ac:dyDescent="0.2"/>
    <row r="35363" hidden="1" x14ac:dyDescent="0.2"/>
    <row r="35364" hidden="1" x14ac:dyDescent="0.2"/>
    <row r="35365" hidden="1" x14ac:dyDescent="0.2"/>
    <row r="35366" hidden="1" x14ac:dyDescent="0.2"/>
    <row r="35367" hidden="1" x14ac:dyDescent="0.2"/>
    <row r="35368" hidden="1" x14ac:dyDescent="0.2"/>
    <row r="35369" hidden="1" x14ac:dyDescent="0.2"/>
    <row r="35370" hidden="1" x14ac:dyDescent="0.2"/>
    <row r="35371" hidden="1" x14ac:dyDescent="0.2"/>
    <row r="35372" hidden="1" x14ac:dyDescent="0.2"/>
    <row r="35373" hidden="1" x14ac:dyDescent="0.2"/>
    <row r="35374" hidden="1" x14ac:dyDescent="0.2"/>
    <row r="35375" hidden="1" x14ac:dyDescent="0.2"/>
    <row r="35376" hidden="1" x14ac:dyDescent="0.2"/>
    <row r="35377" hidden="1" x14ac:dyDescent="0.2"/>
    <row r="35378" hidden="1" x14ac:dyDescent="0.2"/>
    <row r="35379" hidden="1" x14ac:dyDescent="0.2"/>
    <row r="35380" hidden="1" x14ac:dyDescent="0.2"/>
    <row r="35381" hidden="1" x14ac:dyDescent="0.2"/>
    <row r="35382" hidden="1" x14ac:dyDescent="0.2"/>
    <row r="35383" hidden="1" x14ac:dyDescent="0.2"/>
    <row r="35384" hidden="1" x14ac:dyDescent="0.2"/>
    <row r="35385" hidden="1" x14ac:dyDescent="0.2"/>
    <row r="35386" hidden="1" x14ac:dyDescent="0.2"/>
    <row r="35387" hidden="1" x14ac:dyDescent="0.2"/>
    <row r="35388" hidden="1" x14ac:dyDescent="0.2"/>
    <row r="35389" hidden="1" x14ac:dyDescent="0.2"/>
    <row r="35390" hidden="1" x14ac:dyDescent="0.2"/>
    <row r="35391" hidden="1" x14ac:dyDescent="0.2"/>
    <row r="35392" hidden="1" x14ac:dyDescent="0.2"/>
    <row r="35393" hidden="1" x14ac:dyDescent="0.2"/>
    <row r="35394" hidden="1" x14ac:dyDescent="0.2"/>
    <row r="35395" hidden="1" x14ac:dyDescent="0.2"/>
    <row r="35396" hidden="1" x14ac:dyDescent="0.2"/>
    <row r="35397" hidden="1" x14ac:dyDescent="0.2"/>
    <row r="35398" hidden="1" x14ac:dyDescent="0.2"/>
    <row r="35399" hidden="1" x14ac:dyDescent="0.2"/>
    <row r="35400" hidden="1" x14ac:dyDescent="0.2"/>
    <row r="35401" hidden="1" x14ac:dyDescent="0.2"/>
    <row r="35402" hidden="1" x14ac:dyDescent="0.2"/>
    <row r="35403" hidden="1" x14ac:dyDescent="0.2"/>
    <row r="35404" hidden="1" x14ac:dyDescent="0.2"/>
    <row r="35405" hidden="1" x14ac:dyDescent="0.2"/>
    <row r="35406" hidden="1" x14ac:dyDescent="0.2"/>
    <row r="35407" hidden="1" x14ac:dyDescent="0.2"/>
    <row r="35408" hidden="1" x14ac:dyDescent="0.2"/>
    <row r="35409" hidden="1" x14ac:dyDescent="0.2"/>
    <row r="35410" hidden="1" x14ac:dyDescent="0.2"/>
    <row r="35411" hidden="1" x14ac:dyDescent="0.2"/>
    <row r="35412" hidden="1" x14ac:dyDescent="0.2"/>
    <row r="35413" hidden="1" x14ac:dyDescent="0.2"/>
    <row r="35414" hidden="1" x14ac:dyDescent="0.2"/>
    <row r="35415" hidden="1" x14ac:dyDescent="0.2"/>
    <row r="35416" hidden="1" x14ac:dyDescent="0.2"/>
    <row r="35417" hidden="1" x14ac:dyDescent="0.2"/>
    <row r="35418" hidden="1" x14ac:dyDescent="0.2"/>
    <row r="35419" hidden="1" x14ac:dyDescent="0.2"/>
    <row r="35420" hidden="1" x14ac:dyDescent="0.2"/>
    <row r="35421" hidden="1" x14ac:dyDescent="0.2"/>
    <row r="35422" hidden="1" x14ac:dyDescent="0.2"/>
    <row r="35423" hidden="1" x14ac:dyDescent="0.2"/>
    <row r="35424" hidden="1" x14ac:dyDescent="0.2"/>
    <row r="35425" hidden="1" x14ac:dyDescent="0.2"/>
    <row r="35426" hidden="1" x14ac:dyDescent="0.2"/>
    <row r="35427" hidden="1" x14ac:dyDescent="0.2"/>
    <row r="35428" hidden="1" x14ac:dyDescent="0.2"/>
    <row r="35429" hidden="1" x14ac:dyDescent="0.2"/>
    <row r="35430" hidden="1" x14ac:dyDescent="0.2"/>
    <row r="35431" hidden="1" x14ac:dyDescent="0.2"/>
    <row r="35432" hidden="1" x14ac:dyDescent="0.2"/>
    <row r="35433" hidden="1" x14ac:dyDescent="0.2"/>
    <row r="35434" hidden="1" x14ac:dyDescent="0.2"/>
    <row r="35435" hidden="1" x14ac:dyDescent="0.2"/>
    <row r="35436" hidden="1" x14ac:dyDescent="0.2"/>
    <row r="35437" hidden="1" x14ac:dyDescent="0.2"/>
    <row r="35438" hidden="1" x14ac:dyDescent="0.2"/>
    <row r="35439" hidden="1" x14ac:dyDescent="0.2"/>
    <row r="35440" hidden="1" x14ac:dyDescent="0.2"/>
    <row r="35441" hidden="1" x14ac:dyDescent="0.2"/>
    <row r="35442" hidden="1" x14ac:dyDescent="0.2"/>
    <row r="35443" hidden="1" x14ac:dyDescent="0.2"/>
    <row r="35444" hidden="1" x14ac:dyDescent="0.2"/>
    <row r="35445" hidden="1" x14ac:dyDescent="0.2"/>
    <row r="35446" hidden="1" x14ac:dyDescent="0.2"/>
    <row r="35447" hidden="1" x14ac:dyDescent="0.2"/>
    <row r="35448" hidden="1" x14ac:dyDescent="0.2"/>
    <row r="35449" hidden="1" x14ac:dyDescent="0.2"/>
    <row r="35450" hidden="1" x14ac:dyDescent="0.2"/>
    <row r="35451" hidden="1" x14ac:dyDescent="0.2"/>
    <row r="35452" hidden="1" x14ac:dyDescent="0.2"/>
    <row r="35453" hidden="1" x14ac:dyDescent="0.2"/>
    <row r="35454" hidden="1" x14ac:dyDescent="0.2"/>
    <row r="35455" hidden="1" x14ac:dyDescent="0.2"/>
    <row r="35456" hidden="1" x14ac:dyDescent="0.2"/>
    <row r="35457" hidden="1" x14ac:dyDescent="0.2"/>
    <row r="35458" hidden="1" x14ac:dyDescent="0.2"/>
    <row r="35459" hidden="1" x14ac:dyDescent="0.2"/>
    <row r="35460" hidden="1" x14ac:dyDescent="0.2"/>
    <row r="35461" hidden="1" x14ac:dyDescent="0.2"/>
    <row r="35462" hidden="1" x14ac:dyDescent="0.2"/>
    <row r="35463" hidden="1" x14ac:dyDescent="0.2"/>
    <row r="35464" hidden="1" x14ac:dyDescent="0.2"/>
    <row r="35465" hidden="1" x14ac:dyDescent="0.2"/>
    <row r="35466" hidden="1" x14ac:dyDescent="0.2"/>
    <row r="35467" hidden="1" x14ac:dyDescent="0.2"/>
    <row r="35468" hidden="1" x14ac:dyDescent="0.2"/>
    <row r="35469" hidden="1" x14ac:dyDescent="0.2"/>
    <row r="35470" hidden="1" x14ac:dyDescent="0.2"/>
    <row r="35471" hidden="1" x14ac:dyDescent="0.2"/>
    <row r="35472" hidden="1" x14ac:dyDescent="0.2"/>
    <row r="35473" hidden="1" x14ac:dyDescent="0.2"/>
    <row r="35474" hidden="1" x14ac:dyDescent="0.2"/>
    <row r="35475" hidden="1" x14ac:dyDescent="0.2"/>
    <row r="35476" hidden="1" x14ac:dyDescent="0.2"/>
    <row r="35477" hidden="1" x14ac:dyDescent="0.2"/>
    <row r="35478" hidden="1" x14ac:dyDescent="0.2"/>
    <row r="35479" hidden="1" x14ac:dyDescent="0.2"/>
    <row r="35480" hidden="1" x14ac:dyDescent="0.2"/>
    <row r="35481" hidden="1" x14ac:dyDescent="0.2"/>
    <row r="35482" hidden="1" x14ac:dyDescent="0.2"/>
    <row r="35483" hidden="1" x14ac:dyDescent="0.2"/>
    <row r="35484" hidden="1" x14ac:dyDescent="0.2"/>
    <row r="35485" hidden="1" x14ac:dyDescent="0.2"/>
    <row r="35486" hidden="1" x14ac:dyDescent="0.2"/>
    <row r="35487" hidden="1" x14ac:dyDescent="0.2"/>
    <row r="35488" hidden="1" x14ac:dyDescent="0.2"/>
    <row r="35489" hidden="1" x14ac:dyDescent="0.2"/>
    <row r="35490" hidden="1" x14ac:dyDescent="0.2"/>
    <row r="35491" hidden="1" x14ac:dyDescent="0.2"/>
    <row r="35492" hidden="1" x14ac:dyDescent="0.2"/>
    <row r="35493" hidden="1" x14ac:dyDescent="0.2"/>
    <row r="35494" hidden="1" x14ac:dyDescent="0.2"/>
    <row r="35495" hidden="1" x14ac:dyDescent="0.2"/>
    <row r="35496" hidden="1" x14ac:dyDescent="0.2"/>
    <row r="35497" hidden="1" x14ac:dyDescent="0.2"/>
    <row r="35498" hidden="1" x14ac:dyDescent="0.2"/>
    <row r="35499" hidden="1" x14ac:dyDescent="0.2"/>
    <row r="35500" hidden="1" x14ac:dyDescent="0.2"/>
    <row r="35501" hidden="1" x14ac:dyDescent="0.2"/>
    <row r="35502" hidden="1" x14ac:dyDescent="0.2"/>
    <row r="35503" hidden="1" x14ac:dyDescent="0.2"/>
    <row r="35504" hidden="1" x14ac:dyDescent="0.2"/>
    <row r="35505" hidden="1" x14ac:dyDescent="0.2"/>
    <row r="35506" hidden="1" x14ac:dyDescent="0.2"/>
    <row r="35507" hidden="1" x14ac:dyDescent="0.2"/>
    <row r="35508" hidden="1" x14ac:dyDescent="0.2"/>
    <row r="35509" hidden="1" x14ac:dyDescent="0.2"/>
    <row r="35510" hidden="1" x14ac:dyDescent="0.2"/>
    <row r="35511" hidden="1" x14ac:dyDescent="0.2"/>
    <row r="35512" hidden="1" x14ac:dyDescent="0.2"/>
    <row r="35513" hidden="1" x14ac:dyDescent="0.2"/>
    <row r="35514" hidden="1" x14ac:dyDescent="0.2"/>
    <row r="35515" hidden="1" x14ac:dyDescent="0.2"/>
    <row r="35516" hidden="1" x14ac:dyDescent="0.2"/>
    <row r="35517" hidden="1" x14ac:dyDescent="0.2"/>
    <row r="35518" hidden="1" x14ac:dyDescent="0.2"/>
    <row r="35519" hidden="1" x14ac:dyDescent="0.2"/>
    <row r="35520" hidden="1" x14ac:dyDescent="0.2"/>
    <row r="35521" hidden="1" x14ac:dyDescent="0.2"/>
    <row r="35522" hidden="1" x14ac:dyDescent="0.2"/>
    <row r="35523" hidden="1" x14ac:dyDescent="0.2"/>
    <row r="35524" hidden="1" x14ac:dyDescent="0.2"/>
    <row r="35525" hidden="1" x14ac:dyDescent="0.2"/>
    <row r="35526" hidden="1" x14ac:dyDescent="0.2"/>
    <row r="35527" hidden="1" x14ac:dyDescent="0.2"/>
    <row r="35528" hidden="1" x14ac:dyDescent="0.2"/>
    <row r="35529" hidden="1" x14ac:dyDescent="0.2"/>
    <row r="35530" hidden="1" x14ac:dyDescent="0.2"/>
    <row r="35531" hidden="1" x14ac:dyDescent="0.2"/>
    <row r="35532" hidden="1" x14ac:dyDescent="0.2"/>
    <row r="35533" hidden="1" x14ac:dyDescent="0.2"/>
    <row r="35534" hidden="1" x14ac:dyDescent="0.2"/>
    <row r="35535" hidden="1" x14ac:dyDescent="0.2"/>
    <row r="35536" hidden="1" x14ac:dyDescent="0.2"/>
    <row r="35537" hidden="1" x14ac:dyDescent="0.2"/>
    <row r="35538" hidden="1" x14ac:dyDescent="0.2"/>
    <row r="35539" hidden="1" x14ac:dyDescent="0.2"/>
    <row r="35540" hidden="1" x14ac:dyDescent="0.2"/>
    <row r="35541" hidden="1" x14ac:dyDescent="0.2"/>
    <row r="35542" hidden="1" x14ac:dyDescent="0.2"/>
    <row r="35543" hidden="1" x14ac:dyDescent="0.2"/>
    <row r="35544" hidden="1" x14ac:dyDescent="0.2"/>
    <row r="35545" hidden="1" x14ac:dyDescent="0.2"/>
    <row r="35546" hidden="1" x14ac:dyDescent="0.2"/>
    <row r="35547" hidden="1" x14ac:dyDescent="0.2"/>
    <row r="35548" hidden="1" x14ac:dyDescent="0.2"/>
    <row r="35549" hidden="1" x14ac:dyDescent="0.2"/>
    <row r="35550" hidden="1" x14ac:dyDescent="0.2"/>
    <row r="35551" hidden="1" x14ac:dyDescent="0.2"/>
    <row r="35552" hidden="1" x14ac:dyDescent="0.2"/>
    <row r="35553" hidden="1" x14ac:dyDescent="0.2"/>
    <row r="35554" hidden="1" x14ac:dyDescent="0.2"/>
    <row r="35555" hidden="1" x14ac:dyDescent="0.2"/>
    <row r="35556" hidden="1" x14ac:dyDescent="0.2"/>
    <row r="35557" hidden="1" x14ac:dyDescent="0.2"/>
    <row r="35558" hidden="1" x14ac:dyDescent="0.2"/>
    <row r="35559" hidden="1" x14ac:dyDescent="0.2"/>
    <row r="35560" hidden="1" x14ac:dyDescent="0.2"/>
    <row r="35561" hidden="1" x14ac:dyDescent="0.2"/>
    <row r="35562" hidden="1" x14ac:dyDescent="0.2"/>
    <row r="35563" hidden="1" x14ac:dyDescent="0.2"/>
    <row r="35564" hidden="1" x14ac:dyDescent="0.2"/>
    <row r="35565" hidden="1" x14ac:dyDescent="0.2"/>
    <row r="35566" hidden="1" x14ac:dyDescent="0.2"/>
    <row r="35567" hidden="1" x14ac:dyDescent="0.2"/>
    <row r="35568" hidden="1" x14ac:dyDescent="0.2"/>
    <row r="35569" hidden="1" x14ac:dyDescent="0.2"/>
    <row r="35570" hidden="1" x14ac:dyDescent="0.2"/>
    <row r="35571" hidden="1" x14ac:dyDescent="0.2"/>
    <row r="35572" hidden="1" x14ac:dyDescent="0.2"/>
    <row r="35573" hidden="1" x14ac:dyDescent="0.2"/>
    <row r="35574" hidden="1" x14ac:dyDescent="0.2"/>
    <row r="35575" hidden="1" x14ac:dyDescent="0.2"/>
    <row r="35576" hidden="1" x14ac:dyDescent="0.2"/>
    <row r="35577" hidden="1" x14ac:dyDescent="0.2"/>
    <row r="35578" hidden="1" x14ac:dyDescent="0.2"/>
    <row r="35579" hidden="1" x14ac:dyDescent="0.2"/>
    <row r="35580" hidden="1" x14ac:dyDescent="0.2"/>
    <row r="35581" hidden="1" x14ac:dyDescent="0.2"/>
    <row r="35582" hidden="1" x14ac:dyDescent="0.2"/>
    <row r="35583" hidden="1" x14ac:dyDescent="0.2"/>
    <row r="35584" hidden="1" x14ac:dyDescent="0.2"/>
    <row r="35585" hidden="1" x14ac:dyDescent="0.2"/>
    <row r="35586" hidden="1" x14ac:dyDescent="0.2"/>
    <row r="35587" hidden="1" x14ac:dyDescent="0.2"/>
    <row r="35588" hidden="1" x14ac:dyDescent="0.2"/>
    <row r="35589" hidden="1" x14ac:dyDescent="0.2"/>
    <row r="35590" hidden="1" x14ac:dyDescent="0.2"/>
    <row r="35591" hidden="1" x14ac:dyDescent="0.2"/>
    <row r="35592" hidden="1" x14ac:dyDescent="0.2"/>
    <row r="35593" hidden="1" x14ac:dyDescent="0.2"/>
    <row r="35594" hidden="1" x14ac:dyDescent="0.2"/>
    <row r="35595" hidden="1" x14ac:dyDescent="0.2"/>
    <row r="35596" hidden="1" x14ac:dyDescent="0.2"/>
    <row r="35597" hidden="1" x14ac:dyDescent="0.2"/>
    <row r="35598" hidden="1" x14ac:dyDescent="0.2"/>
    <row r="35599" hidden="1" x14ac:dyDescent="0.2"/>
    <row r="35600" hidden="1" x14ac:dyDescent="0.2"/>
    <row r="35601" hidden="1" x14ac:dyDescent="0.2"/>
    <row r="35602" hidden="1" x14ac:dyDescent="0.2"/>
    <row r="35603" hidden="1" x14ac:dyDescent="0.2"/>
    <row r="35604" hidden="1" x14ac:dyDescent="0.2"/>
    <row r="35605" hidden="1" x14ac:dyDescent="0.2"/>
    <row r="35606" hidden="1" x14ac:dyDescent="0.2"/>
    <row r="35607" hidden="1" x14ac:dyDescent="0.2"/>
    <row r="35608" hidden="1" x14ac:dyDescent="0.2"/>
    <row r="35609" hidden="1" x14ac:dyDescent="0.2"/>
    <row r="35610" hidden="1" x14ac:dyDescent="0.2"/>
    <row r="35611" hidden="1" x14ac:dyDescent="0.2"/>
    <row r="35612" hidden="1" x14ac:dyDescent="0.2"/>
    <row r="35613" hidden="1" x14ac:dyDescent="0.2"/>
    <row r="35614" hidden="1" x14ac:dyDescent="0.2"/>
    <row r="35615" hidden="1" x14ac:dyDescent="0.2"/>
    <row r="35616" hidden="1" x14ac:dyDescent="0.2"/>
    <row r="35617" hidden="1" x14ac:dyDescent="0.2"/>
    <row r="35618" hidden="1" x14ac:dyDescent="0.2"/>
    <row r="35619" hidden="1" x14ac:dyDescent="0.2"/>
    <row r="35620" hidden="1" x14ac:dyDescent="0.2"/>
    <row r="35621" hidden="1" x14ac:dyDescent="0.2"/>
    <row r="35622" hidden="1" x14ac:dyDescent="0.2"/>
    <row r="35623" hidden="1" x14ac:dyDescent="0.2"/>
    <row r="35624" hidden="1" x14ac:dyDescent="0.2"/>
    <row r="35625" hidden="1" x14ac:dyDescent="0.2"/>
    <row r="35626" hidden="1" x14ac:dyDescent="0.2"/>
    <row r="35627" hidden="1" x14ac:dyDescent="0.2"/>
    <row r="35628" hidden="1" x14ac:dyDescent="0.2"/>
    <row r="35629" hidden="1" x14ac:dyDescent="0.2"/>
    <row r="35630" hidden="1" x14ac:dyDescent="0.2"/>
    <row r="35631" hidden="1" x14ac:dyDescent="0.2"/>
    <row r="35632" hidden="1" x14ac:dyDescent="0.2"/>
    <row r="35633" hidden="1" x14ac:dyDescent="0.2"/>
    <row r="35634" hidden="1" x14ac:dyDescent="0.2"/>
    <row r="35635" hidden="1" x14ac:dyDescent="0.2"/>
    <row r="35636" hidden="1" x14ac:dyDescent="0.2"/>
    <row r="35637" hidden="1" x14ac:dyDescent="0.2"/>
    <row r="35638" hidden="1" x14ac:dyDescent="0.2"/>
    <row r="35639" hidden="1" x14ac:dyDescent="0.2"/>
    <row r="35640" hidden="1" x14ac:dyDescent="0.2"/>
    <row r="35641" hidden="1" x14ac:dyDescent="0.2"/>
    <row r="35642" hidden="1" x14ac:dyDescent="0.2"/>
    <row r="35643" hidden="1" x14ac:dyDescent="0.2"/>
    <row r="35644" hidden="1" x14ac:dyDescent="0.2"/>
    <row r="35645" hidden="1" x14ac:dyDescent="0.2"/>
    <row r="35646" hidden="1" x14ac:dyDescent="0.2"/>
    <row r="35647" hidden="1" x14ac:dyDescent="0.2"/>
    <row r="35648" hidden="1" x14ac:dyDescent="0.2"/>
    <row r="35649" hidden="1" x14ac:dyDescent="0.2"/>
    <row r="35650" hidden="1" x14ac:dyDescent="0.2"/>
    <row r="35651" hidden="1" x14ac:dyDescent="0.2"/>
    <row r="35652" hidden="1" x14ac:dyDescent="0.2"/>
    <row r="35653" hidden="1" x14ac:dyDescent="0.2"/>
    <row r="35654" hidden="1" x14ac:dyDescent="0.2"/>
    <row r="35655" hidden="1" x14ac:dyDescent="0.2"/>
    <row r="35656" hidden="1" x14ac:dyDescent="0.2"/>
    <row r="35657" hidden="1" x14ac:dyDescent="0.2"/>
    <row r="35658" hidden="1" x14ac:dyDescent="0.2"/>
    <row r="35659" hidden="1" x14ac:dyDescent="0.2"/>
    <row r="35660" hidden="1" x14ac:dyDescent="0.2"/>
    <row r="35661" hidden="1" x14ac:dyDescent="0.2"/>
    <row r="35662" hidden="1" x14ac:dyDescent="0.2"/>
    <row r="35663" hidden="1" x14ac:dyDescent="0.2"/>
    <row r="35664" hidden="1" x14ac:dyDescent="0.2"/>
    <row r="35665" hidden="1" x14ac:dyDescent="0.2"/>
    <row r="35666" hidden="1" x14ac:dyDescent="0.2"/>
    <row r="35667" hidden="1" x14ac:dyDescent="0.2"/>
    <row r="35668" hidden="1" x14ac:dyDescent="0.2"/>
    <row r="35669" hidden="1" x14ac:dyDescent="0.2"/>
    <row r="35670" hidden="1" x14ac:dyDescent="0.2"/>
    <row r="35671" hidden="1" x14ac:dyDescent="0.2"/>
    <row r="35672" hidden="1" x14ac:dyDescent="0.2"/>
    <row r="35673" hidden="1" x14ac:dyDescent="0.2"/>
    <row r="35674" hidden="1" x14ac:dyDescent="0.2"/>
    <row r="35675" hidden="1" x14ac:dyDescent="0.2"/>
    <row r="35676" hidden="1" x14ac:dyDescent="0.2"/>
    <row r="35677" hidden="1" x14ac:dyDescent="0.2"/>
    <row r="35678" hidden="1" x14ac:dyDescent="0.2"/>
    <row r="35679" hidden="1" x14ac:dyDescent="0.2"/>
    <row r="35680" hidden="1" x14ac:dyDescent="0.2"/>
    <row r="35681" hidden="1" x14ac:dyDescent="0.2"/>
    <row r="35682" hidden="1" x14ac:dyDescent="0.2"/>
    <row r="35683" hidden="1" x14ac:dyDescent="0.2"/>
    <row r="35684" hidden="1" x14ac:dyDescent="0.2"/>
    <row r="35685" hidden="1" x14ac:dyDescent="0.2"/>
    <row r="35686" hidden="1" x14ac:dyDescent="0.2"/>
    <row r="35687" hidden="1" x14ac:dyDescent="0.2"/>
    <row r="35688" hidden="1" x14ac:dyDescent="0.2"/>
    <row r="35689" hidden="1" x14ac:dyDescent="0.2"/>
    <row r="35690" hidden="1" x14ac:dyDescent="0.2"/>
    <row r="35691" hidden="1" x14ac:dyDescent="0.2"/>
    <row r="35692" hidden="1" x14ac:dyDescent="0.2"/>
    <row r="35693" hidden="1" x14ac:dyDescent="0.2"/>
    <row r="35694" hidden="1" x14ac:dyDescent="0.2"/>
    <row r="35695" hidden="1" x14ac:dyDescent="0.2"/>
    <row r="35696" hidden="1" x14ac:dyDescent="0.2"/>
    <row r="35697" hidden="1" x14ac:dyDescent="0.2"/>
    <row r="35698" hidden="1" x14ac:dyDescent="0.2"/>
    <row r="35699" hidden="1" x14ac:dyDescent="0.2"/>
    <row r="35700" hidden="1" x14ac:dyDescent="0.2"/>
    <row r="35701" hidden="1" x14ac:dyDescent="0.2"/>
    <row r="35702" hidden="1" x14ac:dyDescent="0.2"/>
    <row r="35703" hidden="1" x14ac:dyDescent="0.2"/>
    <row r="35704" hidden="1" x14ac:dyDescent="0.2"/>
    <row r="35705" hidden="1" x14ac:dyDescent="0.2"/>
    <row r="35706" hidden="1" x14ac:dyDescent="0.2"/>
    <row r="35707" hidden="1" x14ac:dyDescent="0.2"/>
    <row r="35708" hidden="1" x14ac:dyDescent="0.2"/>
    <row r="35709" hidden="1" x14ac:dyDescent="0.2"/>
    <row r="35710" hidden="1" x14ac:dyDescent="0.2"/>
    <row r="35711" hidden="1" x14ac:dyDescent="0.2"/>
    <row r="35712" hidden="1" x14ac:dyDescent="0.2"/>
    <row r="35713" hidden="1" x14ac:dyDescent="0.2"/>
    <row r="35714" hidden="1" x14ac:dyDescent="0.2"/>
    <row r="35715" hidden="1" x14ac:dyDescent="0.2"/>
    <row r="35716" hidden="1" x14ac:dyDescent="0.2"/>
    <row r="35717" hidden="1" x14ac:dyDescent="0.2"/>
    <row r="35718" hidden="1" x14ac:dyDescent="0.2"/>
    <row r="35719" hidden="1" x14ac:dyDescent="0.2"/>
    <row r="35720" hidden="1" x14ac:dyDescent="0.2"/>
    <row r="35721" hidden="1" x14ac:dyDescent="0.2"/>
    <row r="35722" hidden="1" x14ac:dyDescent="0.2"/>
    <row r="35723" hidden="1" x14ac:dyDescent="0.2"/>
    <row r="35724" hidden="1" x14ac:dyDescent="0.2"/>
    <row r="35725" hidden="1" x14ac:dyDescent="0.2"/>
    <row r="35726" hidden="1" x14ac:dyDescent="0.2"/>
    <row r="35727" hidden="1" x14ac:dyDescent="0.2"/>
    <row r="35728" hidden="1" x14ac:dyDescent="0.2"/>
    <row r="35729" hidden="1" x14ac:dyDescent="0.2"/>
    <row r="35730" hidden="1" x14ac:dyDescent="0.2"/>
    <row r="35731" hidden="1" x14ac:dyDescent="0.2"/>
    <row r="35732" hidden="1" x14ac:dyDescent="0.2"/>
    <row r="35733" hidden="1" x14ac:dyDescent="0.2"/>
    <row r="35734" hidden="1" x14ac:dyDescent="0.2"/>
    <row r="35735" hidden="1" x14ac:dyDescent="0.2"/>
    <row r="35736" hidden="1" x14ac:dyDescent="0.2"/>
    <row r="35737" hidden="1" x14ac:dyDescent="0.2"/>
    <row r="35738" hidden="1" x14ac:dyDescent="0.2"/>
    <row r="35739" hidden="1" x14ac:dyDescent="0.2"/>
    <row r="35740" hidden="1" x14ac:dyDescent="0.2"/>
    <row r="35741" hidden="1" x14ac:dyDescent="0.2"/>
    <row r="35742" hidden="1" x14ac:dyDescent="0.2"/>
    <row r="35743" hidden="1" x14ac:dyDescent="0.2"/>
    <row r="35744" hidden="1" x14ac:dyDescent="0.2"/>
    <row r="35745" hidden="1" x14ac:dyDescent="0.2"/>
    <row r="35746" hidden="1" x14ac:dyDescent="0.2"/>
    <row r="35747" hidden="1" x14ac:dyDescent="0.2"/>
    <row r="35748" hidden="1" x14ac:dyDescent="0.2"/>
    <row r="35749" hidden="1" x14ac:dyDescent="0.2"/>
    <row r="35750" hidden="1" x14ac:dyDescent="0.2"/>
    <row r="35751" hidden="1" x14ac:dyDescent="0.2"/>
    <row r="35752" hidden="1" x14ac:dyDescent="0.2"/>
    <row r="35753" hidden="1" x14ac:dyDescent="0.2"/>
    <row r="35754" hidden="1" x14ac:dyDescent="0.2"/>
    <row r="35755" hidden="1" x14ac:dyDescent="0.2"/>
    <row r="35756" hidden="1" x14ac:dyDescent="0.2"/>
    <row r="35757" hidden="1" x14ac:dyDescent="0.2"/>
    <row r="35758" hidden="1" x14ac:dyDescent="0.2"/>
    <row r="35759" hidden="1" x14ac:dyDescent="0.2"/>
    <row r="35760" hidden="1" x14ac:dyDescent="0.2"/>
    <row r="35761" hidden="1" x14ac:dyDescent="0.2"/>
    <row r="35762" hidden="1" x14ac:dyDescent="0.2"/>
    <row r="35763" hidden="1" x14ac:dyDescent="0.2"/>
    <row r="35764" hidden="1" x14ac:dyDescent="0.2"/>
    <row r="35765" hidden="1" x14ac:dyDescent="0.2"/>
    <row r="35766" hidden="1" x14ac:dyDescent="0.2"/>
    <row r="35767" hidden="1" x14ac:dyDescent="0.2"/>
    <row r="35768" hidden="1" x14ac:dyDescent="0.2"/>
    <row r="35769" hidden="1" x14ac:dyDescent="0.2"/>
    <row r="35770" hidden="1" x14ac:dyDescent="0.2"/>
    <row r="35771" hidden="1" x14ac:dyDescent="0.2"/>
    <row r="35772" hidden="1" x14ac:dyDescent="0.2"/>
    <row r="35773" hidden="1" x14ac:dyDescent="0.2"/>
    <row r="35774" hidden="1" x14ac:dyDescent="0.2"/>
    <row r="35775" hidden="1" x14ac:dyDescent="0.2"/>
    <row r="35776" hidden="1" x14ac:dyDescent="0.2"/>
    <row r="35777" hidden="1" x14ac:dyDescent="0.2"/>
    <row r="35778" hidden="1" x14ac:dyDescent="0.2"/>
    <row r="35779" hidden="1" x14ac:dyDescent="0.2"/>
    <row r="35780" hidden="1" x14ac:dyDescent="0.2"/>
    <row r="35781" hidden="1" x14ac:dyDescent="0.2"/>
    <row r="35782" hidden="1" x14ac:dyDescent="0.2"/>
    <row r="35783" hidden="1" x14ac:dyDescent="0.2"/>
    <row r="35784" hidden="1" x14ac:dyDescent="0.2"/>
    <row r="35785" hidden="1" x14ac:dyDescent="0.2"/>
    <row r="35786" hidden="1" x14ac:dyDescent="0.2"/>
    <row r="35787" hidden="1" x14ac:dyDescent="0.2"/>
    <row r="35788" hidden="1" x14ac:dyDescent="0.2"/>
    <row r="35789" hidden="1" x14ac:dyDescent="0.2"/>
    <row r="35790" hidden="1" x14ac:dyDescent="0.2"/>
    <row r="35791" hidden="1" x14ac:dyDescent="0.2"/>
    <row r="35792" hidden="1" x14ac:dyDescent="0.2"/>
    <row r="35793" hidden="1" x14ac:dyDescent="0.2"/>
    <row r="35794" hidden="1" x14ac:dyDescent="0.2"/>
    <row r="35795" hidden="1" x14ac:dyDescent="0.2"/>
    <row r="35796" hidden="1" x14ac:dyDescent="0.2"/>
    <row r="35797" hidden="1" x14ac:dyDescent="0.2"/>
    <row r="35798" hidden="1" x14ac:dyDescent="0.2"/>
    <row r="35799" hidden="1" x14ac:dyDescent="0.2"/>
    <row r="35800" hidden="1" x14ac:dyDescent="0.2"/>
    <row r="35801" hidden="1" x14ac:dyDescent="0.2"/>
    <row r="35802" hidden="1" x14ac:dyDescent="0.2"/>
    <row r="35803" hidden="1" x14ac:dyDescent="0.2"/>
    <row r="35804" hidden="1" x14ac:dyDescent="0.2"/>
    <row r="35805" hidden="1" x14ac:dyDescent="0.2"/>
    <row r="35806" hidden="1" x14ac:dyDescent="0.2"/>
    <row r="35807" hidden="1" x14ac:dyDescent="0.2"/>
    <row r="35808" hidden="1" x14ac:dyDescent="0.2"/>
    <row r="35809" hidden="1" x14ac:dyDescent="0.2"/>
    <row r="35810" hidden="1" x14ac:dyDescent="0.2"/>
    <row r="35811" hidden="1" x14ac:dyDescent="0.2"/>
    <row r="35812" hidden="1" x14ac:dyDescent="0.2"/>
    <row r="35813" hidden="1" x14ac:dyDescent="0.2"/>
    <row r="35814" hidden="1" x14ac:dyDescent="0.2"/>
    <row r="35815" hidden="1" x14ac:dyDescent="0.2"/>
    <row r="35816" hidden="1" x14ac:dyDescent="0.2"/>
    <row r="35817" hidden="1" x14ac:dyDescent="0.2"/>
    <row r="35818" hidden="1" x14ac:dyDescent="0.2"/>
    <row r="35819" hidden="1" x14ac:dyDescent="0.2"/>
    <row r="35820" hidden="1" x14ac:dyDescent="0.2"/>
    <row r="35821" hidden="1" x14ac:dyDescent="0.2"/>
    <row r="35822" hidden="1" x14ac:dyDescent="0.2"/>
    <row r="35823" hidden="1" x14ac:dyDescent="0.2"/>
    <row r="35824" hidden="1" x14ac:dyDescent="0.2"/>
    <row r="35825" hidden="1" x14ac:dyDescent="0.2"/>
    <row r="35826" hidden="1" x14ac:dyDescent="0.2"/>
    <row r="35827" hidden="1" x14ac:dyDescent="0.2"/>
    <row r="35828" hidden="1" x14ac:dyDescent="0.2"/>
    <row r="35829" hidden="1" x14ac:dyDescent="0.2"/>
    <row r="35830" hidden="1" x14ac:dyDescent="0.2"/>
    <row r="35831" hidden="1" x14ac:dyDescent="0.2"/>
    <row r="35832" hidden="1" x14ac:dyDescent="0.2"/>
    <row r="35833" hidden="1" x14ac:dyDescent="0.2"/>
    <row r="35834" hidden="1" x14ac:dyDescent="0.2"/>
    <row r="35835" hidden="1" x14ac:dyDescent="0.2"/>
    <row r="35836" hidden="1" x14ac:dyDescent="0.2"/>
    <row r="35837" hidden="1" x14ac:dyDescent="0.2"/>
    <row r="35838" hidden="1" x14ac:dyDescent="0.2"/>
    <row r="35839" hidden="1" x14ac:dyDescent="0.2"/>
    <row r="35840" hidden="1" x14ac:dyDescent="0.2"/>
    <row r="35841" hidden="1" x14ac:dyDescent="0.2"/>
    <row r="35842" hidden="1" x14ac:dyDescent="0.2"/>
    <row r="35843" hidden="1" x14ac:dyDescent="0.2"/>
    <row r="35844" hidden="1" x14ac:dyDescent="0.2"/>
    <row r="35845" hidden="1" x14ac:dyDescent="0.2"/>
    <row r="35846" hidden="1" x14ac:dyDescent="0.2"/>
    <row r="35847" hidden="1" x14ac:dyDescent="0.2"/>
    <row r="35848" hidden="1" x14ac:dyDescent="0.2"/>
    <row r="35849" hidden="1" x14ac:dyDescent="0.2"/>
    <row r="35850" hidden="1" x14ac:dyDescent="0.2"/>
    <row r="35851" hidden="1" x14ac:dyDescent="0.2"/>
    <row r="35852" hidden="1" x14ac:dyDescent="0.2"/>
    <row r="35853" hidden="1" x14ac:dyDescent="0.2"/>
    <row r="35854" hidden="1" x14ac:dyDescent="0.2"/>
    <row r="35855" hidden="1" x14ac:dyDescent="0.2"/>
    <row r="35856" hidden="1" x14ac:dyDescent="0.2"/>
    <row r="35857" hidden="1" x14ac:dyDescent="0.2"/>
    <row r="35858" hidden="1" x14ac:dyDescent="0.2"/>
    <row r="35859" hidden="1" x14ac:dyDescent="0.2"/>
    <row r="35860" hidden="1" x14ac:dyDescent="0.2"/>
    <row r="35861" hidden="1" x14ac:dyDescent="0.2"/>
    <row r="35862" hidden="1" x14ac:dyDescent="0.2"/>
    <row r="35863" hidden="1" x14ac:dyDescent="0.2"/>
    <row r="35864" hidden="1" x14ac:dyDescent="0.2"/>
    <row r="35865" hidden="1" x14ac:dyDescent="0.2"/>
    <row r="35866" hidden="1" x14ac:dyDescent="0.2"/>
    <row r="35867" hidden="1" x14ac:dyDescent="0.2"/>
    <row r="35868" hidden="1" x14ac:dyDescent="0.2"/>
    <row r="35869" hidden="1" x14ac:dyDescent="0.2"/>
    <row r="35870" hidden="1" x14ac:dyDescent="0.2"/>
    <row r="35871" hidden="1" x14ac:dyDescent="0.2"/>
    <row r="35872" hidden="1" x14ac:dyDescent="0.2"/>
    <row r="35873" hidden="1" x14ac:dyDescent="0.2"/>
    <row r="35874" hidden="1" x14ac:dyDescent="0.2"/>
    <row r="35875" hidden="1" x14ac:dyDescent="0.2"/>
    <row r="35876" hidden="1" x14ac:dyDescent="0.2"/>
    <row r="35877" hidden="1" x14ac:dyDescent="0.2"/>
    <row r="35878" hidden="1" x14ac:dyDescent="0.2"/>
    <row r="35879" hidden="1" x14ac:dyDescent="0.2"/>
    <row r="35880" hidden="1" x14ac:dyDescent="0.2"/>
    <row r="35881" hidden="1" x14ac:dyDescent="0.2"/>
    <row r="35882" hidden="1" x14ac:dyDescent="0.2"/>
    <row r="35883" hidden="1" x14ac:dyDescent="0.2"/>
    <row r="35884" hidden="1" x14ac:dyDescent="0.2"/>
    <row r="35885" hidden="1" x14ac:dyDescent="0.2"/>
    <row r="35886" hidden="1" x14ac:dyDescent="0.2"/>
    <row r="35887" hidden="1" x14ac:dyDescent="0.2"/>
    <row r="35888" hidden="1" x14ac:dyDescent="0.2"/>
    <row r="35889" hidden="1" x14ac:dyDescent="0.2"/>
    <row r="35890" hidden="1" x14ac:dyDescent="0.2"/>
    <row r="35891" hidden="1" x14ac:dyDescent="0.2"/>
    <row r="35892" hidden="1" x14ac:dyDescent="0.2"/>
    <row r="35893" hidden="1" x14ac:dyDescent="0.2"/>
    <row r="35894" hidden="1" x14ac:dyDescent="0.2"/>
    <row r="35895" hidden="1" x14ac:dyDescent="0.2"/>
    <row r="35896" hidden="1" x14ac:dyDescent="0.2"/>
    <row r="35897" hidden="1" x14ac:dyDescent="0.2"/>
    <row r="35898" hidden="1" x14ac:dyDescent="0.2"/>
    <row r="35899" hidden="1" x14ac:dyDescent="0.2"/>
    <row r="35900" hidden="1" x14ac:dyDescent="0.2"/>
    <row r="35901" hidden="1" x14ac:dyDescent="0.2"/>
    <row r="35902" hidden="1" x14ac:dyDescent="0.2"/>
    <row r="35903" hidden="1" x14ac:dyDescent="0.2"/>
    <row r="35904" hidden="1" x14ac:dyDescent="0.2"/>
    <row r="35905" hidden="1" x14ac:dyDescent="0.2"/>
    <row r="35906" hidden="1" x14ac:dyDescent="0.2"/>
    <row r="35907" hidden="1" x14ac:dyDescent="0.2"/>
    <row r="35908" hidden="1" x14ac:dyDescent="0.2"/>
    <row r="35909" hidden="1" x14ac:dyDescent="0.2"/>
    <row r="35910" hidden="1" x14ac:dyDescent="0.2"/>
    <row r="35911" hidden="1" x14ac:dyDescent="0.2"/>
    <row r="35912" hidden="1" x14ac:dyDescent="0.2"/>
    <row r="35913" hidden="1" x14ac:dyDescent="0.2"/>
    <row r="35914" hidden="1" x14ac:dyDescent="0.2"/>
    <row r="35915" hidden="1" x14ac:dyDescent="0.2"/>
    <row r="35916" hidden="1" x14ac:dyDescent="0.2"/>
    <row r="35917" hidden="1" x14ac:dyDescent="0.2"/>
    <row r="35918" hidden="1" x14ac:dyDescent="0.2"/>
    <row r="35919" hidden="1" x14ac:dyDescent="0.2"/>
    <row r="35920" hidden="1" x14ac:dyDescent="0.2"/>
    <row r="35921" hidden="1" x14ac:dyDescent="0.2"/>
    <row r="35922" hidden="1" x14ac:dyDescent="0.2"/>
    <row r="35923" hidden="1" x14ac:dyDescent="0.2"/>
    <row r="35924" hidden="1" x14ac:dyDescent="0.2"/>
    <row r="35925" hidden="1" x14ac:dyDescent="0.2"/>
    <row r="35926" hidden="1" x14ac:dyDescent="0.2"/>
    <row r="35927" hidden="1" x14ac:dyDescent="0.2"/>
    <row r="35928" hidden="1" x14ac:dyDescent="0.2"/>
    <row r="35929" hidden="1" x14ac:dyDescent="0.2"/>
    <row r="35930" hidden="1" x14ac:dyDescent="0.2"/>
    <row r="35931" hidden="1" x14ac:dyDescent="0.2"/>
    <row r="35932" hidden="1" x14ac:dyDescent="0.2"/>
    <row r="35933" hidden="1" x14ac:dyDescent="0.2"/>
    <row r="35934" hidden="1" x14ac:dyDescent="0.2"/>
    <row r="35935" hidden="1" x14ac:dyDescent="0.2"/>
    <row r="35936" hidden="1" x14ac:dyDescent="0.2"/>
    <row r="35937" hidden="1" x14ac:dyDescent="0.2"/>
    <row r="35938" hidden="1" x14ac:dyDescent="0.2"/>
    <row r="35939" hidden="1" x14ac:dyDescent="0.2"/>
    <row r="35940" hidden="1" x14ac:dyDescent="0.2"/>
    <row r="35941" hidden="1" x14ac:dyDescent="0.2"/>
    <row r="35942" hidden="1" x14ac:dyDescent="0.2"/>
    <row r="35943" hidden="1" x14ac:dyDescent="0.2"/>
    <row r="35944" hidden="1" x14ac:dyDescent="0.2"/>
    <row r="35945" hidden="1" x14ac:dyDescent="0.2"/>
    <row r="35946" hidden="1" x14ac:dyDescent="0.2"/>
    <row r="35947" hidden="1" x14ac:dyDescent="0.2"/>
    <row r="35948" hidden="1" x14ac:dyDescent="0.2"/>
    <row r="35949" hidden="1" x14ac:dyDescent="0.2"/>
    <row r="35950" hidden="1" x14ac:dyDescent="0.2"/>
    <row r="35951" hidden="1" x14ac:dyDescent="0.2"/>
    <row r="35952" hidden="1" x14ac:dyDescent="0.2"/>
    <row r="35953" hidden="1" x14ac:dyDescent="0.2"/>
    <row r="35954" hidden="1" x14ac:dyDescent="0.2"/>
    <row r="35955" hidden="1" x14ac:dyDescent="0.2"/>
    <row r="35956" hidden="1" x14ac:dyDescent="0.2"/>
    <row r="35957" hidden="1" x14ac:dyDescent="0.2"/>
    <row r="35958" hidden="1" x14ac:dyDescent="0.2"/>
    <row r="35959" hidden="1" x14ac:dyDescent="0.2"/>
    <row r="35960" hidden="1" x14ac:dyDescent="0.2"/>
    <row r="35961" hidden="1" x14ac:dyDescent="0.2"/>
    <row r="35962" hidden="1" x14ac:dyDescent="0.2"/>
    <row r="35963" hidden="1" x14ac:dyDescent="0.2"/>
    <row r="35964" hidden="1" x14ac:dyDescent="0.2"/>
    <row r="35965" hidden="1" x14ac:dyDescent="0.2"/>
    <row r="35966" hidden="1" x14ac:dyDescent="0.2"/>
    <row r="35967" hidden="1" x14ac:dyDescent="0.2"/>
    <row r="35968" hidden="1" x14ac:dyDescent="0.2"/>
    <row r="35969" hidden="1" x14ac:dyDescent="0.2"/>
    <row r="35970" hidden="1" x14ac:dyDescent="0.2"/>
    <row r="35971" hidden="1" x14ac:dyDescent="0.2"/>
    <row r="35972" hidden="1" x14ac:dyDescent="0.2"/>
    <row r="35973" hidden="1" x14ac:dyDescent="0.2"/>
    <row r="35974" hidden="1" x14ac:dyDescent="0.2"/>
    <row r="35975" hidden="1" x14ac:dyDescent="0.2"/>
    <row r="35976" hidden="1" x14ac:dyDescent="0.2"/>
    <row r="35977" hidden="1" x14ac:dyDescent="0.2"/>
    <row r="35978" hidden="1" x14ac:dyDescent="0.2"/>
    <row r="35979" hidden="1" x14ac:dyDescent="0.2"/>
    <row r="35980" hidden="1" x14ac:dyDescent="0.2"/>
    <row r="35981" hidden="1" x14ac:dyDescent="0.2"/>
    <row r="35982" hidden="1" x14ac:dyDescent="0.2"/>
    <row r="35983" hidden="1" x14ac:dyDescent="0.2"/>
    <row r="35984" hidden="1" x14ac:dyDescent="0.2"/>
    <row r="35985" hidden="1" x14ac:dyDescent="0.2"/>
    <row r="35986" hidden="1" x14ac:dyDescent="0.2"/>
    <row r="35987" hidden="1" x14ac:dyDescent="0.2"/>
    <row r="35988" hidden="1" x14ac:dyDescent="0.2"/>
    <row r="35989" hidden="1" x14ac:dyDescent="0.2"/>
    <row r="35990" hidden="1" x14ac:dyDescent="0.2"/>
    <row r="35991" hidden="1" x14ac:dyDescent="0.2"/>
    <row r="35992" hidden="1" x14ac:dyDescent="0.2"/>
    <row r="35993" hidden="1" x14ac:dyDescent="0.2"/>
    <row r="35994" hidden="1" x14ac:dyDescent="0.2"/>
    <row r="35995" hidden="1" x14ac:dyDescent="0.2"/>
    <row r="35996" hidden="1" x14ac:dyDescent="0.2"/>
    <row r="35997" hidden="1" x14ac:dyDescent="0.2"/>
    <row r="35998" hidden="1" x14ac:dyDescent="0.2"/>
    <row r="35999" hidden="1" x14ac:dyDescent="0.2"/>
    <row r="36000" hidden="1" x14ac:dyDescent="0.2"/>
    <row r="36001" hidden="1" x14ac:dyDescent="0.2"/>
    <row r="36002" hidden="1" x14ac:dyDescent="0.2"/>
    <row r="36003" hidden="1" x14ac:dyDescent="0.2"/>
    <row r="36004" hidden="1" x14ac:dyDescent="0.2"/>
    <row r="36005" hidden="1" x14ac:dyDescent="0.2"/>
    <row r="36006" hidden="1" x14ac:dyDescent="0.2"/>
    <row r="36007" hidden="1" x14ac:dyDescent="0.2"/>
    <row r="36008" hidden="1" x14ac:dyDescent="0.2"/>
    <row r="36009" hidden="1" x14ac:dyDescent="0.2"/>
    <row r="36010" hidden="1" x14ac:dyDescent="0.2"/>
    <row r="36011" hidden="1" x14ac:dyDescent="0.2"/>
    <row r="36012" hidden="1" x14ac:dyDescent="0.2"/>
    <row r="36013" hidden="1" x14ac:dyDescent="0.2"/>
    <row r="36014" hidden="1" x14ac:dyDescent="0.2"/>
    <row r="36015" hidden="1" x14ac:dyDescent="0.2"/>
    <row r="36016" hidden="1" x14ac:dyDescent="0.2"/>
    <row r="36017" hidden="1" x14ac:dyDescent="0.2"/>
    <row r="36018" hidden="1" x14ac:dyDescent="0.2"/>
    <row r="36019" hidden="1" x14ac:dyDescent="0.2"/>
    <row r="36020" hidden="1" x14ac:dyDescent="0.2"/>
    <row r="36021" hidden="1" x14ac:dyDescent="0.2"/>
    <row r="36022" hidden="1" x14ac:dyDescent="0.2"/>
    <row r="36023" hidden="1" x14ac:dyDescent="0.2"/>
    <row r="36024" hidden="1" x14ac:dyDescent="0.2"/>
    <row r="36025" hidden="1" x14ac:dyDescent="0.2"/>
    <row r="36026" hidden="1" x14ac:dyDescent="0.2"/>
    <row r="36027" hidden="1" x14ac:dyDescent="0.2"/>
    <row r="36028" hidden="1" x14ac:dyDescent="0.2"/>
    <row r="36029" hidden="1" x14ac:dyDescent="0.2"/>
    <row r="36030" hidden="1" x14ac:dyDescent="0.2"/>
    <row r="36031" hidden="1" x14ac:dyDescent="0.2"/>
    <row r="36032" hidden="1" x14ac:dyDescent="0.2"/>
    <row r="36033" hidden="1" x14ac:dyDescent="0.2"/>
    <row r="36034" hidden="1" x14ac:dyDescent="0.2"/>
    <row r="36035" hidden="1" x14ac:dyDescent="0.2"/>
    <row r="36036" hidden="1" x14ac:dyDescent="0.2"/>
    <row r="36037" hidden="1" x14ac:dyDescent="0.2"/>
    <row r="36038" hidden="1" x14ac:dyDescent="0.2"/>
    <row r="36039" hidden="1" x14ac:dyDescent="0.2"/>
    <row r="36040" hidden="1" x14ac:dyDescent="0.2"/>
    <row r="36041" hidden="1" x14ac:dyDescent="0.2"/>
    <row r="36042" hidden="1" x14ac:dyDescent="0.2"/>
    <row r="36043" hidden="1" x14ac:dyDescent="0.2"/>
    <row r="36044" hidden="1" x14ac:dyDescent="0.2"/>
    <row r="36045" hidden="1" x14ac:dyDescent="0.2"/>
    <row r="36046" hidden="1" x14ac:dyDescent="0.2"/>
    <row r="36047" hidden="1" x14ac:dyDescent="0.2"/>
    <row r="36048" hidden="1" x14ac:dyDescent="0.2"/>
    <row r="36049" hidden="1" x14ac:dyDescent="0.2"/>
    <row r="36050" hidden="1" x14ac:dyDescent="0.2"/>
    <row r="36051" hidden="1" x14ac:dyDescent="0.2"/>
    <row r="36052" hidden="1" x14ac:dyDescent="0.2"/>
    <row r="36053" hidden="1" x14ac:dyDescent="0.2"/>
    <row r="36054" hidden="1" x14ac:dyDescent="0.2"/>
    <row r="36055" hidden="1" x14ac:dyDescent="0.2"/>
    <row r="36056" hidden="1" x14ac:dyDescent="0.2"/>
    <row r="36057" hidden="1" x14ac:dyDescent="0.2"/>
    <row r="36058" hidden="1" x14ac:dyDescent="0.2"/>
    <row r="36059" hidden="1" x14ac:dyDescent="0.2"/>
    <row r="36060" hidden="1" x14ac:dyDescent="0.2"/>
    <row r="36061" hidden="1" x14ac:dyDescent="0.2"/>
    <row r="36062" hidden="1" x14ac:dyDescent="0.2"/>
    <row r="36063" hidden="1" x14ac:dyDescent="0.2"/>
    <row r="36064" hidden="1" x14ac:dyDescent="0.2"/>
    <row r="36065" hidden="1" x14ac:dyDescent="0.2"/>
    <row r="36066" hidden="1" x14ac:dyDescent="0.2"/>
    <row r="36067" hidden="1" x14ac:dyDescent="0.2"/>
    <row r="36068" hidden="1" x14ac:dyDescent="0.2"/>
    <row r="36069" hidden="1" x14ac:dyDescent="0.2"/>
    <row r="36070" hidden="1" x14ac:dyDescent="0.2"/>
    <row r="36071" hidden="1" x14ac:dyDescent="0.2"/>
    <row r="36072" hidden="1" x14ac:dyDescent="0.2"/>
    <row r="36073" hidden="1" x14ac:dyDescent="0.2"/>
    <row r="36074" hidden="1" x14ac:dyDescent="0.2"/>
    <row r="36075" hidden="1" x14ac:dyDescent="0.2"/>
    <row r="36076" hidden="1" x14ac:dyDescent="0.2"/>
    <row r="36077" hidden="1" x14ac:dyDescent="0.2"/>
    <row r="36078" hidden="1" x14ac:dyDescent="0.2"/>
    <row r="36079" hidden="1" x14ac:dyDescent="0.2"/>
    <row r="36080" hidden="1" x14ac:dyDescent="0.2"/>
    <row r="36081" hidden="1" x14ac:dyDescent="0.2"/>
    <row r="36082" hidden="1" x14ac:dyDescent="0.2"/>
    <row r="36083" hidden="1" x14ac:dyDescent="0.2"/>
    <row r="36084" hidden="1" x14ac:dyDescent="0.2"/>
    <row r="36085" hidden="1" x14ac:dyDescent="0.2"/>
    <row r="36086" hidden="1" x14ac:dyDescent="0.2"/>
    <row r="36087" hidden="1" x14ac:dyDescent="0.2"/>
    <row r="36088" hidden="1" x14ac:dyDescent="0.2"/>
    <row r="36089" hidden="1" x14ac:dyDescent="0.2"/>
    <row r="36090" hidden="1" x14ac:dyDescent="0.2"/>
    <row r="36091" hidden="1" x14ac:dyDescent="0.2"/>
    <row r="36092" hidden="1" x14ac:dyDescent="0.2"/>
    <row r="36093" hidden="1" x14ac:dyDescent="0.2"/>
    <row r="36094" hidden="1" x14ac:dyDescent="0.2"/>
    <row r="36095" hidden="1" x14ac:dyDescent="0.2"/>
    <row r="36096" hidden="1" x14ac:dyDescent="0.2"/>
    <row r="36097" hidden="1" x14ac:dyDescent="0.2"/>
    <row r="36098" hidden="1" x14ac:dyDescent="0.2"/>
    <row r="36099" hidden="1" x14ac:dyDescent="0.2"/>
    <row r="36100" hidden="1" x14ac:dyDescent="0.2"/>
    <row r="36101" hidden="1" x14ac:dyDescent="0.2"/>
    <row r="36102" hidden="1" x14ac:dyDescent="0.2"/>
    <row r="36103" hidden="1" x14ac:dyDescent="0.2"/>
    <row r="36104" hidden="1" x14ac:dyDescent="0.2"/>
    <row r="36105" hidden="1" x14ac:dyDescent="0.2"/>
    <row r="36106" hidden="1" x14ac:dyDescent="0.2"/>
    <row r="36107" hidden="1" x14ac:dyDescent="0.2"/>
    <row r="36108" hidden="1" x14ac:dyDescent="0.2"/>
    <row r="36109" hidden="1" x14ac:dyDescent="0.2"/>
    <row r="36110" hidden="1" x14ac:dyDescent="0.2"/>
    <row r="36111" hidden="1" x14ac:dyDescent="0.2"/>
    <row r="36112" hidden="1" x14ac:dyDescent="0.2"/>
    <row r="36113" hidden="1" x14ac:dyDescent="0.2"/>
    <row r="36114" hidden="1" x14ac:dyDescent="0.2"/>
    <row r="36115" hidden="1" x14ac:dyDescent="0.2"/>
    <row r="36116" hidden="1" x14ac:dyDescent="0.2"/>
    <row r="36117" hidden="1" x14ac:dyDescent="0.2"/>
    <row r="36118" hidden="1" x14ac:dyDescent="0.2"/>
    <row r="36119" hidden="1" x14ac:dyDescent="0.2"/>
    <row r="36120" hidden="1" x14ac:dyDescent="0.2"/>
    <row r="36121" hidden="1" x14ac:dyDescent="0.2"/>
    <row r="36122" hidden="1" x14ac:dyDescent="0.2"/>
    <row r="36123" hidden="1" x14ac:dyDescent="0.2"/>
    <row r="36124" hidden="1" x14ac:dyDescent="0.2"/>
    <row r="36125" hidden="1" x14ac:dyDescent="0.2"/>
    <row r="36126" hidden="1" x14ac:dyDescent="0.2"/>
    <row r="36127" hidden="1" x14ac:dyDescent="0.2"/>
    <row r="36128" hidden="1" x14ac:dyDescent="0.2"/>
    <row r="36129" hidden="1" x14ac:dyDescent="0.2"/>
    <row r="36130" hidden="1" x14ac:dyDescent="0.2"/>
    <row r="36131" hidden="1" x14ac:dyDescent="0.2"/>
    <row r="36132" hidden="1" x14ac:dyDescent="0.2"/>
    <row r="36133" hidden="1" x14ac:dyDescent="0.2"/>
    <row r="36134" hidden="1" x14ac:dyDescent="0.2"/>
    <row r="36135" hidden="1" x14ac:dyDescent="0.2"/>
    <row r="36136" hidden="1" x14ac:dyDescent="0.2"/>
    <row r="36137" hidden="1" x14ac:dyDescent="0.2"/>
    <row r="36138" hidden="1" x14ac:dyDescent="0.2"/>
    <row r="36139" hidden="1" x14ac:dyDescent="0.2"/>
    <row r="36140" hidden="1" x14ac:dyDescent="0.2"/>
    <row r="36141" hidden="1" x14ac:dyDescent="0.2"/>
    <row r="36142" hidden="1" x14ac:dyDescent="0.2"/>
    <row r="36143" hidden="1" x14ac:dyDescent="0.2"/>
    <row r="36144" hidden="1" x14ac:dyDescent="0.2"/>
    <row r="36145" hidden="1" x14ac:dyDescent="0.2"/>
    <row r="36146" hidden="1" x14ac:dyDescent="0.2"/>
    <row r="36147" hidden="1" x14ac:dyDescent="0.2"/>
    <row r="36148" hidden="1" x14ac:dyDescent="0.2"/>
    <row r="36149" hidden="1" x14ac:dyDescent="0.2"/>
    <row r="36150" hidden="1" x14ac:dyDescent="0.2"/>
    <row r="36151" hidden="1" x14ac:dyDescent="0.2"/>
    <row r="36152" hidden="1" x14ac:dyDescent="0.2"/>
    <row r="36153" hidden="1" x14ac:dyDescent="0.2"/>
    <row r="36154" hidden="1" x14ac:dyDescent="0.2"/>
    <row r="36155" hidden="1" x14ac:dyDescent="0.2"/>
    <row r="36156" hidden="1" x14ac:dyDescent="0.2"/>
    <row r="36157" hidden="1" x14ac:dyDescent="0.2"/>
    <row r="36158" hidden="1" x14ac:dyDescent="0.2"/>
    <row r="36159" hidden="1" x14ac:dyDescent="0.2"/>
    <row r="36160" hidden="1" x14ac:dyDescent="0.2"/>
    <row r="36161" hidden="1" x14ac:dyDescent="0.2"/>
    <row r="36162" hidden="1" x14ac:dyDescent="0.2"/>
    <row r="36163" hidden="1" x14ac:dyDescent="0.2"/>
    <row r="36164" hidden="1" x14ac:dyDescent="0.2"/>
    <row r="36165" hidden="1" x14ac:dyDescent="0.2"/>
    <row r="36166" hidden="1" x14ac:dyDescent="0.2"/>
    <row r="36167" hidden="1" x14ac:dyDescent="0.2"/>
    <row r="36168" hidden="1" x14ac:dyDescent="0.2"/>
    <row r="36169" hidden="1" x14ac:dyDescent="0.2"/>
    <row r="36170" hidden="1" x14ac:dyDescent="0.2"/>
    <row r="36171" hidden="1" x14ac:dyDescent="0.2"/>
    <row r="36172" hidden="1" x14ac:dyDescent="0.2"/>
    <row r="36173" hidden="1" x14ac:dyDescent="0.2"/>
    <row r="36174" hidden="1" x14ac:dyDescent="0.2"/>
    <row r="36175" hidden="1" x14ac:dyDescent="0.2"/>
    <row r="36176" hidden="1" x14ac:dyDescent="0.2"/>
    <row r="36177" hidden="1" x14ac:dyDescent="0.2"/>
    <row r="36178" hidden="1" x14ac:dyDescent="0.2"/>
    <row r="36179" hidden="1" x14ac:dyDescent="0.2"/>
    <row r="36180" hidden="1" x14ac:dyDescent="0.2"/>
    <row r="36181" hidden="1" x14ac:dyDescent="0.2"/>
    <row r="36182" hidden="1" x14ac:dyDescent="0.2"/>
    <row r="36183" hidden="1" x14ac:dyDescent="0.2"/>
    <row r="36184" hidden="1" x14ac:dyDescent="0.2"/>
    <row r="36185" hidden="1" x14ac:dyDescent="0.2"/>
    <row r="36186" hidden="1" x14ac:dyDescent="0.2"/>
    <row r="36187" hidden="1" x14ac:dyDescent="0.2"/>
    <row r="36188" hidden="1" x14ac:dyDescent="0.2"/>
    <row r="36189" hidden="1" x14ac:dyDescent="0.2"/>
    <row r="36190" hidden="1" x14ac:dyDescent="0.2"/>
    <row r="36191" hidden="1" x14ac:dyDescent="0.2"/>
    <row r="36192" hidden="1" x14ac:dyDescent="0.2"/>
    <row r="36193" hidden="1" x14ac:dyDescent="0.2"/>
    <row r="36194" hidden="1" x14ac:dyDescent="0.2"/>
    <row r="36195" hidden="1" x14ac:dyDescent="0.2"/>
    <row r="36196" hidden="1" x14ac:dyDescent="0.2"/>
    <row r="36197" hidden="1" x14ac:dyDescent="0.2"/>
    <row r="36198" hidden="1" x14ac:dyDescent="0.2"/>
    <row r="36199" hidden="1" x14ac:dyDescent="0.2"/>
    <row r="36200" hidden="1" x14ac:dyDescent="0.2"/>
    <row r="36201" hidden="1" x14ac:dyDescent="0.2"/>
    <row r="36202" hidden="1" x14ac:dyDescent="0.2"/>
    <row r="36203" hidden="1" x14ac:dyDescent="0.2"/>
    <row r="36204" hidden="1" x14ac:dyDescent="0.2"/>
    <row r="36205" hidden="1" x14ac:dyDescent="0.2"/>
    <row r="36206" hidden="1" x14ac:dyDescent="0.2"/>
    <row r="36207" hidden="1" x14ac:dyDescent="0.2"/>
    <row r="36208" hidden="1" x14ac:dyDescent="0.2"/>
    <row r="36209" hidden="1" x14ac:dyDescent="0.2"/>
    <row r="36210" hidden="1" x14ac:dyDescent="0.2"/>
    <row r="36211" hidden="1" x14ac:dyDescent="0.2"/>
    <row r="36212" hidden="1" x14ac:dyDescent="0.2"/>
    <row r="36213" hidden="1" x14ac:dyDescent="0.2"/>
    <row r="36214" hidden="1" x14ac:dyDescent="0.2"/>
    <row r="36215" hidden="1" x14ac:dyDescent="0.2"/>
    <row r="36216" hidden="1" x14ac:dyDescent="0.2"/>
    <row r="36217" hidden="1" x14ac:dyDescent="0.2"/>
    <row r="36218" hidden="1" x14ac:dyDescent="0.2"/>
    <row r="36219" hidden="1" x14ac:dyDescent="0.2"/>
    <row r="36220" hidden="1" x14ac:dyDescent="0.2"/>
    <row r="36221" hidden="1" x14ac:dyDescent="0.2"/>
    <row r="36222" hidden="1" x14ac:dyDescent="0.2"/>
    <row r="36223" hidden="1" x14ac:dyDescent="0.2"/>
    <row r="36224" hidden="1" x14ac:dyDescent="0.2"/>
    <row r="36225" hidden="1" x14ac:dyDescent="0.2"/>
    <row r="36226" hidden="1" x14ac:dyDescent="0.2"/>
    <row r="36227" hidden="1" x14ac:dyDescent="0.2"/>
    <row r="36228" hidden="1" x14ac:dyDescent="0.2"/>
    <row r="36229" hidden="1" x14ac:dyDescent="0.2"/>
    <row r="36230" hidden="1" x14ac:dyDescent="0.2"/>
    <row r="36231" hidden="1" x14ac:dyDescent="0.2"/>
    <row r="36232" hidden="1" x14ac:dyDescent="0.2"/>
    <row r="36233" hidden="1" x14ac:dyDescent="0.2"/>
    <row r="36234" hidden="1" x14ac:dyDescent="0.2"/>
    <row r="36235" hidden="1" x14ac:dyDescent="0.2"/>
    <row r="36236" hidden="1" x14ac:dyDescent="0.2"/>
    <row r="36237" hidden="1" x14ac:dyDescent="0.2"/>
    <row r="36238" hidden="1" x14ac:dyDescent="0.2"/>
    <row r="36239" hidden="1" x14ac:dyDescent="0.2"/>
    <row r="36240" hidden="1" x14ac:dyDescent="0.2"/>
    <row r="36241" hidden="1" x14ac:dyDescent="0.2"/>
    <row r="36242" hidden="1" x14ac:dyDescent="0.2"/>
    <row r="36243" hidden="1" x14ac:dyDescent="0.2"/>
    <row r="36244" hidden="1" x14ac:dyDescent="0.2"/>
    <row r="36245" hidden="1" x14ac:dyDescent="0.2"/>
    <row r="36246" hidden="1" x14ac:dyDescent="0.2"/>
    <row r="36247" hidden="1" x14ac:dyDescent="0.2"/>
    <row r="36248" hidden="1" x14ac:dyDescent="0.2"/>
    <row r="36249" hidden="1" x14ac:dyDescent="0.2"/>
    <row r="36250" hidden="1" x14ac:dyDescent="0.2"/>
    <row r="36251" hidden="1" x14ac:dyDescent="0.2"/>
    <row r="36252" hidden="1" x14ac:dyDescent="0.2"/>
    <row r="36253" hidden="1" x14ac:dyDescent="0.2"/>
    <row r="36254" hidden="1" x14ac:dyDescent="0.2"/>
    <row r="36255" hidden="1" x14ac:dyDescent="0.2"/>
    <row r="36256" hidden="1" x14ac:dyDescent="0.2"/>
    <row r="36257" hidden="1" x14ac:dyDescent="0.2"/>
    <row r="36258" hidden="1" x14ac:dyDescent="0.2"/>
    <row r="36259" hidden="1" x14ac:dyDescent="0.2"/>
    <row r="36260" hidden="1" x14ac:dyDescent="0.2"/>
    <row r="36261" hidden="1" x14ac:dyDescent="0.2"/>
    <row r="36262" hidden="1" x14ac:dyDescent="0.2"/>
    <row r="36263" hidden="1" x14ac:dyDescent="0.2"/>
    <row r="36264" hidden="1" x14ac:dyDescent="0.2"/>
    <row r="36265" hidden="1" x14ac:dyDescent="0.2"/>
    <row r="36266" hidden="1" x14ac:dyDescent="0.2"/>
    <row r="36267" hidden="1" x14ac:dyDescent="0.2"/>
    <row r="36268" hidden="1" x14ac:dyDescent="0.2"/>
    <row r="36269" hidden="1" x14ac:dyDescent="0.2"/>
    <row r="36270" hidden="1" x14ac:dyDescent="0.2"/>
    <row r="36271" hidden="1" x14ac:dyDescent="0.2"/>
    <row r="36272" hidden="1" x14ac:dyDescent="0.2"/>
    <row r="36273" hidden="1" x14ac:dyDescent="0.2"/>
    <row r="36274" hidden="1" x14ac:dyDescent="0.2"/>
    <row r="36275" hidden="1" x14ac:dyDescent="0.2"/>
    <row r="36276" hidden="1" x14ac:dyDescent="0.2"/>
    <row r="36277" hidden="1" x14ac:dyDescent="0.2"/>
    <row r="36278" hidden="1" x14ac:dyDescent="0.2"/>
    <row r="36279" hidden="1" x14ac:dyDescent="0.2"/>
    <row r="36280" hidden="1" x14ac:dyDescent="0.2"/>
    <row r="36281" hidden="1" x14ac:dyDescent="0.2"/>
    <row r="36282" hidden="1" x14ac:dyDescent="0.2"/>
    <row r="36283" hidden="1" x14ac:dyDescent="0.2"/>
    <row r="36284" hidden="1" x14ac:dyDescent="0.2"/>
    <row r="36285" hidden="1" x14ac:dyDescent="0.2"/>
    <row r="36286" hidden="1" x14ac:dyDescent="0.2"/>
    <row r="36287" hidden="1" x14ac:dyDescent="0.2"/>
    <row r="36288" hidden="1" x14ac:dyDescent="0.2"/>
    <row r="36289" hidden="1" x14ac:dyDescent="0.2"/>
    <row r="36290" hidden="1" x14ac:dyDescent="0.2"/>
    <row r="36291" hidden="1" x14ac:dyDescent="0.2"/>
    <row r="36292" hidden="1" x14ac:dyDescent="0.2"/>
    <row r="36293" hidden="1" x14ac:dyDescent="0.2"/>
    <row r="36294" hidden="1" x14ac:dyDescent="0.2"/>
    <row r="36295" hidden="1" x14ac:dyDescent="0.2"/>
    <row r="36296" hidden="1" x14ac:dyDescent="0.2"/>
    <row r="36297" hidden="1" x14ac:dyDescent="0.2"/>
    <row r="36298" hidden="1" x14ac:dyDescent="0.2"/>
    <row r="36299" hidden="1" x14ac:dyDescent="0.2"/>
    <row r="36300" hidden="1" x14ac:dyDescent="0.2"/>
    <row r="36301" hidden="1" x14ac:dyDescent="0.2"/>
    <row r="36302" hidden="1" x14ac:dyDescent="0.2"/>
    <row r="36303" hidden="1" x14ac:dyDescent="0.2"/>
    <row r="36304" hidden="1" x14ac:dyDescent="0.2"/>
    <row r="36305" hidden="1" x14ac:dyDescent="0.2"/>
    <row r="36306" hidden="1" x14ac:dyDescent="0.2"/>
    <row r="36307" hidden="1" x14ac:dyDescent="0.2"/>
    <row r="36308" hidden="1" x14ac:dyDescent="0.2"/>
    <row r="36309" hidden="1" x14ac:dyDescent="0.2"/>
    <row r="36310" hidden="1" x14ac:dyDescent="0.2"/>
    <row r="36311" hidden="1" x14ac:dyDescent="0.2"/>
    <row r="36312" hidden="1" x14ac:dyDescent="0.2"/>
    <row r="36313" hidden="1" x14ac:dyDescent="0.2"/>
    <row r="36314" hidden="1" x14ac:dyDescent="0.2"/>
    <row r="36315" hidden="1" x14ac:dyDescent="0.2"/>
    <row r="36316" hidden="1" x14ac:dyDescent="0.2"/>
    <row r="36317" hidden="1" x14ac:dyDescent="0.2"/>
    <row r="36318" hidden="1" x14ac:dyDescent="0.2"/>
    <row r="36319" hidden="1" x14ac:dyDescent="0.2"/>
    <row r="36320" hidden="1" x14ac:dyDescent="0.2"/>
    <row r="36321" hidden="1" x14ac:dyDescent="0.2"/>
    <row r="36322" hidden="1" x14ac:dyDescent="0.2"/>
    <row r="36323" hidden="1" x14ac:dyDescent="0.2"/>
    <row r="36324" hidden="1" x14ac:dyDescent="0.2"/>
    <row r="36325" hidden="1" x14ac:dyDescent="0.2"/>
    <row r="36326" hidden="1" x14ac:dyDescent="0.2"/>
    <row r="36327" hidden="1" x14ac:dyDescent="0.2"/>
    <row r="36328" hidden="1" x14ac:dyDescent="0.2"/>
    <row r="36329" hidden="1" x14ac:dyDescent="0.2"/>
    <row r="36330" hidden="1" x14ac:dyDescent="0.2"/>
    <row r="36331" hidden="1" x14ac:dyDescent="0.2"/>
    <row r="36332" hidden="1" x14ac:dyDescent="0.2"/>
    <row r="36333" hidden="1" x14ac:dyDescent="0.2"/>
    <row r="36334" hidden="1" x14ac:dyDescent="0.2"/>
    <row r="36335" hidden="1" x14ac:dyDescent="0.2"/>
    <row r="36336" hidden="1" x14ac:dyDescent="0.2"/>
    <row r="36337" hidden="1" x14ac:dyDescent="0.2"/>
    <row r="36338" hidden="1" x14ac:dyDescent="0.2"/>
    <row r="36339" hidden="1" x14ac:dyDescent="0.2"/>
    <row r="36340" hidden="1" x14ac:dyDescent="0.2"/>
    <row r="36341" hidden="1" x14ac:dyDescent="0.2"/>
    <row r="36342" hidden="1" x14ac:dyDescent="0.2"/>
    <row r="36343" hidden="1" x14ac:dyDescent="0.2"/>
    <row r="36344" hidden="1" x14ac:dyDescent="0.2"/>
    <row r="36345" hidden="1" x14ac:dyDescent="0.2"/>
    <row r="36346" hidden="1" x14ac:dyDescent="0.2"/>
    <row r="36347" hidden="1" x14ac:dyDescent="0.2"/>
    <row r="36348" hidden="1" x14ac:dyDescent="0.2"/>
    <row r="36349" hidden="1" x14ac:dyDescent="0.2"/>
    <row r="36350" hidden="1" x14ac:dyDescent="0.2"/>
    <row r="36351" hidden="1" x14ac:dyDescent="0.2"/>
    <row r="36352" hidden="1" x14ac:dyDescent="0.2"/>
    <row r="36353" hidden="1" x14ac:dyDescent="0.2"/>
    <row r="36354" hidden="1" x14ac:dyDescent="0.2"/>
    <row r="36355" hidden="1" x14ac:dyDescent="0.2"/>
    <row r="36356" hidden="1" x14ac:dyDescent="0.2"/>
    <row r="36357" hidden="1" x14ac:dyDescent="0.2"/>
    <row r="36358" hidden="1" x14ac:dyDescent="0.2"/>
    <row r="36359" hidden="1" x14ac:dyDescent="0.2"/>
    <row r="36360" hidden="1" x14ac:dyDescent="0.2"/>
    <row r="36361" hidden="1" x14ac:dyDescent="0.2"/>
    <row r="36362" hidden="1" x14ac:dyDescent="0.2"/>
    <row r="36363" hidden="1" x14ac:dyDescent="0.2"/>
    <row r="36364" hidden="1" x14ac:dyDescent="0.2"/>
    <row r="36365" hidden="1" x14ac:dyDescent="0.2"/>
    <row r="36366" hidden="1" x14ac:dyDescent="0.2"/>
    <row r="36367" hidden="1" x14ac:dyDescent="0.2"/>
    <row r="36368" hidden="1" x14ac:dyDescent="0.2"/>
    <row r="36369" hidden="1" x14ac:dyDescent="0.2"/>
    <row r="36370" hidden="1" x14ac:dyDescent="0.2"/>
    <row r="36371" hidden="1" x14ac:dyDescent="0.2"/>
    <row r="36372" hidden="1" x14ac:dyDescent="0.2"/>
    <row r="36373" hidden="1" x14ac:dyDescent="0.2"/>
    <row r="36374" hidden="1" x14ac:dyDescent="0.2"/>
    <row r="36375" hidden="1" x14ac:dyDescent="0.2"/>
    <row r="36376" hidden="1" x14ac:dyDescent="0.2"/>
    <row r="36377" hidden="1" x14ac:dyDescent="0.2"/>
    <row r="36378" hidden="1" x14ac:dyDescent="0.2"/>
    <row r="36379" hidden="1" x14ac:dyDescent="0.2"/>
    <row r="36380" hidden="1" x14ac:dyDescent="0.2"/>
    <row r="36381" hidden="1" x14ac:dyDescent="0.2"/>
    <row r="36382" hidden="1" x14ac:dyDescent="0.2"/>
    <row r="36383" hidden="1" x14ac:dyDescent="0.2"/>
    <row r="36384" hidden="1" x14ac:dyDescent="0.2"/>
    <row r="36385" hidden="1" x14ac:dyDescent="0.2"/>
    <row r="36386" hidden="1" x14ac:dyDescent="0.2"/>
    <row r="36387" hidden="1" x14ac:dyDescent="0.2"/>
    <row r="36388" hidden="1" x14ac:dyDescent="0.2"/>
    <row r="36389" hidden="1" x14ac:dyDescent="0.2"/>
    <row r="36390" hidden="1" x14ac:dyDescent="0.2"/>
    <row r="36391" hidden="1" x14ac:dyDescent="0.2"/>
    <row r="36392" hidden="1" x14ac:dyDescent="0.2"/>
    <row r="36393" hidden="1" x14ac:dyDescent="0.2"/>
    <row r="36394" hidden="1" x14ac:dyDescent="0.2"/>
    <row r="36395" hidden="1" x14ac:dyDescent="0.2"/>
    <row r="36396" hidden="1" x14ac:dyDescent="0.2"/>
    <row r="36397" hidden="1" x14ac:dyDescent="0.2"/>
    <row r="36398" hidden="1" x14ac:dyDescent="0.2"/>
    <row r="36399" hidden="1" x14ac:dyDescent="0.2"/>
    <row r="36400" hidden="1" x14ac:dyDescent="0.2"/>
    <row r="36401" hidden="1" x14ac:dyDescent="0.2"/>
    <row r="36402" hidden="1" x14ac:dyDescent="0.2"/>
    <row r="36403" hidden="1" x14ac:dyDescent="0.2"/>
    <row r="36404" hidden="1" x14ac:dyDescent="0.2"/>
    <row r="36405" hidden="1" x14ac:dyDescent="0.2"/>
    <row r="36406" hidden="1" x14ac:dyDescent="0.2"/>
    <row r="36407" hidden="1" x14ac:dyDescent="0.2"/>
    <row r="36408" hidden="1" x14ac:dyDescent="0.2"/>
    <row r="36409" hidden="1" x14ac:dyDescent="0.2"/>
    <row r="36410" hidden="1" x14ac:dyDescent="0.2"/>
    <row r="36411" hidden="1" x14ac:dyDescent="0.2"/>
    <row r="36412" hidden="1" x14ac:dyDescent="0.2"/>
    <row r="36413" hidden="1" x14ac:dyDescent="0.2"/>
    <row r="36414" hidden="1" x14ac:dyDescent="0.2"/>
    <row r="36415" hidden="1" x14ac:dyDescent="0.2"/>
    <row r="36416" hidden="1" x14ac:dyDescent="0.2"/>
    <row r="36417" hidden="1" x14ac:dyDescent="0.2"/>
    <row r="36418" hidden="1" x14ac:dyDescent="0.2"/>
    <row r="36419" hidden="1" x14ac:dyDescent="0.2"/>
    <row r="36420" hidden="1" x14ac:dyDescent="0.2"/>
    <row r="36421" hidden="1" x14ac:dyDescent="0.2"/>
    <row r="36422" hidden="1" x14ac:dyDescent="0.2"/>
    <row r="36423" hidden="1" x14ac:dyDescent="0.2"/>
    <row r="36424" hidden="1" x14ac:dyDescent="0.2"/>
    <row r="36425" hidden="1" x14ac:dyDescent="0.2"/>
    <row r="36426" hidden="1" x14ac:dyDescent="0.2"/>
    <row r="36427" hidden="1" x14ac:dyDescent="0.2"/>
    <row r="36428" hidden="1" x14ac:dyDescent="0.2"/>
    <row r="36429" hidden="1" x14ac:dyDescent="0.2"/>
    <row r="36430" hidden="1" x14ac:dyDescent="0.2"/>
    <row r="36431" hidden="1" x14ac:dyDescent="0.2"/>
    <row r="36432" hidden="1" x14ac:dyDescent="0.2"/>
    <row r="36433" hidden="1" x14ac:dyDescent="0.2"/>
    <row r="36434" hidden="1" x14ac:dyDescent="0.2"/>
    <row r="36435" hidden="1" x14ac:dyDescent="0.2"/>
    <row r="36436" hidden="1" x14ac:dyDescent="0.2"/>
    <row r="36437" hidden="1" x14ac:dyDescent="0.2"/>
    <row r="36438" hidden="1" x14ac:dyDescent="0.2"/>
    <row r="36439" hidden="1" x14ac:dyDescent="0.2"/>
    <row r="36440" hidden="1" x14ac:dyDescent="0.2"/>
    <row r="36441" hidden="1" x14ac:dyDescent="0.2"/>
    <row r="36442" hidden="1" x14ac:dyDescent="0.2"/>
    <row r="36443" hidden="1" x14ac:dyDescent="0.2"/>
    <row r="36444" hidden="1" x14ac:dyDescent="0.2"/>
    <row r="36445" hidden="1" x14ac:dyDescent="0.2"/>
    <row r="36446" hidden="1" x14ac:dyDescent="0.2"/>
    <row r="36447" hidden="1" x14ac:dyDescent="0.2"/>
    <row r="36448" hidden="1" x14ac:dyDescent="0.2"/>
    <row r="36449" hidden="1" x14ac:dyDescent="0.2"/>
    <row r="36450" hidden="1" x14ac:dyDescent="0.2"/>
    <row r="36451" hidden="1" x14ac:dyDescent="0.2"/>
    <row r="36452" hidden="1" x14ac:dyDescent="0.2"/>
    <row r="36453" hidden="1" x14ac:dyDescent="0.2"/>
    <row r="36454" hidden="1" x14ac:dyDescent="0.2"/>
    <row r="36455" hidden="1" x14ac:dyDescent="0.2"/>
    <row r="36456" hidden="1" x14ac:dyDescent="0.2"/>
    <row r="36457" hidden="1" x14ac:dyDescent="0.2"/>
    <row r="36458" hidden="1" x14ac:dyDescent="0.2"/>
    <row r="36459" hidden="1" x14ac:dyDescent="0.2"/>
    <row r="36460" hidden="1" x14ac:dyDescent="0.2"/>
    <row r="36461" hidden="1" x14ac:dyDescent="0.2"/>
    <row r="36462" hidden="1" x14ac:dyDescent="0.2"/>
    <row r="36463" hidden="1" x14ac:dyDescent="0.2"/>
    <row r="36464" hidden="1" x14ac:dyDescent="0.2"/>
    <row r="36465" hidden="1" x14ac:dyDescent="0.2"/>
    <row r="36466" hidden="1" x14ac:dyDescent="0.2"/>
    <row r="36467" hidden="1" x14ac:dyDescent="0.2"/>
    <row r="36468" hidden="1" x14ac:dyDescent="0.2"/>
    <row r="36469" hidden="1" x14ac:dyDescent="0.2"/>
    <row r="36470" hidden="1" x14ac:dyDescent="0.2"/>
    <row r="36471" hidden="1" x14ac:dyDescent="0.2"/>
    <row r="36472" hidden="1" x14ac:dyDescent="0.2"/>
    <row r="36473" hidden="1" x14ac:dyDescent="0.2"/>
    <row r="36474" hidden="1" x14ac:dyDescent="0.2"/>
    <row r="36475" hidden="1" x14ac:dyDescent="0.2"/>
    <row r="36476" hidden="1" x14ac:dyDescent="0.2"/>
    <row r="36477" hidden="1" x14ac:dyDescent="0.2"/>
    <row r="36478" hidden="1" x14ac:dyDescent="0.2"/>
    <row r="36479" hidden="1" x14ac:dyDescent="0.2"/>
    <row r="36480" hidden="1" x14ac:dyDescent="0.2"/>
    <row r="36481" hidden="1" x14ac:dyDescent="0.2"/>
    <row r="36482" hidden="1" x14ac:dyDescent="0.2"/>
    <row r="36483" hidden="1" x14ac:dyDescent="0.2"/>
    <row r="36484" hidden="1" x14ac:dyDescent="0.2"/>
    <row r="36485" hidden="1" x14ac:dyDescent="0.2"/>
    <row r="36486" hidden="1" x14ac:dyDescent="0.2"/>
    <row r="36487" hidden="1" x14ac:dyDescent="0.2"/>
    <row r="36488" hidden="1" x14ac:dyDescent="0.2"/>
    <row r="36489" hidden="1" x14ac:dyDescent="0.2"/>
    <row r="36490" hidden="1" x14ac:dyDescent="0.2"/>
    <row r="36491" hidden="1" x14ac:dyDescent="0.2"/>
    <row r="36492" hidden="1" x14ac:dyDescent="0.2"/>
    <row r="36493" hidden="1" x14ac:dyDescent="0.2"/>
    <row r="36494" hidden="1" x14ac:dyDescent="0.2"/>
    <row r="36495" hidden="1" x14ac:dyDescent="0.2"/>
    <row r="36496" hidden="1" x14ac:dyDescent="0.2"/>
    <row r="36497" hidden="1" x14ac:dyDescent="0.2"/>
    <row r="36498" hidden="1" x14ac:dyDescent="0.2"/>
    <row r="36499" hidden="1" x14ac:dyDescent="0.2"/>
    <row r="36500" hidden="1" x14ac:dyDescent="0.2"/>
    <row r="36501" hidden="1" x14ac:dyDescent="0.2"/>
    <row r="36502" hidden="1" x14ac:dyDescent="0.2"/>
    <row r="36503" hidden="1" x14ac:dyDescent="0.2"/>
    <row r="36504" hidden="1" x14ac:dyDescent="0.2"/>
    <row r="36505" hidden="1" x14ac:dyDescent="0.2"/>
    <row r="36506" hidden="1" x14ac:dyDescent="0.2"/>
    <row r="36507" hidden="1" x14ac:dyDescent="0.2"/>
    <row r="36508" hidden="1" x14ac:dyDescent="0.2"/>
    <row r="36509" hidden="1" x14ac:dyDescent="0.2"/>
    <row r="36510" hidden="1" x14ac:dyDescent="0.2"/>
    <row r="36511" hidden="1" x14ac:dyDescent="0.2"/>
    <row r="36512" hidden="1" x14ac:dyDescent="0.2"/>
    <row r="36513" hidden="1" x14ac:dyDescent="0.2"/>
    <row r="36514" hidden="1" x14ac:dyDescent="0.2"/>
    <row r="36515" hidden="1" x14ac:dyDescent="0.2"/>
    <row r="36516" hidden="1" x14ac:dyDescent="0.2"/>
    <row r="36517" hidden="1" x14ac:dyDescent="0.2"/>
    <row r="36518" hidden="1" x14ac:dyDescent="0.2"/>
    <row r="36519" hidden="1" x14ac:dyDescent="0.2"/>
    <row r="36520" hidden="1" x14ac:dyDescent="0.2"/>
    <row r="36521" hidden="1" x14ac:dyDescent="0.2"/>
    <row r="36522" hidden="1" x14ac:dyDescent="0.2"/>
    <row r="36523" hidden="1" x14ac:dyDescent="0.2"/>
    <row r="36524" hidden="1" x14ac:dyDescent="0.2"/>
    <row r="36525" hidden="1" x14ac:dyDescent="0.2"/>
    <row r="36526" hidden="1" x14ac:dyDescent="0.2"/>
    <row r="36527" hidden="1" x14ac:dyDescent="0.2"/>
    <row r="36528" hidden="1" x14ac:dyDescent="0.2"/>
    <row r="36529" hidden="1" x14ac:dyDescent="0.2"/>
    <row r="36530" hidden="1" x14ac:dyDescent="0.2"/>
    <row r="36531" hidden="1" x14ac:dyDescent="0.2"/>
    <row r="36532" hidden="1" x14ac:dyDescent="0.2"/>
    <row r="36533" hidden="1" x14ac:dyDescent="0.2"/>
    <row r="36534" hidden="1" x14ac:dyDescent="0.2"/>
    <row r="36535" hidden="1" x14ac:dyDescent="0.2"/>
    <row r="36536" hidden="1" x14ac:dyDescent="0.2"/>
    <row r="36537" hidden="1" x14ac:dyDescent="0.2"/>
    <row r="36538" hidden="1" x14ac:dyDescent="0.2"/>
    <row r="36539" hidden="1" x14ac:dyDescent="0.2"/>
    <row r="36540" hidden="1" x14ac:dyDescent="0.2"/>
    <row r="36541" hidden="1" x14ac:dyDescent="0.2"/>
    <row r="36542" hidden="1" x14ac:dyDescent="0.2"/>
    <row r="36543" hidden="1" x14ac:dyDescent="0.2"/>
    <row r="36544" hidden="1" x14ac:dyDescent="0.2"/>
    <row r="36545" hidden="1" x14ac:dyDescent="0.2"/>
    <row r="36546" hidden="1" x14ac:dyDescent="0.2"/>
    <row r="36547" hidden="1" x14ac:dyDescent="0.2"/>
    <row r="36548" hidden="1" x14ac:dyDescent="0.2"/>
    <row r="36549" hidden="1" x14ac:dyDescent="0.2"/>
    <row r="36550" hidden="1" x14ac:dyDescent="0.2"/>
    <row r="36551" hidden="1" x14ac:dyDescent="0.2"/>
    <row r="36552" hidden="1" x14ac:dyDescent="0.2"/>
    <row r="36553" hidden="1" x14ac:dyDescent="0.2"/>
    <row r="36554" hidden="1" x14ac:dyDescent="0.2"/>
    <row r="36555" hidden="1" x14ac:dyDescent="0.2"/>
    <row r="36556" hidden="1" x14ac:dyDescent="0.2"/>
    <row r="36557" hidden="1" x14ac:dyDescent="0.2"/>
    <row r="36558" hidden="1" x14ac:dyDescent="0.2"/>
    <row r="36559" hidden="1" x14ac:dyDescent="0.2"/>
    <row r="36560" hidden="1" x14ac:dyDescent="0.2"/>
    <row r="36561" hidden="1" x14ac:dyDescent="0.2"/>
    <row r="36562" hidden="1" x14ac:dyDescent="0.2"/>
    <row r="36563" hidden="1" x14ac:dyDescent="0.2"/>
    <row r="36564" hidden="1" x14ac:dyDescent="0.2"/>
    <row r="36565" hidden="1" x14ac:dyDescent="0.2"/>
    <row r="36566" hidden="1" x14ac:dyDescent="0.2"/>
    <row r="36567" hidden="1" x14ac:dyDescent="0.2"/>
    <row r="36568" hidden="1" x14ac:dyDescent="0.2"/>
    <row r="36569" hidden="1" x14ac:dyDescent="0.2"/>
    <row r="36570" hidden="1" x14ac:dyDescent="0.2"/>
    <row r="36571" hidden="1" x14ac:dyDescent="0.2"/>
    <row r="36572" hidden="1" x14ac:dyDescent="0.2"/>
    <row r="36573" hidden="1" x14ac:dyDescent="0.2"/>
    <row r="36574" hidden="1" x14ac:dyDescent="0.2"/>
    <row r="36575" hidden="1" x14ac:dyDescent="0.2"/>
    <row r="36576" hidden="1" x14ac:dyDescent="0.2"/>
    <row r="36577" hidden="1" x14ac:dyDescent="0.2"/>
    <row r="36578" hidden="1" x14ac:dyDescent="0.2"/>
    <row r="36579" hidden="1" x14ac:dyDescent="0.2"/>
    <row r="36580" hidden="1" x14ac:dyDescent="0.2"/>
    <row r="36581" hidden="1" x14ac:dyDescent="0.2"/>
    <row r="36582" hidden="1" x14ac:dyDescent="0.2"/>
    <row r="36583" hidden="1" x14ac:dyDescent="0.2"/>
    <row r="36584" hidden="1" x14ac:dyDescent="0.2"/>
    <row r="36585" hidden="1" x14ac:dyDescent="0.2"/>
    <row r="36586" hidden="1" x14ac:dyDescent="0.2"/>
    <row r="36587" hidden="1" x14ac:dyDescent="0.2"/>
    <row r="36588" hidden="1" x14ac:dyDescent="0.2"/>
    <row r="36589" hidden="1" x14ac:dyDescent="0.2"/>
    <row r="36590" hidden="1" x14ac:dyDescent="0.2"/>
    <row r="36591" hidden="1" x14ac:dyDescent="0.2"/>
    <row r="36592" hidden="1" x14ac:dyDescent="0.2"/>
    <row r="36593" hidden="1" x14ac:dyDescent="0.2"/>
    <row r="36594" hidden="1" x14ac:dyDescent="0.2"/>
    <row r="36595" hidden="1" x14ac:dyDescent="0.2"/>
    <row r="36596" hidden="1" x14ac:dyDescent="0.2"/>
    <row r="36597" hidden="1" x14ac:dyDescent="0.2"/>
    <row r="36598" hidden="1" x14ac:dyDescent="0.2"/>
    <row r="36599" hidden="1" x14ac:dyDescent="0.2"/>
    <row r="36600" hidden="1" x14ac:dyDescent="0.2"/>
    <row r="36601" hidden="1" x14ac:dyDescent="0.2"/>
    <row r="36602" hidden="1" x14ac:dyDescent="0.2"/>
    <row r="36603" hidden="1" x14ac:dyDescent="0.2"/>
    <row r="36604" hidden="1" x14ac:dyDescent="0.2"/>
    <row r="36605" hidden="1" x14ac:dyDescent="0.2"/>
    <row r="36606" hidden="1" x14ac:dyDescent="0.2"/>
    <row r="36607" hidden="1" x14ac:dyDescent="0.2"/>
    <row r="36608" hidden="1" x14ac:dyDescent="0.2"/>
    <row r="36609" hidden="1" x14ac:dyDescent="0.2"/>
    <row r="36610" hidden="1" x14ac:dyDescent="0.2"/>
    <row r="36611" hidden="1" x14ac:dyDescent="0.2"/>
    <row r="36612" hidden="1" x14ac:dyDescent="0.2"/>
    <row r="36613" hidden="1" x14ac:dyDescent="0.2"/>
    <row r="36614" hidden="1" x14ac:dyDescent="0.2"/>
    <row r="36615" hidden="1" x14ac:dyDescent="0.2"/>
    <row r="36616" hidden="1" x14ac:dyDescent="0.2"/>
    <row r="36617" hidden="1" x14ac:dyDescent="0.2"/>
    <row r="36618" hidden="1" x14ac:dyDescent="0.2"/>
    <row r="36619" hidden="1" x14ac:dyDescent="0.2"/>
    <row r="36620" hidden="1" x14ac:dyDescent="0.2"/>
    <row r="36621" hidden="1" x14ac:dyDescent="0.2"/>
    <row r="36622" hidden="1" x14ac:dyDescent="0.2"/>
    <row r="36623" hidden="1" x14ac:dyDescent="0.2"/>
    <row r="36624" hidden="1" x14ac:dyDescent="0.2"/>
    <row r="36625" hidden="1" x14ac:dyDescent="0.2"/>
    <row r="36626" hidden="1" x14ac:dyDescent="0.2"/>
    <row r="36627" hidden="1" x14ac:dyDescent="0.2"/>
    <row r="36628" hidden="1" x14ac:dyDescent="0.2"/>
    <row r="36629" hidden="1" x14ac:dyDescent="0.2"/>
    <row r="36630" hidden="1" x14ac:dyDescent="0.2"/>
    <row r="36631" hidden="1" x14ac:dyDescent="0.2"/>
    <row r="36632" hidden="1" x14ac:dyDescent="0.2"/>
    <row r="36633" hidden="1" x14ac:dyDescent="0.2"/>
    <row r="36634" hidden="1" x14ac:dyDescent="0.2"/>
    <row r="36635" hidden="1" x14ac:dyDescent="0.2"/>
    <row r="36636" hidden="1" x14ac:dyDescent="0.2"/>
    <row r="36637" hidden="1" x14ac:dyDescent="0.2"/>
    <row r="36638" hidden="1" x14ac:dyDescent="0.2"/>
    <row r="36639" hidden="1" x14ac:dyDescent="0.2"/>
    <row r="36640" hidden="1" x14ac:dyDescent="0.2"/>
    <row r="36641" hidden="1" x14ac:dyDescent="0.2"/>
    <row r="36642" hidden="1" x14ac:dyDescent="0.2"/>
    <row r="36643" hidden="1" x14ac:dyDescent="0.2"/>
    <row r="36644" hidden="1" x14ac:dyDescent="0.2"/>
    <row r="36645" hidden="1" x14ac:dyDescent="0.2"/>
    <row r="36646" hidden="1" x14ac:dyDescent="0.2"/>
    <row r="36647" hidden="1" x14ac:dyDescent="0.2"/>
    <row r="36648" hidden="1" x14ac:dyDescent="0.2"/>
    <row r="36649" hidden="1" x14ac:dyDescent="0.2"/>
    <row r="36650" hidden="1" x14ac:dyDescent="0.2"/>
    <row r="36651" hidden="1" x14ac:dyDescent="0.2"/>
    <row r="36652" hidden="1" x14ac:dyDescent="0.2"/>
    <row r="36653" hidden="1" x14ac:dyDescent="0.2"/>
    <row r="36654" hidden="1" x14ac:dyDescent="0.2"/>
    <row r="36655" hidden="1" x14ac:dyDescent="0.2"/>
    <row r="36656" hidden="1" x14ac:dyDescent="0.2"/>
    <row r="36657" hidden="1" x14ac:dyDescent="0.2"/>
    <row r="36658" hidden="1" x14ac:dyDescent="0.2"/>
    <row r="36659" hidden="1" x14ac:dyDescent="0.2"/>
    <row r="36660" hidden="1" x14ac:dyDescent="0.2"/>
    <row r="36661" hidden="1" x14ac:dyDescent="0.2"/>
    <row r="36662" hidden="1" x14ac:dyDescent="0.2"/>
    <row r="36663" hidden="1" x14ac:dyDescent="0.2"/>
    <row r="36664" hidden="1" x14ac:dyDescent="0.2"/>
    <row r="36665" hidden="1" x14ac:dyDescent="0.2"/>
    <row r="36666" hidden="1" x14ac:dyDescent="0.2"/>
    <row r="36667" hidden="1" x14ac:dyDescent="0.2"/>
    <row r="36668" hidden="1" x14ac:dyDescent="0.2"/>
    <row r="36669" hidden="1" x14ac:dyDescent="0.2"/>
    <row r="36670" hidden="1" x14ac:dyDescent="0.2"/>
    <row r="36671" hidden="1" x14ac:dyDescent="0.2"/>
    <row r="36672" hidden="1" x14ac:dyDescent="0.2"/>
    <row r="36673" hidden="1" x14ac:dyDescent="0.2"/>
    <row r="36674" hidden="1" x14ac:dyDescent="0.2"/>
    <row r="36675" hidden="1" x14ac:dyDescent="0.2"/>
    <row r="36676" hidden="1" x14ac:dyDescent="0.2"/>
    <row r="36677" hidden="1" x14ac:dyDescent="0.2"/>
    <row r="36678" hidden="1" x14ac:dyDescent="0.2"/>
    <row r="36679" hidden="1" x14ac:dyDescent="0.2"/>
    <row r="36680" hidden="1" x14ac:dyDescent="0.2"/>
    <row r="36681" hidden="1" x14ac:dyDescent="0.2"/>
    <row r="36682" hidden="1" x14ac:dyDescent="0.2"/>
    <row r="36683" hidden="1" x14ac:dyDescent="0.2"/>
    <row r="36684" hidden="1" x14ac:dyDescent="0.2"/>
    <row r="36685" hidden="1" x14ac:dyDescent="0.2"/>
    <row r="36686" hidden="1" x14ac:dyDescent="0.2"/>
    <row r="36687" hidden="1" x14ac:dyDescent="0.2"/>
    <row r="36688" hidden="1" x14ac:dyDescent="0.2"/>
    <row r="36689" hidden="1" x14ac:dyDescent="0.2"/>
    <row r="36690" hidden="1" x14ac:dyDescent="0.2"/>
    <row r="36691" hidden="1" x14ac:dyDescent="0.2"/>
    <row r="36692" hidden="1" x14ac:dyDescent="0.2"/>
    <row r="36693" hidden="1" x14ac:dyDescent="0.2"/>
    <row r="36694" hidden="1" x14ac:dyDescent="0.2"/>
    <row r="36695" hidden="1" x14ac:dyDescent="0.2"/>
    <row r="36696" hidden="1" x14ac:dyDescent="0.2"/>
    <row r="36697" hidden="1" x14ac:dyDescent="0.2"/>
    <row r="36698" hidden="1" x14ac:dyDescent="0.2"/>
    <row r="36699" hidden="1" x14ac:dyDescent="0.2"/>
    <row r="36700" hidden="1" x14ac:dyDescent="0.2"/>
    <row r="36701" hidden="1" x14ac:dyDescent="0.2"/>
    <row r="36702" hidden="1" x14ac:dyDescent="0.2"/>
    <row r="36703" hidden="1" x14ac:dyDescent="0.2"/>
    <row r="36704" hidden="1" x14ac:dyDescent="0.2"/>
    <row r="36705" hidden="1" x14ac:dyDescent="0.2"/>
    <row r="36706" hidden="1" x14ac:dyDescent="0.2"/>
    <row r="36707" hidden="1" x14ac:dyDescent="0.2"/>
    <row r="36708" hidden="1" x14ac:dyDescent="0.2"/>
    <row r="36709" hidden="1" x14ac:dyDescent="0.2"/>
    <row r="36710" hidden="1" x14ac:dyDescent="0.2"/>
    <row r="36711" hidden="1" x14ac:dyDescent="0.2"/>
    <row r="36712" hidden="1" x14ac:dyDescent="0.2"/>
    <row r="36713" hidden="1" x14ac:dyDescent="0.2"/>
    <row r="36714" hidden="1" x14ac:dyDescent="0.2"/>
    <row r="36715" hidden="1" x14ac:dyDescent="0.2"/>
    <row r="36716" hidden="1" x14ac:dyDescent="0.2"/>
    <row r="36717" hidden="1" x14ac:dyDescent="0.2"/>
    <row r="36718" hidden="1" x14ac:dyDescent="0.2"/>
    <row r="36719" hidden="1" x14ac:dyDescent="0.2"/>
    <row r="36720" hidden="1" x14ac:dyDescent="0.2"/>
    <row r="36721" hidden="1" x14ac:dyDescent="0.2"/>
    <row r="36722" hidden="1" x14ac:dyDescent="0.2"/>
    <row r="36723" hidden="1" x14ac:dyDescent="0.2"/>
    <row r="36724" hidden="1" x14ac:dyDescent="0.2"/>
    <row r="36725" hidden="1" x14ac:dyDescent="0.2"/>
    <row r="36726" hidden="1" x14ac:dyDescent="0.2"/>
    <row r="36727" hidden="1" x14ac:dyDescent="0.2"/>
    <row r="36728" hidden="1" x14ac:dyDescent="0.2"/>
    <row r="36729" hidden="1" x14ac:dyDescent="0.2"/>
    <row r="36730" hidden="1" x14ac:dyDescent="0.2"/>
    <row r="36731" hidden="1" x14ac:dyDescent="0.2"/>
    <row r="36732" hidden="1" x14ac:dyDescent="0.2"/>
    <row r="36733" hidden="1" x14ac:dyDescent="0.2"/>
    <row r="36734" hidden="1" x14ac:dyDescent="0.2"/>
    <row r="36735" hidden="1" x14ac:dyDescent="0.2"/>
    <row r="36736" hidden="1" x14ac:dyDescent="0.2"/>
    <row r="36737" hidden="1" x14ac:dyDescent="0.2"/>
    <row r="36738" hidden="1" x14ac:dyDescent="0.2"/>
    <row r="36739" hidden="1" x14ac:dyDescent="0.2"/>
    <row r="36740" hidden="1" x14ac:dyDescent="0.2"/>
    <row r="36741" hidden="1" x14ac:dyDescent="0.2"/>
    <row r="36742" hidden="1" x14ac:dyDescent="0.2"/>
    <row r="36743" hidden="1" x14ac:dyDescent="0.2"/>
    <row r="36744" hidden="1" x14ac:dyDescent="0.2"/>
    <row r="36745" hidden="1" x14ac:dyDescent="0.2"/>
    <row r="36746" hidden="1" x14ac:dyDescent="0.2"/>
    <row r="36747" hidden="1" x14ac:dyDescent="0.2"/>
    <row r="36748" hidden="1" x14ac:dyDescent="0.2"/>
    <row r="36749" hidden="1" x14ac:dyDescent="0.2"/>
    <row r="36750" hidden="1" x14ac:dyDescent="0.2"/>
    <row r="36751" hidden="1" x14ac:dyDescent="0.2"/>
    <row r="36752" hidden="1" x14ac:dyDescent="0.2"/>
    <row r="36753" hidden="1" x14ac:dyDescent="0.2"/>
    <row r="36754" hidden="1" x14ac:dyDescent="0.2"/>
    <row r="36755" hidden="1" x14ac:dyDescent="0.2"/>
    <row r="36756" hidden="1" x14ac:dyDescent="0.2"/>
    <row r="36757" hidden="1" x14ac:dyDescent="0.2"/>
    <row r="36758" hidden="1" x14ac:dyDescent="0.2"/>
    <row r="36759" hidden="1" x14ac:dyDescent="0.2"/>
    <row r="36760" hidden="1" x14ac:dyDescent="0.2"/>
    <row r="36761" hidden="1" x14ac:dyDescent="0.2"/>
    <row r="36762" hidden="1" x14ac:dyDescent="0.2"/>
    <row r="36763" hidden="1" x14ac:dyDescent="0.2"/>
    <row r="36764" hidden="1" x14ac:dyDescent="0.2"/>
    <row r="36765" hidden="1" x14ac:dyDescent="0.2"/>
    <row r="36766" hidden="1" x14ac:dyDescent="0.2"/>
    <row r="36767" hidden="1" x14ac:dyDescent="0.2"/>
    <row r="36768" hidden="1" x14ac:dyDescent="0.2"/>
    <row r="36769" hidden="1" x14ac:dyDescent="0.2"/>
    <row r="36770" hidden="1" x14ac:dyDescent="0.2"/>
    <row r="36771" hidden="1" x14ac:dyDescent="0.2"/>
    <row r="36772" hidden="1" x14ac:dyDescent="0.2"/>
    <row r="36773" hidden="1" x14ac:dyDescent="0.2"/>
    <row r="36774" hidden="1" x14ac:dyDescent="0.2"/>
    <row r="36775" hidden="1" x14ac:dyDescent="0.2"/>
    <row r="36776" hidden="1" x14ac:dyDescent="0.2"/>
    <row r="36777" hidden="1" x14ac:dyDescent="0.2"/>
    <row r="36778" hidden="1" x14ac:dyDescent="0.2"/>
    <row r="36779" hidden="1" x14ac:dyDescent="0.2"/>
    <row r="36780" hidden="1" x14ac:dyDescent="0.2"/>
    <row r="36781" hidden="1" x14ac:dyDescent="0.2"/>
    <row r="36782" hidden="1" x14ac:dyDescent="0.2"/>
    <row r="36783" hidden="1" x14ac:dyDescent="0.2"/>
    <row r="36784" hidden="1" x14ac:dyDescent="0.2"/>
    <row r="36785" hidden="1" x14ac:dyDescent="0.2"/>
    <row r="36786" hidden="1" x14ac:dyDescent="0.2"/>
    <row r="36787" hidden="1" x14ac:dyDescent="0.2"/>
    <row r="36788" hidden="1" x14ac:dyDescent="0.2"/>
    <row r="36789" hidden="1" x14ac:dyDescent="0.2"/>
    <row r="36790" hidden="1" x14ac:dyDescent="0.2"/>
    <row r="36791" hidden="1" x14ac:dyDescent="0.2"/>
    <row r="36792" hidden="1" x14ac:dyDescent="0.2"/>
    <row r="36793" hidden="1" x14ac:dyDescent="0.2"/>
    <row r="36794" hidden="1" x14ac:dyDescent="0.2"/>
    <row r="36795" hidden="1" x14ac:dyDescent="0.2"/>
    <row r="36796" hidden="1" x14ac:dyDescent="0.2"/>
    <row r="36797" hidden="1" x14ac:dyDescent="0.2"/>
    <row r="36798" hidden="1" x14ac:dyDescent="0.2"/>
    <row r="36799" hidden="1" x14ac:dyDescent="0.2"/>
    <row r="36800" hidden="1" x14ac:dyDescent="0.2"/>
    <row r="36801" hidden="1" x14ac:dyDescent="0.2"/>
    <row r="36802" hidden="1" x14ac:dyDescent="0.2"/>
    <row r="36803" hidden="1" x14ac:dyDescent="0.2"/>
    <row r="36804" hidden="1" x14ac:dyDescent="0.2"/>
    <row r="36805" hidden="1" x14ac:dyDescent="0.2"/>
    <row r="36806" hidden="1" x14ac:dyDescent="0.2"/>
    <row r="36807" hidden="1" x14ac:dyDescent="0.2"/>
    <row r="36808" hidden="1" x14ac:dyDescent="0.2"/>
    <row r="36809" hidden="1" x14ac:dyDescent="0.2"/>
    <row r="36810" hidden="1" x14ac:dyDescent="0.2"/>
    <row r="36811" hidden="1" x14ac:dyDescent="0.2"/>
    <row r="36812" hidden="1" x14ac:dyDescent="0.2"/>
    <row r="36813" hidden="1" x14ac:dyDescent="0.2"/>
    <row r="36814" hidden="1" x14ac:dyDescent="0.2"/>
    <row r="36815" hidden="1" x14ac:dyDescent="0.2"/>
    <row r="36816" hidden="1" x14ac:dyDescent="0.2"/>
    <row r="36817" hidden="1" x14ac:dyDescent="0.2"/>
    <row r="36818" hidden="1" x14ac:dyDescent="0.2"/>
    <row r="36819" hidden="1" x14ac:dyDescent="0.2"/>
    <row r="36820" hidden="1" x14ac:dyDescent="0.2"/>
    <row r="36821" hidden="1" x14ac:dyDescent="0.2"/>
    <row r="36822" hidden="1" x14ac:dyDescent="0.2"/>
    <row r="36823" hidden="1" x14ac:dyDescent="0.2"/>
    <row r="36824" hidden="1" x14ac:dyDescent="0.2"/>
    <row r="36825" hidden="1" x14ac:dyDescent="0.2"/>
    <row r="36826" hidden="1" x14ac:dyDescent="0.2"/>
    <row r="36827" hidden="1" x14ac:dyDescent="0.2"/>
    <row r="36828" hidden="1" x14ac:dyDescent="0.2"/>
    <row r="36829" hidden="1" x14ac:dyDescent="0.2"/>
    <row r="36830" hidden="1" x14ac:dyDescent="0.2"/>
    <row r="36831" hidden="1" x14ac:dyDescent="0.2"/>
    <row r="36832" hidden="1" x14ac:dyDescent="0.2"/>
    <row r="36833" hidden="1" x14ac:dyDescent="0.2"/>
    <row r="36834" hidden="1" x14ac:dyDescent="0.2"/>
    <row r="36835" hidden="1" x14ac:dyDescent="0.2"/>
    <row r="36836" hidden="1" x14ac:dyDescent="0.2"/>
    <row r="36837" hidden="1" x14ac:dyDescent="0.2"/>
    <row r="36838" hidden="1" x14ac:dyDescent="0.2"/>
    <row r="36839" hidden="1" x14ac:dyDescent="0.2"/>
    <row r="36840" hidden="1" x14ac:dyDescent="0.2"/>
    <row r="36841" hidden="1" x14ac:dyDescent="0.2"/>
    <row r="36842" hidden="1" x14ac:dyDescent="0.2"/>
    <row r="36843" hidden="1" x14ac:dyDescent="0.2"/>
    <row r="36844" hidden="1" x14ac:dyDescent="0.2"/>
    <row r="36845" hidden="1" x14ac:dyDescent="0.2"/>
    <row r="36846" hidden="1" x14ac:dyDescent="0.2"/>
    <row r="36847" hidden="1" x14ac:dyDescent="0.2"/>
    <row r="36848" hidden="1" x14ac:dyDescent="0.2"/>
    <row r="36849" hidden="1" x14ac:dyDescent="0.2"/>
    <row r="36850" hidden="1" x14ac:dyDescent="0.2"/>
    <row r="36851" hidden="1" x14ac:dyDescent="0.2"/>
    <row r="36852" hidden="1" x14ac:dyDescent="0.2"/>
    <row r="36853" hidden="1" x14ac:dyDescent="0.2"/>
    <row r="36854" hidden="1" x14ac:dyDescent="0.2"/>
    <row r="36855" hidden="1" x14ac:dyDescent="0.2"/>
    <row r="36856" hidden="1" x14ac:dyDescent="0.2"/>
    <row r="36857" hidden="1" x14ac:dyDescent="0.2"/>
    <row r="36858" hidden="1" x14ac:dyDescent="0.2"/>
    <row r="36859" hidden="1" x14ac:dyDescent="0.2"/>
    <row r="36860" hidden="1" x14ac:dyDescent="0.2"/>
    <row r="36861" hidden="1" x14ac:dyDescent="0.2"/>
    <row r="36862" hidden="1" x14ac:dyDescent="0.2"/>
    <row r="36863" hidden="1" x14ac:dyDescent="0.2"/>
    <row r="36864" hidden="1" x14ac:dyDescent="0.2"/>
    <row r="36865" hidden="1" x14ac:dyDescent="0.2"/>
    <row r="36866" hidden="1" x14ac:dyDescent="0.2"/>
    <row r="36867" hidden="1" x14ac:dyDescent="0.2"/>
    <row r="36868" hidden="1" x14ac:dyDescent="0.2"/>
    <row r="36869" hidden="1" x14ac:dyDescent="0.2"/>
    <row r="36870" hidden="1" x14ac:dyDescent="0.2"/>
    <row r="36871" hidden="1" x14ac:dyDescent="0.2"/>
    <row r="36872" hidden="1" x14ac:dyDescent="0.2"/>
    <row r="36873" hidden="1" x14ac:dyDescent="0.2"/>
    <row r="36874" hidden="1" x14ac:dyDescent="0.2"/>
    <row r="36875" hidden="1" x14ac:dyDescent="0.2"/>
    <row r="36876" hidden="1" x14ac:dyDescent="0.2"/>
    <row r="36877" hidden="1" x14ac:dyDescent="0.2"/>
    <row r="36878" hidden="1" x14ac:dyDescent="0.2"/>
    <row r="36879" hidden="1" x14ac:dyDescent="0.2"/>
    <row r="36880" hidden="1" x14ac:dyDescent="0.2"/>
    <row r="36881" hidden="1" x14ac:dyDescent="0.2"/>
    <row r="36882" hidden="1" x14ac:dyDescent="0.2"/>
    <row r="36883" hidden="1" x14ac:dyDescent="0.2"/>
    <row r="36884" hidden="1" x14ac:dyDescent="0.2"/>
    <row r="36885" hidden="1" x14ac:dyDescent="0.2"/>
    <row r="36886" hidden="1" x14ac:dyDescent="0.2"/>
    <row r="36887" hidden="1" x14ac:dyDescent="0.2"/>
    <row r="36888" hidden="1" x14ac:dyDescent="0.2"/>
    <row r="36889" hidden="1" x14ac:dyDescent="0.2"/>
    <row r="36890" hidden="1" x14ac:dyDescent="0.2"/>
    <row r="36891" hidden="1" x14ac:dyDescent="0.2"/>
    <row r="36892" hidden="1" x14ac:dyDescent="0.2"/>
    <row r="36893" hidden="1" x14ac:dyDescent="0.2"/>
    <row r="36894" hidden="1" x14ac:dyDescent="0.2"/>
    <row r="36895" hidden="1" x14ac:dyDescent="0.2"/>
    <row r="36896" hidden="1" x14ac:dyDescent="0.2"/>
    <row r="36897" hidden="1" x14ac:dyDescent="0.2"/>
    <row r="36898" hidden="1" x14ac:dyDescent="0.2"/>
    <row r="36899" hidden="1" x14ac:dyDescent="0.2"/>
    <row r="36900" hidden="1" x14ac:dyDescent="0.2"/>
    <row r="36901" hidden="1" x14ac:dyDescent="0.2"/>
    <row r="36902" hidden="1" x14ac:dyDescent="0.2"/>
    <row r="36903" hidden="1" x14ac:dyDescent="0.2"/>
    <row r="36904" hidden="1" x14ac:dyDescent="0.2"/>
    <row r="36905" hidden="1" x14ac:dyDescent="0.2"/>
    <row r="36906" hidden="1" x14ac:dyDescent="0.2"/>
    <row r="36907" hidden="1" x14ac:dyDescent="0.2"/>
    <row r="36908" hidden="1" x14ac:dyDescent="0.2"/>
    <row r="36909" hidden="1" x14ac:dyDescent="0.2"/>
    <row r="36910" hidden="1" x14ac:dyDescent="0.2"/>
    <row r="36911" hidden="1" x14ac:dyDescent="0.2"/>
    <row r="36912" hidden="1" x14ac:dyDescent="0.2"/>
    <row r="36913" hidden="1" x14ac:dyDescent="0.2"/>
    <row r="36914" hidden="1" x14ac:dyDescent="0.2"/>
    <row r="36915" hidden="1" x14ac:dyDescent="0.2"/>
    <row r="36916" hidden="1" x14ac:dyDescent="0.2"/>
    <row r="36917" hidden="1" x14ac:dyDescent="0.2"/>
    <row r="36918" hidden="1" x14ac:dyDescent="0.2"/>
    <row r="36919" hidden="1" x14ac:dyDescent="0.2"/>
    <row r="36920" hidden="1" x14ac:dyDescent="0.2"/>
    <row r="36921" hidden="1" x14ac:dyDescent="0.2"/>
    <row r="36922" hidden="1" x14ac:dyDescent="0.2"/>
    <row r="36923" hidden="1" x14ac:dyDescent="0.2"/>
    <row r="36924" hidden="1" x14ac:dyDescent="0.2"/>
    <row r="36925" hidden="1" x14ac:dyDescent="0.2"/>
    <row r="36926" hidden="1" x14ac:dyDescent="0.2"/>
    <row r="36927" hidden="1" x14ac:dyDescent="0.2"/>
    <row r="36928" hidden="1" x14ac:dyDescent="0.2"/>
    <row r="36929" hidden="1" x14ac:dyDescent="0.2"/>
    <row r="36930" hidden="1" x14ac:dyDescent="0.2"/>
    <row r="36931" hidden="1" x14ac:dyDescent="0.2"/>
    <row r="36932" hidden="1" x14ac:dyDescent="0.2"/>
    <row r="36933" hidden="1" x14ac:dyDescent="0.2"/>
    <row r="36934" hidden="1" x14ac:dyDescent="0.2"/>
    <row r="36935" hidden="1" x14ac:dyDescent="0.2"/>
    <row r="36936" hidden="1" x14ac:dyDescent="0.2"/>
    <row r="36937" hidden="1" x14ac:dyDescent="0.2"/>
    <row r="36938" hidden="1" x14ac:dyDescent="0.2"/>
    <row r="36939" hidden="1" x14ac:dyDescent="0.2"/>
    <row r="36940" hidden="1" x14ac:dyDescent="0.2"/>
    <row r="36941" hidden="1" x14ac:dyDescent="0.2"/>
    <row r="36942" hidden="1" x14ac:dyDescent="0.2"/>
    <row r="36943" hidden="1" x14ac:dyDescent="0.2"/>
    <row r="36944" hidden="1" x14ac:dyDescent="0.2"/>
    <row r="36945" hidden="1" x14ac:dyDescent="0.2"/>
    <row r="36946" hidden="1" x14ac:dyDescent="0.2"/>
    <row r="36947" hidden="1" x14ac:dyDescent="0.2"/>
    <row r="36948" hidden="1" x14ac:dyDescent="0.2"/>
    <row r="36949" hidden="1" x14ac:dyDescent="0.2"/>
    <row r="36950" hidden="1" x14ac:dyDescent="0.2"/>
    <row r="36951" hidden="1" x14ac:dyDescent="0.2"/>
    <row r="36952" hidden="1" x14ac:dyDescent="0.2"/>
    <row r="36953" hidden="1" x14ac:dyDescent="0.2"/>
    <row r="36954" hidden="1" x14ac:dyDescent="0.2"/>
    <row r="36955" hidden="1" x14ac:dyDescent="0.2"/>
    <row r="36956" hidden="1" x14ac:dyDescent="0.2"/>
    <row r="36957" hidden="1" x14ac:dyDescent="0.2"/>
    <row r="36958" hidden="1" x14ac:dyDescent="0.2"/>
    <row r="36959" hidden="1" x14ac:dyDescent="0.2"/>
    <row r="36960" hidden="1" x14ac:dyDescent="0.2"/>
    <row r="36961" hidden="1" x14ac:dyDescent="0.2"/>
    <row r="36962" hidden="1" x14ac:dyDescent="0.2"/>
    <row r="36963" hidden="1" x14ac:dyDescent="0.2"/>
    <row r="36964" hidden="1" x14ac:dyDescent="0.2"/>
    <row r="36965" hidden="1" x14ac:dyDescent="0.2"/>
    <row r="36966" hidden="1" x14ac:dyDescent="0.2"/>
    <row r="36967" hidden="1" x14ac:dyDescent="0.2"/>
    <row r="36968" hidden="1" x14ac:dyDescent="0.2"/>
    <row r="36969" hidden="1" x14ac:dyDescent="0.2"/>
    <row r="36970" hidden="1" x14ac:dyDescent="0.2"/>
    <row r="36971" hidden="1" x14ac:dyDescent="0.2"/>
    <row r="36972" hidden="1" x14ac:dyDescent="0.2"/>
    <row r="36973" hidden="1" x14ac:dyDescent="0.2"/>
    <row r="36974" hidden="1" x14ac:dyDescent="0.2"/>
    <row r="36975" hidden="1" x14ac:dyDescent="0.2"/>
    <row r="36976" hidden="1" x14ac:dyDescent="0.2"/>
    <row r="36977" hidden="1" x14ac:dyDescent="0.2"/>
    <row r="36978" hidden="1" x14ac:dyDescent="0.2"/>
    <row r="36979" hidden="1" x14ac:dyDescent="0.2"/>
    <row r="36980" hidden="1" x14ac:dyDescent="0.2"/>
    <row r="36981" hidden="1" x14ac:dyDescent="0.2"/>
    <row r="36982" hidden="1" x14ac:dyDescent="0.2"/>
    <row r="36983" hidden="1" x14ac:dyDescent="0.2"/>
    <row r="36984" hidden="1" x14ac:dyDescent="0.2"/>
    <row r="36985" hidden="1" x14ac:dyDescent="0.2"/>
    <row r="36986" hidden="1" x14ac:dyDescent="0.2"/>
    <row r="36987" hidden="1" x14ac:dyDescent="0.2"/>
    <row r="36988" hidden="1" x14ac:dyDescent="0.2"/>
    <row r="36989" hidden="1" x14ac:dyDescent="0.2"/>
    <row r="36990" hidden="1" x14ac:dyDescent="0.2"/>
    <row r="36991" hidden="1" x14ac:dyDescent="0.2"/>
    <row r="36992" hidden="1" x14ac:dyDescent="0.2"/>
    <row r="36993" hidden="1" x14ac:dyDescent="0.2"/>
    <row r="36994" hidden="1" x14ac:dyDescent="0.2"/>
    <row r="36995" hidden="1" x14ac:dyDescent="0.2"/>
    <row r="36996" hidden="1" x14ac:dyDescent="0.2"/>
    <row r="36997" hidden="1" x14ac:dyDescent="0.2"/>
    <row r="36998" hidden="1" x14ac:dyDescent="0.2"/>
    <row r="36999" hidden="1" x14ac:dyDescent="0.2"/>
    <row r="37000" hidden="1" x14ac:dyDescent="0.2"/>
    <row r="37001" hidden="1" x14ac:dyDescent="0.2"/>
    <row r="37002" hidden="1" x14ac:dyDescent="0.2"/>
    <row r="37003" hidden="1" x14ac:dyDescent="0.2"/>
    <row r="37004" hidden="1" x14ac:dyDescent="0.2"/>
    <row r="37005" hidden="1" x14ac:dyDescent="0.2"/>
    <row r="37006" hidden="1" x14ac:dyDescent="0.2"/>
    <row r="37007" hidden="1" x14ac:dyDescent="0.2"/>
    <row r="37008" hidden="1" x14ac:dyDescent="0.2"/>
    <row r="37009" hidden="1" x14ac:dyDescent="0.2"/>
    <row r="37010" hidden="1" x14ac:dyDescent="0.2"/>
    <row r="37011" hidden="1" x14ac:dyDescent="0.2"/>
    <row r="37012" hidden="1" x14ac:dyDescent="0.2"/>
    <row r="37013" hidden="1" x14ac:dyDescent="0.2"/>
    <row r="37014" hidden="1" x14ac:dyDescent="0.2"/>
    <row r="37015" hidden="1" x14ac:dyDescent="0.2"/>
    <row r="37016" hidden="1" x14ac:dyDescent="0.2"/>
    <row r="37017" hidden="1" x14ac:dyDescent="0.2"/>
    <row r="37018" hidden="1" x14ac:dyDescent="0.2"/>
    <row r="37019" hidden="1" x14ac:dyDescent="0.2"/>
    <row r="37020" hidden="1" x14ac:dyDescent="0.2"/>
    <row r="37021" hidden="1" x14ac:dyDescent="0.2"/>
    <row r="37022" hidden="1" x14ac:dyDescent="0.2"/>
    <row r="37023" hidden="1" x14ac:dyDescent="0.2"/>
    <row r="37024" hidden="1" x14ac:dyDescent="0.2"/>
    <row r="37025" hidden="1" x14ac:dyDescent="0.2"/>
    <row r="37026" hidden="1" x14ac:dyDescent="0.2"/>
    <row r="37027" hidden="1" x14ac:dyDescent="0.2"/>
    <row r="37028" hidden="1" x14ac:dyDescent="0.2"/>
    <row r="37029" hidden="1" x14ac:dyDescent="0.2"/>
    <row r="37030" hidden="1" x14ac:dyDescent="0.2"/>
    <row r="37031" hidden="1" x14ac:dyDescent="0.2"/>
    <row r="37032" hidden="1" x14ac:dyDescent="0.2"/>
    <row r="37033" hidden="1" x14ac:dyDescent="0.2"/>
    <row r="37034" hidden="1" x14ac:dyDescent="0.2"/>
    <row r="37035" hidden="1" x14ac:dyDescent="0.2"/>
    <row r="37036" hidden="1" x14ac:dyDescent="0.2"/>
    <row r="37037" hidden="1" x14ac:dyDescent="0.2"/>
    <row r="37038" hidden="1" x14ac:dyDescent="0.2"/>
    <row r="37039" hidden="1" x14ac:dyDescent="0.2"/>
    <row r="37040" hidden="1" x14ac:dyDescent="0.2"/>
    <row r="37041" hidden="1" x14ac:dyDescent="0.2"/>
    <row r="37042" hidden="1" x14ac:dyDescent="0.2"/>
    <row r="37043" hidden="1" x14ac:dyDescent="0.2"/>
    <row r="37044" hidden="1" x14ac:dyDescent="0.2"/>
    <row r="37045" hidden="1" x14ac:dyDescent="0.2"/>
    <row r="37046" hidden="1" x14ac:dyDescent="0.2"/>
    <row r="37047" hidden="1" x14ac:dyDescent="0.2"/>
    <row r="37048" hidden="1" x14ac:dyDescent="0.2"/>
    <row r="37049" hidden="1" x14ac:dyDescent="0.2"/>
    <row r="37050" hidden="1" x14ac:dyDescent="0.2"/>
    <row r="37051" hidden="1" x14ac:dyDescent="0.2"/>
    <row r="37052" hidden="1" x14ac:dyDescent="0.2"/>
    <row r="37053" hidden="1" x14ac:dyDescent="0.2"/>
    <row r="37054" hidden="1" x14ac:dyDescent="0.2"/>
    <row r="37055" hidden="1" x14ac:dyDescent="0.2"/>
    <row r="37056" hidden="1" x14ac:dyDescent="0.2"/>
    <row r="37057" hidden="1" x14ac:dyDescent="0.2"/>
    <row r="37058" hidden="1" x14ac:dyDescent="0.2"/>
    <row r="37059" hidden="1" x14ac:dyDescent="0.2"/>
    <row r="37060" hidden="1" x14ac:dyDescent="0.2"/>
    <row r="37061" hidden="1" x14ac:dyDescent="0.2"/>
    <row r="37062" hidden="1" x14ac:dyDescent="0.2"/>
    <row r="37063" hidden="1" x14ac:dyDescent="0.2"/>
    <row r="37064" hidden="1" x14ac:dyDescent="0.2"/>
    <row r="37065" hidden="1" x14ac:dyDescent="0.2"/>
    <row r="37066" hidden="1" x14ac:dyDescent="0.2"/>
    <row r="37067" hidden="1" x14ac:dyDescent="0.2"/>
    <row r="37068" hidden="1" x14ac:dyDescent="0.2"/>
    <row r="37069" hidden="1" x14ac:dyDescent="0.2"/>
    <row r="37070" hidden="1" x14ac:dyDescent="0.2"/>
    <row r="37071" hidden="1" x14ac:dyDescent="0.2"/>
    <row r="37072" hidden="1" x14ac:dyDescent="0.2"/>
    <row r="37073" hidden="1" x14ac:dyDescent="0.2"/>
    <row r="37074" hidden="1" x14ac:dyDescent="0.2"/>
    <row r="37075" hidden="1" x14ac:dyDescent="0.2"/>
    <row r="37076" hidden="1" x14ac:dyDescent="0.2"/>
    <row r="37077" hidden="1" x14ac:dyDescent="0.2"/>
    <row r="37078" hidden="1" x14ac:dyDescent="0.2"/>
    <row r="37079" hidden="1" x14ac:dyDescent="0.2"/>
    <row r="37080" hidden="1" x14ac:dyDescent="0.2"/>
    <row r="37081" hidden="1" x14ac:dyDescent="0.2"/>
    <row r="37082" hidden="1" x14ac:dyDescent="0.2"/>
    <row r="37083" hidden="1" x14ac:dyDescent="0.2"/>
    <row r="37084" hidden="1" x14ac:dyDescent="0.2"/>
    <row r="37085" hidden="1" x14ac:dyDescent="0.2"/>
    <row r="37086" hidden="1" x14ac:dyDescent="0.2"/>
    <row r="37087" hidden="1" x14ac:dyDescent="0.2"/>
    <row r="37088" hidden="1" x14ac:dyDescent="0.2"/>
    <row r="37089" hidden="1" x14ac:dyDescent="0.2"/>
    <row r="37090" hidden="1" x14ac:dyDescent="0.2"/>
    <row r="37091" hidden="1" x14ac:dyDescent="0.2"/>
    <row r="37092" hidden="1" x14ac:dyDescent="0.2"/>
    <row r="37093" hidden="1" x14ac:dyDescent="0.2"/>
    <row r="37094" hidden="1" x14ac:dyDescent="0.2"/>
    <row r="37095" hidden="1" x14ac:dyDescent="0.2"/>
    <row r="37096" hidden="1" x14ac:dyDescent="0.2"/>
    <row r="37097" hidden="1" x14ac:dyDescent="0.2"/>
    <row r="37098" hidden="1" x14ac:dyDescent="0.2"/>
    <row r="37099" hidden="1" x14ac:dyDescent="0.2"/>
    <row r="37100" hidden="1" x14ac:dyDescent="0.2"/>
    <row r="37101" hidden="1" x14ac:dyDescent="0.2"/>
    <row r="37102" hidden="1" x14ac:dyDescent="0.2"/>
    <row r="37103" hidden="1" x14ac:dyDescent="0.2"/>
    <row r="37104" hidden="1" x14ac:dyDescent="0.2"/>
    <row r="37105" hidden="1" x14ac:dyDescent="0.2"/>
    <row r="37106" hidden="1" x14ac:dyDescent="0.2"/>
    <row r="37107" hidden="1" x14ac:dyDescent="0.2"/>
    <row r="37108" hidden="1" x14ac:dyDescent="0.2"/>
    <row r="37109" hidden="1" x14ac:dyDescent="0.2"/>
    <row r="37110" hidden="1" x14ac:dyDescent="0.2"/>
    <row r="37111" hidden="1" x14ac:dyDescent="0.2"/>
    <row r="37112" hidden="1" x14ac:dyDescent="0.2"/>
    <row r="37113" hidden="1" x14ac:dyDescent="0.2"/>
    <row r="37114" hidden="1" x14ac:dyDescent="0.2"/>
    <row r="37115" hidden="1" x14ac:dyDescent="0.2"/>
    <row r="37116" hidden="1" x14ac:dyDescent="0.2"/>
    <row r="37117" hidden="1" x14ac:dyDescent="0.2"/>
    <row r="37118" hidden="1" x14ac:dyDescent="0.2"/>
    <row r="37119" hidden="1" x14ac:dyDescent="0.2"/>
    <row r="37120" hidden="1" x14ac:dyDescent="0.2"/>
    <row r="37121" hidden="1" x14ac:dyDescent="0.2"/>
    <row r="37122" hidden="1" x14ac:dyDescent="0.2"/>
    <row r="37123" hidden="1" x14ac:dyDescent="0.2"/>
    <row r="37124" hidden="1" x14ac:dyDescent="0.2"/>
    <row r="37125" hidden="1" x14ac:dyDescent="0.2"/>
    <row r="37126" hidden="1" x14ac:dyDescent="0.2"/>
    <row r="37127" hidden="1" x14ac:dyDescent="0.2"/>
    <row r="37128" hidden="1" x14ac:dyDescent="0.2"/>
    <row r="37129" hidden="1" x14ac:dyDescent="0.2"/>
    <row r="37130" hidden="1" x14ac:dyDescent="0.2"/>
    <row r="37131" hidden="1" x14ac:dyDescent="0.2"/>
    <row r="37132" hidden="1" x14ac:dyDescent="0.2"/>
    <row r="37133" hidden="1" x14ac:dyDescent="0.2"/>
    <row r="37134" hidden="1" x14ac:dyDescent="0.2"/>
    <row r="37135" hidden="1" x14ac:dyDescent="0.2"/>
    <row r="37136" hidden="1" x14ac:dyDescent="0.2"/>
    <row r="37137" hidden="1" x14ac:dyDescent="0.2"/>
    <row r="37138" hidden="1" x14ac:dyDescent="0.2"/>
    <row r="37139" hidden="1" x14ac:dyDescent="0.2"/>
    <row r="37140" hidden="1" x14ac:dyDescent="0.2"/>
    <row r="37141" hidden="1" x14ac:dyDescent="0.2"/>
    <row r="37142" hidden="1" x14ac:dyDescent="0.2"/>
    <row r="37143" hidden="1" x14ac:dyDescent="0.2"/>
    <row r="37144" hidden="1" x14ac:dyDescent="0.2"/>
    <row r="37145" hidden="1" x14ac:dyDescent="0.2"/>
    <row r="37146" hidden="1" x14ac:dyDescent="0.2"/>
    <row r="37147" hidden="1" x14ac:dyDescent="0.2"/>
    <row r="37148" hidden="1" x14ac:dyDescent="0.2"/>
    <row r="37149" hidden="1" x14ac:dyDescent="0.2"/>
    <row r="37150" hidden="1" x14ac:dyDescent="0.2"/>
    <row r="37151" hidden="1" x14ac:dyDescent="0.2"/>
    <row r="37152" hidden="1" x14ac:dyDescent="0.2"/>
    <row r="37153" hidden="1" x14ac:dyDescent="0.2"/>
    <row r="37154" hidden="1" x14ac:dyDescent="0.2"/>
    <row r="37155" hidden="1" x14ac:dyDescent="0.2"/>
    <row r="37156" hidden="1" x14ac:dyDescent="0.2"/>
    <row r="37157" hidden="1" x14ac:dyDescent="0.2"/>
    <row r="37158" hidden="1" x14ac:dyDescent="0.2"/>
    <row r="37159" hidden="1" x14ac:dyDescent="0.2"/>
    <row r="37160" hidden="1" x14ac:dyDescent="0.2"/>
    <row r="37161" hidden="1" x14ac:dyDescent="0.2"/>
    <row r="37162" hidden="1" x14ac:dyDescent="0.2"/>
    <row r="37163" hidden="1" x14ac:dyDescent="0.2"/>
    <row r="37164" hidden="1" x14ac:dyDescent="0.2"/>
    <row r="37165" hidden="1" x14ac:dyDescent="0.2"/>
    <row r="37166" hidden="1" x14ac:dyDescent="0.2"/>
    <row r="37167" hidden="1" x14ac:dyDescent="0.2"/>
    <row r="37168" hidden="1" x14ac:dyDescent="0.2"/>
    <row r="37169" hidden="1" x14ac:dyDescent="0.2"/>
    <row r="37170" hidden="1" x14ac:dyDescent="0.2"/>
    <row r="37171" hidden="1" x14ac:dyDescent="0.2"/>
    <row r="37172" hidden="1" x14ac:dyDescent="0.2"/>
    <row r="37173" hidden="1" x14ac:dyDescent="0.2"/>
    <row r="37174" hidden="1" x14ac:dyDescent="0.2"/>
    <row r="37175" hidden="1" x14ac:dyDescent="0.2"/>
    <row r="37176" hidden="1" x14ac:dyDescent="0.2"/>
    <row r="37177" hidden="1" x14ac:dyDescent="0.2"/>
    <row r="37178" hidden="1" x14ac:dyDescent="0.2"/>
    <row r="37179" hidden="1" x14ac:dyDescent="0.2"/>
    <row r="37180" hidden="1" x14ac:dyDescent="0.2"/>
    <row r="37181" hidden="1" x14ac:dyDescent="0.2"/>
    <row r="37182" hidden="1" x14ac:dyDescent="0.2"/>
    <row r="37183" hidden="1" x14ac:dyDescent="0.2"/>
    <row r="37184" hidden="1" x14ac:dyDescent="0.2"/>
    <row r="37185" hidden="1" x14ac:dyDescent="0.2"/>
    <row r="37186" hidden="1" x14ac:dyDescent="0.2"/>
    <row r="37187" hidden="1" x14ac:dyDescent="0.2"/>
    <row r="37188" hidden="1" x14ac:dyDescent="0.2"/>
    <row r="37189" hidden="1" x14ac:dyDescent="0.2"/>
    <row r="37190" hidden="1" x14ac:dyDescent="0.2"/>
    <row r="37191" hidden="1" x14ac:dyDescent="0.2"/>
    <row r="37192" hidden="1" x14ac:dyDescent="0.2"/>
    <row r="37193" hidden="1" x14ac:dyDescent="0.2"/>
    <row r="37194" hidden="1" x14ac:dyDescent="0.2"/>
    <row r="37195" hidden="1" x14ac:dyDescent="0.2"/>
    <row r="37196" hidden="1" x14ac:dyDescent="0.2"/>
    <row r="37197" hidden="1" x14ac:dyDescent="0.2"/>
    <row r="37198" hidden="1" x14ac:dyDescent="0.2"/>
    <row r="37199" hidden="1" x14ac:dyDescent="0.2"/>
    <row r="37200" hidden="1" x14ac:dyDescent="0.2"/>
    <row r="37201" hidden="1" x14ac:dyDescent="0.2"/>
    <row r="37202" hidden="1" x14ac:dyDescent="0.2"/>
    <row r="37203" hidden="1" x14ac:dyDescent="0.2"/>
    <row r="37204" hidden="1" x14ac:dyDescent="0.2"/>
    <row r="37205" hidden="1" x14ac:dyDescent="0.2"/>
    <row r="37206" hidden="1" x14ac:dyDescent="0.2"/>
    <row r="37207" hidden="1" x14ac:dyDescent="0.2"/>
    <row r="37208" hidden="1" x14ac:dyDescent="0.2"/>
    <row r="37209" hidden="1" x14ac:dyDescent="0.2"/>
    <row r="37210" hidden="1" x14ac:dyDescent="0.2"/>
    <row r="37211" hidden="1" x14ac:dyDescent="0.2"/>
    <row r="37212" hidden="1" x14ac:dyDescent="0.2"/>
    <row r="37213" hidden="1" x14ac:dyDescent="0.2"/>
    <row r="37214" hidden="1" x14ac:dyDescent="0.2"/>
    <row r="37215" hidden="1" x14ac:dyDescent="0.2"/>
    <row r="37216" hidden="1" x14ac:dyDescent="0.2"/>
    <row r="37217" hidden="1" x14ac:dyDescent="0.2"/>
    <row r="37218" hidden="1" x14ac:dyDescent="0.2"/>
    <row r="37219" hidden="1" x14ac:dyDescent="0.2"/>
    <row r="37220" hidden="1" x14ac:dyDescent="0.2"/>
    <row r="37221" hidden="1" x14ac:dyDescent="0.2"/>
    <row r="37222" hidden="1" x14ac:dyDescent="0.2"/>
    <row r="37223" hidden="1" x14ac:dyDescent="0.2"/>
    <row r="37224" hidden="1" x14ac:dyDescent="0.2"/>
    <row r="37225" hidden="1" x14ac:dyDescent="0.2"/>
    <row r="37226" hidden="1" x14ac:dyDescent="0.2"/>
    <row r="37227" hidden="1" x14ac:dyDescent="0.2"/>
    <row r="37228" hidden="1" x14ac:dyDescent="0.2"/>
    <row r="37229" hidden="1" x14ac:dyDescent="0.2"/>
    <row r="37230" hidden="1" x14ac:dyDescent="0.2"/>
    <row r="37231" hidden="1" x14ac:dyDescent="0.2"/>
    <row r="37232" hidden="1" x14ac:dyDescent="0.2"/>
    <row r="37233" hidden="1" x14ac:dyDescent="0.2"/>
    <row r="37234" hidden="1" x14ac:dyDescent="0.2"/>
    <row r="37235" hidden="1" x14ac:dyDescent="0.2"/>
    <row r="37236" hidden="1" x14ac:dyDescent="0.2"/>
    <row r="37237" hidden="1" x14ac:dyDescent="0.2"/>
    <row r="37238" hidden="1" x14ac:dyDescent="0.2"/>
    <row r="37239" hidden="1" x14ac:dyDescent="0.2"/>
    <row r="37240" hidden="1" x14ac:dyDescent="0.2"/>
    <row r="37241" hidden="1" x14ac:dyDescent="0.2"/>
    <row r="37242" hidden="1" x14ac:dyDescent="0.2"/>
    <row r="37243" hidden="1" x14ac:dyDescent="0.2"/>
    <row r="37244" hidden="1" x14ac:dyDescent="0.2"/>
    <row r="37245" hidden="1" x14ac:dyDescent="0.2"/>
    <row r="37246" hidden="1" x14ac:dyDescent="0.2"/>
    <row r="37247" hidden="1" x14ac:dyDescent="0.2"/>
    <row r="37248" hidden="1" x14ac:dyDescent="0.2"/>
    <row r="37249" hidden="1" x14ac:dyDescent="0.2"/>
    <row r="37250" hidden="1" x14ac:dyDescent="0.2"/>
    <row r="37251" hidden="1" x14ac:dyDescent="0.2"/>
    <row r="37252" hidden="1" x14ac:dyDescent="0.2"/>
    <row r="37253" hidden="1" x14ac:dyDescent="0.2"/>
    <row r="37254" hidden="1" x14ac:dyDescent="0.2"/>
    <row r="37255" hidden="1" x14ac:dyDescent="0.2"/>
    <row r="37256" hidden="1" x14ac:dyDescent="0.2"/>
    <row r="37257" hidden="1" x14ac:dyDescent="0.2"/>
    <row r="37258" hidden="1" x14ac:dyDescent="0.2"/>
    <row r="37259" hidden="1" x14ac:dyDescent="0.2"/>
    <row r="37260" hidden="1" x14ac:dyDescent="0.2"/>
    <row r="37261" hidden="1" x14ac:dyDescent="0.2"/>
    <row r="37262" hidden="1" x14ac:dyDescent="0.2"/>
    <row r="37263" hidden="1" x14ac:dyDescent="0.2"/>
    <row r="37264" hidden="1" x14ac:dyDescent="0.2"/>
    <row r="37265" hidden="1" x14ac:dyDescent="0.2"/>
    <row r="37266" hidden="1" x14ac:dyDescent="0.2"/>
    <row r="37267" hidden="1" x14ac:dyDescent="0.2"/>
    <row r="37268" hidden="1" x14ac:dyDescent="0.2"/>
    <row r="37269" hidden="1" x14ac:dyDescent="0.2"/>
    <row r="37270" hidden="1" x14ac:dyDescent="0.2"/>
    <row r="37271" hidden="1" x14ac:dyDescent="0.2"/>
    <row r="37272" hidden="1" x14ac:dyDescent="0.2"/>
    <row r="37273" hidden="1" x14ac:dyDescent="0.2"/>
    <row r="37274" hidden="1" x14ac:dyDescent="0.2"/>
    <row r="37275" hidden="1" x14ac:dyDescent="0.2"/>
    <row r="37276" hidden="1" x14ac:dyDescent="0.2"/>
    <row r="37277" hidden="1" x14ac:dyDescent="0.2"/>
    <row r="37278" hidden="1" x14ac:dyDescent="0.2"/>
    <row r="37279" hidden="1" x14ac:dyDescent="0.2"/>
    <row r="37280" hidden="1" x14ac:dyDescent="0.2"/>
    <row r="37281" hidden="1" x14ac:dyDescent="0.2"/>
    <row r="37282" hidden="1" x14ac:dyDescent="0.2"/>
    <row r="37283" hidden="1" x14ac:dyDescent="0.2"/>
    <row r="37284" hidden="1" x14ac:dyDescent="0.2"/>
    <row r="37285" hidden="1" x14ac:dyDescent="0.2"/>
    <row r="37286" hidden="1" x14ac:dyDescent="0.2"/>
    <row r="37287" hidden="1" x14ac:dyDescent="0.2"/>
    <row r="37288" hidden="1" x14ac:dyDescent="0.2"/>
    <row r="37289" hidden="1" x14ac:dyDescent="0.2"/>
    <row r="37290" hidden="1" x14ac:dyDescent="0.2"/>
    <row r="37291" hidden="1" x14ac:dyDescent="0.2"/>
    <row r="37292" hidden="1" x14ac:dyDescent="0.2"/>
    <row r="37293" hidden="1" x14ac:dyDescent="0.2"/>
    <row r="37294" hidden="1" x14ac:dyDescent="0.2"/>
    <row r="37295" hidden="1" x14ac:dyDescent="0.2"/>
    <row r="37296" hidden="1" x14ac:dyDescent="0.2"/>
    <row r="37297" hidden="1" x14ac:dyDescent="0.2"/>
    <row r="37298" hidden="1" x14ac:dyDescent="0.2"/>
    <row r="37299" hidden="1" x14ac:dyDescent="0.2"/>
    <row r="37300" hidden="1" x14ac:dyDescent="0.2"/>
    <row r="37301" hidden="1" x14ac:dyDescent="0.2"/>
    <row r="37302" hidden="1" x14ac:dyDescent="0.2"/>
    <row r="37303" hidden="1" x14ac:dyDescent="0.2"/>
    <row r="37304" hidden="1" x14ac:dyDescent="0.2"/>
    <row r="37305" hidden="1" x14ac:dyDescent="0.2"/>
    <row r="37306" hidden="1" x14ac:dyDescent="0.2"/>
    <row r="37307" hidden="1" x14ac:dyDescent="0.2"/>
    <row r="37308" hidden="1" x14ac:dyDescent="0.2"/>
    <row r="37309" hidden="1" x14ac:dyDescent="0.2"/>
    <row r="37310" hidden="1" x14ac:dyDescent="0.2"/>
    <row r="37311" hidden="1" x14ac:dyDescent="0.2"/>
    <row r="37312" hidden="1" x14ac:dyDescent="0.2"/>
    <row r="37313" hidden="1" x14ac:dyDescent="0.2"/>
    <row r="37314" hidden="1" x14ac:dyDescent="0.2"/>
    <row r="37315" hidden="1" x14ac:dyDescent="0.2"/>
    <row r="37316" hidden="1" x14ac:dyDescent="0.2"/>
    <row r="37317" hidden="1" x14ac:dyDescent="0.2"/>
    <row r="37318" hidden="1" x14ac:dyDescent="0.2"/>
    <row r="37319" hidden="1" x14ac:dyDescent="0.2"/>
    <row r="37320" hidden="1" x14ac:dyDescent="0.2"/>
    <row r="37321" hidden="1" x14ac:dyDescent="0.2"/>
    <row r="37322" hidden="1" x14ac:dyDescent="0.2"/>
    <row r="37323" hidden="1" x14ac:dyDescent="0.2"/>
    <row r="37324" hidden="1" x14ac:dyDescent="0.2"/>
    <row r="37325" hidden="1" x14ac:dyDescent="0.2"/>
    <row r="37326" hidden="1" x14ac:dyDescent="0.2"/>
    <row r="37327" hidden="1" x14ac:dyDescent="0.2"/>
    <row r="37328" hidden="1" x14ac:dyDescent="0.2"/>
    <row r="37329" hidden="1" x14ac:dyDescent="0.2"/>
    <row r="37330" hidden="1" x14ac:dyDescent="0.2"/>
    <row r="37331" hidden="1" x14ac:dyDescent="0.2"/>
    <row r="37332" hidden="1" x14ac:dyDescent="0.2"/>
    <row r="37333" hidden="1" x14ac:dyDescent="0.2"/>
    <row r="37334" hidden="1" x14ac:dyDescent="0.2"/>
    <row r="37335" hidden="1" x14ac:dyDescent="0.2"/>
    <row r="37336" hidden="1" x14ac:dyDescent="0.2"/>
    <row r="37337" hidden="1" x14ac:dyDescent="0.2"/>
    <row r="37338" hidden="1" x14ac:dyDescent="0.2"/>
    <row r="37339" hidden="1" x14ac:dyDescent="0.2"/>
    <row r="37340" hidden="1" x14ac:dyDescent="0.2"/>
    <row r="37341" hidden="1" x14ac:dyDescent="0.2"/>
    <row r="37342" hidden="1" x14ac:dyDescent="0.2"/>
    <row r="37343" hidden="1" x14ac:dyDescent="0.2"/>
    <row r="37344" hidden="1" x14ac:dyDescent="0.2"/>
    <row r="37345" hidden="1" x14ac:dyDescent="0.2"/>
    <row r="37346" hidden="1" x14ac:dyDescent="0.2"/>
    <row r="37347" hidden="1" x14ac:dyDescent="0.2"/>
    <row r="37348" hidden="1" x14ac:dyDescent="0.2"/>
    <row r="37349" hidden="1" x14ac:dyDescent="0.2"/>
    <row r="37350" hidden="1" x14ac:dyDescent="0.2"/>
    <row r="37351" hidden="1" x14ac:dyDescent="0.2"/>
    <row r="37352" hidden="1" x14ac:dyDescent="0.2"/>
    <row r="37353" hidden="1" x14ac:dyDescent="0.2"/>
    <row r="37354" hidden="1" x14ac:dyDescent="0.2"/>
    <row r="37355" hidden="1" x14ac:dyDescent="0.2"/>
    <row r="37356" hidden="1" x14ac:dyDescent="0.2"/>
    <row r="37357" hidden="1" x14ac:dyDescent="0.2"/>
    <row r="37358" hidden="1" x14ac:dyDescent="0.2"/>
    <row r="37359" hidden="1" x14ac:dyDescent="0.2"/>
    <row r="37360" hidden="1" x14ac:dyDescent="0.2"/>
    <row r="37361" hidden="1" x14ac:dyDescent="0.2"/>
    <row r="37362" hidden="1" x14ac:dyDescent="0.2"/>
    <row r="37363" hidden="1" x14ac:dyDescent="0.2"/>
    <row r="37364" hidden="1" x14ac:dyDescent="0.2"/>
    <row r="37365" hidden="1" x14ac:dyDescent="0.2"/>
    <row r="37366" hidden="1" x14ac:dyDescent="0.2"/>
    <row r="37367" hidden="1" x14ac:dyDescent="0.2"/>
    <row r="37368" hidden="1" x14ac:dyDescent="0.2"/>
    <row r="37369" hidden="1" x14ac:dyDescent="0.2"/>
    <row r="37370" hidden="1" x14ac:dyDescent="0.2"/>
    <row r="37371" hidden="1" x14ac:dyDescent="0.2"/>
    <row r="37372" hidden="1" x14ac:dyDescent="0.2"/>
    <row r="37373" hidden="1" x14ac:dyDescent="0.2"/>
    <row r="37374" hidden="1" x14ac:dyDescent="0.2"/>
    <row r="37375" hidden="1" x14ac:dyDescent="0.2"/>
    <row r="37376" hidden="1" x14ac:dyDescent="0.2"/>
    <row r="37377" hidden="1" x14ac:dyDescent="0.2"/>
    <row r="37378" hidden="1" x14ac:dyDescent="0.2"/>
    <row r="37379" hidden="1" x14ac:dyDescent="0.2"/>
    <row r="37380" hidden="1" x14ac:dyDescent="0.2"/>
    <row r="37381" hidden="1" x14ac:dyDescent="0.2"/>
    <row r="37382" hidden="1" x14ac:dyDescent="0.2"/>
    <row r="37383" hidden="1" x14ac:dyDescent="0.2"/>
    <row r="37384" hidden="1" x14ac:dyDescent="0.2"/>
    <row r="37385" hidden="1" x14ac:dyDescent="0.2"/>
    <row r="37386" hidden="1" x14ac:dyDescent="0.2"/>
    <row r="37387" hidden="1" x14ac:dyDescent="0.2"/>
    <row r="37388" hidden="1" x14ac:dyDescent="0.2"/>
    <row r="37389" hidden="1" x14ac:dyDescent="0.2"/>
    <row r="37390" hidden="1" x14ac:dyDescent="0.2"/>
    <row r="37391" hidden="1" x14ac:dyDescent="0.2"/>
    <row r="37392" hidden="1" x14ac:dyDescent="0.2"/>
    <row r="37393" hidden="1" x14ac:dyDescent="0.2"/>
    <row r="37394" hidden="1" x14ac:dyDescent="0.2"/>
    <row r="37395" hidden="1" x14ac:dyDescent="0.2"/>
    <row r="37396" hidden="1" x14ac:dyDescent="0.2"/>
    <row r="37397" hidden="1" x14ac:dyDescent="0.2"/>
    <row r="37398" hidden="1" x14ac:dyDescent="0.2"/>
    <row r="37399" hidden="1" x14ac:dyDescent="0.2"/>
    <row r="37400" hidden="1" x14ac:dyDescent="0.2"/>
    <row r="37401" hidden="1" x14ac:dyDescent="0.2"/>
    <row r="37402" hidden="1" x14ac:dyDescent="0.2"/>
    <row r="37403" hidden="1" x14ac:dyDescent="0.2"/>
    <row r="37404" hidden="1" x14ac:dyDescent="0.2"/>
    <row r="37405" hidden="1" x14ac:dyDescent="0.2"/>
    <row r="37406" hidden="1" x14ac:dyDescent="0.2"/>
    <row r="37407" hidden="1" x14ac:dyDescent="0.2"/>
    <row r="37408" hidden="1" x14ac:dyDescent="0.2"/>
    <row r="37409" hidden="1" x14ac:dyDescent="0.2"/>
    <row r="37410" hidden="1" x14ac:dyDescent="0.2"/>
    <row r="37411" hidden="1" x14ac:dyDescent="0.2"/>
    <row r="37412" hidden="1" x14ac:dyDescent="0.2"/>
    <row r="37413" hidden="1" x14ac:dyDescent="0.2"/>
    <row r="37414" hidden="1" x14ac:dyDescent="0.2"/>
    <row r="37415" hidden="1" x14ac:dyDescent="0.2"/>
    <row r="37416" hidden="1" x14ac:dyDescent="0.2"/>
    <row r="37417" hidden="1" x14ac:dyDescent="0.2"/>
    <row r="37418" hidden="1" x14ac:dyDescent="0.2"/>
    <row r="37419" hidden="1" x14ac:dyDescent="0.2"/>
    <row r="37420" hidden="1" x14ac:dyDescent="0.2"/>
    <row r="37421" hidden="1" x14ac:dyDescent="0.2"/>
    <row r="37422" hidden="1" x14ac:dyDescent="0.2"/>
    <row r="37423" hidden="1" x14ac:dyDescent="0.2"/>
    <row r="37424" hidden="1" x14ac:dyDescent="0.2"/>
    <row r="37425" hidden="1" x14ac:dyDescent="0.2"/>
    <row r="37426" hidden="1" x14ac:dyDescent="0.2"/>
    <row r="37427" hidden="1" x14ac:dyDescent="0.2"/>
    <row r="37428" hidden="1" x14ac:dyDescent="0.2"/>
    <row r="37429" hidden="1" x14ac:dyDescent="0.2"/>
    <row r="37430" hidden="1" x14ac:dyDescent="0.2"/>
    <row r="37431" hidden="1" x14ac:dyDescent="0.2"/>
    <row r="37432" hidden="1" x14ac:dyDescent="0.2"/>
    <row r="37433" hidden="1" x14ac:dyDescent="0.2"/>
    <row r="37434" hidden="1" x14ac:dyDescent="0.2"/>
    <row r="37435" hidden="1" x14ac:dyDescent="0.2"/>
    <row r="37436" hidden="1" x14ac:dyDescent="0.2"/>
    <row r="37437" hidden="1" x14ac:dyDescent="0.2"/>
    <row r="37438" hidden="1" x14ac:dyDescent="0.2"/>
    <row r="37439" hidden="1" x14ac:dyDescent="0.2"/>
    <row r="37440" hidden="1" x14ac:dyDescent="0.2"/>
    <row r="37441" hidden="1" x14ac:dyDescent="0.2"/>
    <row r="37442" hidden="1" x14ac:dyDescent="0.2"/>
    <row r="37443" hidden="1" x14ac:dyDescent="0.2"/>
    <row r="37444" hidden="1" x14ac:dyDescent="0.2"/>
    <row r="37445" hidden="1" x14ac:dyDescent="0.2"/>
    <row r="37446" hidden="1" x14ac:dyDescent="0.2"/>
    <row r="37447" hidden="1" x14ac:dyDescent="0.2"/>
    <row r="37448" hidden="1" x14ac:dyDescent="0.2"/>
    <row r="37449" hidden="1" x14ac:dyDescent="0.2"/>
    <row r="37450" hidden="1" x14ac:dyDescent="0.2"/>
    <row r="37451" hidden="1" x14ac:dyDescent="0.2"/>
    <row r="37452" hidden="1" x14ac:dyDescent="0.2"/>
    <row r="37453" hidden="1" x14ac:dyDescent="0.2"/>
    <row r="37454" hidden="1" x14ac:dyDescent="0.2"/>
    <row r="37455" hidden="1" x14ac:dyDescent="0.2"/>
    <row r="37456" hidden="1" x14ac:dyDescent="0.2"/>
    <row r="37457" hidden="1" x14ac:dyDescent="0.2"/>
    <row r="37458" hidden="1" x14ac:dyDescent="0.2"/>
    <row r="37459" hidden="1" x14ac:dyDescent="0.2"/>
    <row r="37460" hidden="1" x14ac:dyDescent="0.2"/>
    <row r="37461" hidden="1" x14ac:dyDescent="0.2"/>
    <row r="37462" hidden="1" x14ac:dyDescent="0.2"/>
    <row r="37463" hidden="1" x14ac:dyDescent="0.2"/>
    <row r="37464" hidden="1" x14ac:dyDescent="0.2"/>
    <row r="37465" hidden="1" x14ac:dyDescent="0.2"/>
    <row r="37466" hidden="1" x14ac:dyDescent="0.2"/>
    <row r="37467" hidden="1" x14ac:dyDescent="0.2"/>
    <row r="37468" hidden="1" x14ac:dyDescent="0.2"/>
    <row r="37469" hidden="1" x14ac:dyDescent="0.2"/>
    <row r="37470" hidden="1" x14ac:dyDescent="0.2"/>
    <row r="37471" hidden="1" x14ac:dyDescent="0.2"/>
    <row r="37472" hidden="1" x14ac:dyDescent="0.2"/>
    <row r="37473" hidden="1" x14ac:dyDescent="0.2"/>
    <row r="37474" hidden="1" x14ac:dyDescent="0.2"/>
    <row r="37475" hidden="1" x14ac:dyDescent="0.2"/>
    <row r="37476" hidden="1" x14ac:dyDescent="0.2"/>
    <row r="37477" hidden="1" x14ac:dyDescent="0.2"/>
    <row r="37478" hidden="1" x14ac:dyDescent="0.2"/>
    <row r="37479" hidden="1" x14ac:dyDescent="0.2"/>
    <row r="37480" hidden="1" x14ac:dyDescent="0.2"/>
    <row r="37481" hidden="1" x14ac:dyDescent="0.2"/>
    <row r="37482" hidden="1" x14ac:dyDescent="0.2"/>
    <row r="37483" hidden="1" x14ac:dyDescent="0.2"/>
    <row r="37484" hidden="1" x14ac:dyDescent="0.2"/>
    <row r="37485" hidden="1" x14ac:dyDescent="0.2"/>
    <row r="37486" hidden="1" x14ac:dyDescent="0.2"/>
    <row r="37487" hidden="1" x14ac:dyDescent="0.2"/>
    <row r="37488" hidden="1" x14ac:dyDescent="0.2"/>
    <row r="37489" hidden="1" x14ac:dyDescent="0.2"/>
    <row r="37490" hidden="1" x14ac:dyDescent="0.2"/>
    <row r="37491" hidden="1" x14ac:dyDescent="0.2"/>
    <row r="37492" hidden="1" x14ac:dyDescent="0.2"/>
    <row r="37493" hidden="1" x14ac:dyDescent="0.2"/>
    <row r="37494" hidden="1" x14ac:dyDescent="0.2"/>
    <row r="37495" hidden="1" x14ac:dyDescent="0.2"/>
    <row r="37496" hidden="1" x14ac:dyDescent="0.2"/>
    <row r="37497" hidden="1" x14ac:dyDescent="0.2"/>
    <row r="37498" hidden="1" x14ac:dyDescent="0.2"/>
    <row r="37499" hidden="1" x14ac:dyDescent="0.2"/>
    <row r="37500" hidden="1" x14ac:dyDescent="0.2"/>
    <row r="37501" hidden="1" x14ac:dyDescent="0.2"/>
    <row r="37502" hidden="1" x14ac:dyDescent="0.2"/>
    <row r="37503" hidden="1" x14ac:dyDescent="0.2"/>
    <row r="37504" hidden="1" x14ac:dyDescent="0.2"/>
    <row r="37505" hidden="1" x14ac:dyDescent="0.2"/>
    <row r="37506" hidden="1" x14ac:dyDescent="0.2"/>
    <row r="37507" hidden="1" x14ac:dyDescent="0.2"/>
    <row r="37508" hidden="1" x14ac:dyDescent="0.2"/>
    <row r="37509" hidden="1" x14ac:dyDescent="0.2"/>
    <row r="37510" hidden="1" x14ac:dyDescent="0.2"/>
    <row r="37511" hidden="1" x14ac:dyDescent="0.2"/>
    <row r="37512" hidden="1" x14ac:dyDescent="0.2"/>
    <row r="37513" hidden="1" x14ac:dyDescent="0.2"/>
    <row r="37514" hidden="1" x14ac:dyDescent="0.2"/>
    <row r="37515" hidden="1" x14ac:dyDescent="0.2"/>
    <row r="37516" hidden="1" x14ac:dyDescent="0.2"/>
    <row r="37517" hidden="1" x14ac:dyDescent="0.2"/>
    <row r="37518" hidden="1" x14ac:dyDescent="0.2"/>
    <row r="37519" hidden="1" x14ac:dyDescent="0.2"/>
    <row r="37520" hidden="1" x14ac:dyDescent="0.2"/>
    <row r="37521" hidden="1" x14ac:dyDescent="0.2"/>
    <row r="37522" hidden="1" x14ac:dyDescent="0.2"/>
    <row r="37523" hidden="1" x14ac:dyDescent="0.2"/>
    <row r="37524" hidden="1" x14ac:dyDescent="0.2"/>
    <row r="37525" hidden="1" x14ac:dyDescent="0.2"/>
    <row r="37526" hidden="1" x14ac:dyDescent="0.2"/>
    <row r="37527" hidden="1" x14ac:dyDescent="0.2"/>
    <row r="37528" hidden="1" x14ac:dyDescent="0.2"/>
    <row r="37529" hidden="1" x14ac:dyDescent="0.2"/>
    <row r="37530" hidden="1" x14ac:dyDescent="0.2"/>
    <row r="37531" hidden="1" x14ac:dyDescent="0.2"/>
    <row r="37532" hidden="1" x14ac:dyDescent="0.2"/>
    <row r="37533" hidden="1" x14ac:dyDescent="0.2"/>
    <row r="37534" hidden="1" x14ac:dyDescent="0.2"/>
    <row r="37535" hidden="1" x14ac:dyDescent="0.2"/>
    <row r="37536" hidden="1" x14ac:dyDescent="0.2"/>
    <row r="37537" hidden="1" x14ac:dyDescent="0.2"/>
    <row r="37538" hidden="1" x14ac:dyDescent="0.2"/>
    <row r="37539" hidden="1" x14ac:dyDescent="0.2"/>
    <row r="37540" hidden="1" x14ac:dyDescent="0.2"/>
    <row r="37541" hidden="1" x14ac:dyDescent="0.2"/>
    <row r="37542" hidden="1" x14ac:dyDescent="0.2"/>
    <row r="37543" hidden="1" x14ac:dyDescent="0.2"/>
    <row r="37544" hidden="1" x14ac:dyDescent="0.2"/>
    <row r="37545" hidden="1" x14ac:dyDescent="0.2"/>
    <row r="37546" hidden="1" x14ac:dyDescent="0.2"/>
    <row r="37547" hidden="1" x14ac:dyDescent="0.2"/>
    <row r="37548" hidden="1" x14ac:dyDescent="0.2"/>
    <row r="37549" hidden="1" x14ac:dyDescent="0.2"/>
    <row r="37550" hidden="1" x14ac:dyDescent="0.2"/>
    <row r="37551" hidden="1" x14ac:dyDescent="0.2"/>
    <row r="37552" hidden="1" x14ac:dyDescent="0.2"/>
    <row r="37553" hidden="1" x14ac:dyDescent="0.2"/>
    <row r="37554" hidden="1" x14ac:dyDescent="0.2"/>
    <row r="37555" hidden="1" x14ac:dyDescent="0.2"/>
    <row r="37556" hidden="1" x14ac:dyDescent="0.2"/>
    <row r="37557" hidden="1" x14ac:dyDescent="0.2"/>
    <row r="37558" hidden="1" x14ac:dyDescent="0.2"/>
    <row r="37559" hidden="1" x14ac:dyDescent="0.2"/>
    <row r="37560" hidden="1" x14ac:dyDescent="0.2"/>
    <row r="37561" hidden="1" x14ac:dyDescent="0.2"/>
    <row r="37562" hidden="1" x14ac:dyDescent="0.2"/>
    <row r="37563" hidden="1" x14ac:dyDescent="0.2"/>
    <row r="37564" hidden="1" x14ac:dyDescent="0.2"/>
    <row r="37565" hidden="1" x14ac:dyDescent="0.2"/>
    <row r="37566" hidden="1" x14ac:dyDescent="0.2"/>
    <row r="37567" hidden="1" x14ac:dyDescent="0.2"/>
    <row r="37568" hidden="1" x14ac:dyDescent="0.2"/>
    <row r="37569" hidden="1" x14ac:dyDescent="0.2"/>
    <row r="37570" hidden="1" x14ac:dyDescent="0.2"/>
    <row r="37571" hidden="1" x14ac:dyDescent="0.2"/>
    <row r="37572" hidden="1" x14ac:dyDescent="0.2"/>
    <row r="37573" hidden="1" x14ac:dyDescent="0.2"/>
    <row r="37574" hidden="1" x14ac:dyDescent="0.2"/>
    <row r="37575" hidden="1" x14ac:dyDescent="0.2"/>
    <row r="37576" hidden="1" x14ac:dyDescent="0.2"/>
    <row r="37577" hidden="1" x14ac:dyDescent="0.2"/>
    <row r="37578" hidden="1" x14ac:dyDescent="0.2"/>
    <row r="37579" hidden="1" x14ac:dyDescent="0.2"/>
    <row r="37580" hidden="1" x14ac:dyDescent="0.2"/>
    <row r="37581" hidden="1" x14ac:dyDescent="0.2"/>
    <row r="37582" hidden="1" x14ac:dyDescent="0.2"/>
    <row r="37583" hidden="1" x14ac:dyDescent="0.2"/>
    <row r="37584" hidden="1" x14ac:dyDescent="0.2"/>
    <row r="37585" hidden="1" x14ac:dyDescent="0.2"/>
    <row r="37586" hidden="1" x14ac:dyDescent="0.2"/>
    <row r="37587" hidden="1" x14ac:dyDescent="0.2"/>
    <row r="37588" hidden="1" x14ac:dyDescent="0.2"/>
    <row r="37589" hidden="1" x14ac:dyDescent="0.2"/>
    <row r="37590" hidden="1" x14ac:dyDescent="0.2"/>
    <row r="37591" hidden="1" x14ac:dyDescent="0.2"/>
    <row r="37592" hidden="1" x14ac:dyDescent="0.2"/>
    <row r="37593" hidden="1" x14ac:dyDescent="0.2"/>
    <row r="37594" hidden="1" x14ac:dyDescent="0.2"/>
    <row r="37595" hidden="1" x14ac:dyDescent="0.2"/>
    <row r="37596" hidden="1" x14ac:dyDescent="0.2"/>
    <row r="37597" hidden="1" x14ac:dyDescent="0.2"/>
    <row r="37598" hidden="1" x14ac:dyDescent="0.2"/>
    <row r="37599" hidden="1" x14ac:dyDescent="0.2"/>
    <row r="37600" hidden="1" x14ac:dyDescent="0.2"/>
    <row r="37601" hidden="1" x14ac:dyDescent="0.2"/>
    <row r="37602" hidden="1" x14ac:dyDescent="0.2"/>
    <row r="37603" hidden="1" x14ac:dyDescent="0.2"/>
    <row r="37604" hidden="1" x14ac:dyDescent="0.2"/>
    <row r="37605" hidden="1" x14ac:dyDescent="0.2"/>
    <row r="37606" hidden="1" x14ac:dyDescent="0.2"/>
    <row r="37607" hidden="1" x14ac:dyDescent="0.2"/>
    <row r="37608" hidden="1" x14ac:dyDescent="0.2"/>
    <row r="37609" hidden="1" x14ac:dyDescent="0.2"/>
    <row r="37610" hidden="1" x14ac:dyDescent="0.2"/>
    <row r="37611" hidden="1" x14ac:dyDescent="0.2"/>
    <row r="37612" hidden="1" x14ac:dyDescent="0.2"/>
    <row r="37613" hidden="1" x14ac:dyDescent="0.2"/>
    <row r="37614" hidden="1" x14ac:dyDescent="0.2"/>
    <row r="37615" hidden="1" x14ac:dyDescent="0.2"/>
    <row r="37616" hidden="1" x14ac:dyDescent="0.2"/>
    <row r="37617" hidden="1" x14ac:dyDescent="0.2"/>
    <row r="37618" hidden="1" x14ac:dyDescent="0.2"/>
    <row r="37619" hidden="1" x14ac:dyDescent="0.2"/>
    <row r="37620" hidden="1" x14ac:dyDescent="0.2"/>
    <row r="37621" hidden="1" x14ac:dyDescent="0.2"/>
    <row r="37622" hidden="1" x14ac:dyDescent="0.2"/>
    <row r="37623" hidden="1" x14ac:dyDescent="0.2"/>
    <row r="37624" hidden="1" x14ac:dyDescent="0.2"/>
    <row r="37625" hidden="1" x14ac:dyDescent="0.2"/>
    <row r="37626" hidden="1" x14ac:dyDescent="0.2"/>
    <row r="37627" hidden="1" x14ac:dyDescent="0.2"/>
    <row r="37628" hidden="1" x14ac:dyDescent="0.2"/>
    <row r="37629" hidden="1" x14ac:dyDescent="0.2"/>
    <row r="37630" hidden="1" x14ac:dyDescent="0.2"/>
    <row r="37631" hidden="1" x14ac:dyDescent="0.2"/>
    <row r="37632" hidden="1" x14ac:dyDescent="0.2"/>
    <row r="37633" hidden="1" x14ac:dyDescent="0.2"/>
    <row r="37634" hidden="1" x14ac:dyDescent="0.2"/>
    <row r="37635" hidden="1" x14ac:dyDescent="0.2"/>
    <row r="37636" hidden="1" x14ac:dyDescent="0.2"/>
    <row r="37637" hidden="1" x14ac:dyDescent="0.2"/>
    <row r="37638" hidden="1" x14ac:dyDescent="0.2"/>
    <row r="37639" hidden="1" x14ac:dyDescent="0.2"/>
    <row r="37640" hidden="1" x14ac:dyDescent="0.2"/>
    <row r="37641" hidden="1" x14ac:dyDescent="0.2"/>
    <row r="37642" hidden="1" x14ac:dyDescent="0.2"/>
    <row r="37643" hidden="1" x14ac:dyDescent="0.2"/>
    <row r="37644" hidden="1" x14ac:dyDescent="0.2"/>
    <row r="37645" hidden="1" x14ac:dyDescent="0.2"/>
    <row r="37646" hidden="1" x14ac:dyDescent="0.2"/>
    <row r="37647" hidden="1" x14ac:dyDescent="0.2"/>
    <row r="37648" hidden="1" x14ac:dyDescent="0.2"/>
    <row r="37649" hidden="1" x14ac:dyDescent="0.2"/>
    <row r="37650" hidden="1" x14ac:dyDescent="0.2"/>
    <row r="37651" hidden="1" x14ac:dyDescent="0.2"/>
    <row r="37652" hidden="1" x14ac:dyDescent="0.2"/>
    <row r="37653" hidden="1" x14ac:dyDescent="0.2"/>
    <row r="37654" hidden="1" x14ac:dyDescent="0.2"/>
    <row r="37655" hidden="1" x14ac:dyDescent="0.2"/>
    <row r="37656" hidden="1" x14ac:dyDescent="0.2"/>
    <row r="37657" hidden="1" x14ac:dyDescent="0.2"/>
    <row r="37658" hidden="1" x14ac:dyDescent="0.2"/>
    <row r="37659" hidden="1" x14ac:dyDescent="0.2"/>
    <row r="37660" hidden="1" x14ac:dyDescent="0.2"/>
    <row r="37661" hidden="1" x14ac:dyDescent="0.2"/>
    <row r="37662" hidden="1" x14ac:dyDescent="0.2"/>
    <row r="37663" hidden="1" x14ac:dyDescent="0.2"/>
    <row r="37664" hidden="1" x14ac:dyDescent="0.2"/>
    <row r="37665" hidden="1" x14ac:dyDescent="0.2"/>
    <row r="37666" hidden="1" x14ac:dyDescent="0.2"/>
    <row r="37667" hidden="1" x14ac:dyDescent="0.2"/>
    <row r="37668" hidden="1" x14ac:dyDescent="0.2"/>
    <row r="37669" hidden="1" x14ac:dyDescent="0.2"/>
    <row r="37670" hidden="1" x14ac:dyDescent="0.2"/>
    <row r="37671" hidden="1" x14ac:dyDescent="0.2"/>
    <row r="37672" hidden="1" x14ac:dyDescent="0.2"/>
    <row r="37673" hidden="1" x14ac:dyDescent="0.2"/>
    <row r="37674" hidden="1" x14ac:dyDescent="0.2"/>
    <row r="37675" hidden="1" x14ac:dyDescent="0.2"/>
    <row r="37676" hidden="1" x14ac:dyDescent="0.2"/>
    <row r="37677" hidden="1" x14ac:dyDescent="0.2"/>
    <row r="37678" hidden="1" x14ac:dyDescent="0.2"/>
    <row r="37679" hidden="1" x14ac:dyDescent="0.2"/>
    <row r="37680" hidden="1" x14ac:dyDescent="0.2"/>
    <row r="37681" hidden="1" x14ac:dyDescent="0.2"/>
    <row r="37682" hidden="1" x14ac:dyDescent="0.2"/>
    <row r="37683" hidden="1" x14ac:dyDescent="0.2"/>
    <row r="37684" hidden="1" x14ac:dyDescent="0.2"/>
    <row r="37685" hidden="1" x14ac:dyDescent="0.2"/>
    <row r="37686" hidden="1" x14ac:dyDescent="0.2"/>
    <row r="37687" hidden="1" x14ac:dyDescent="0.2"/>
    <row r="37688" hidden="1" x14ac:dyDescent="0.2"/>
    <row r="37689" hidden="1" x14ac:dyDescent="0.2"/>
    <row r="37690" hidden="1" x14ac:dyDescent="0.2"/>
    <row r="37691" hidden="1" x14ac:dyDescent="0.2"/>
    <row r="37692" hidden="1" x14ac:dyDescent="0.2"/>
    <row r="37693" hidden="1" x14ac:dyDescent="0.2"/>
    <row r="37694" hidden="1" x14ac:dyDescent="0.2"/>
    <row r="37695" hidden="1" x14ac:dyDescent="0.2"/>
    <row r="37696" hidden="1" x14ac:dyDescent="0.2"/>
    <row r="37697" hidden="1" x14ac:dyDescent="0.2"/>
    <row r="37698" hidden="1" x14ac:dyDescent="0.2"/>
    <row r="37699" hidden="1" x14ac:dyDescent="0.2"/>
    <row r="37700" hidden="1" x14ac:dyDescent="0.2"/>
    <row r="37701" hidden="1" x14ac:dyDescent="0.2"/>
    <row r="37702" hidden="1" x14ac:dyDescent="0.2"/>
    <row r="37703" hidden="1" x14ac:dyDescent="0.2"/>
    <row r="37704" hidden="1" x14ac:dyDescent="0.2"/>
    <row r="37705" hidden="1" x14ac:dyDescent="0.2"/>
    <row r="37706" hidden="1" x14ac:dyDescent="0.2"/>
    <row r="37707" hidden="1" x14ac:dyDescent="0.2"/>
    <row r="37708" hidden="1" x14ac:dyDescent="0.2"/>
    <row r="37709" hidden="1" x14ac:dyDescent="0.2"/>
    <row r="37710" hidden="1" x14ac:dyDescent="0.2"/>
    <row r="37711" hidden="1" x14ac:dyDescent="0.2"/>
    <row r="37712" hidden="1" x14ac:dyDescent="0.2"/>
    <row r="37713" hidden="1" x14ac:dyDescent="0.2"/>
    <row r="37714" hidden="1" x14ac:dyDescent="0.2"/>
    <row r="37715" hidden="1" x14ac:dyDescent="0.2"/>
    <row r="37716" hidden="1" x14ac:dyDescent="0.2"/>
    <row r="37717" hidden="1" x14ac:dyDescent="0.2"/>
    <row r="37718" hidden="1" x14ac:dyDescent="0.2"/>
    <row r="37719" hidden="1" x14ac:dyDescent="0.2"/>
    <row r="37720" hidden="1" x14ac:dyDescent="0.2"/>
    <row r="37721" hidden="1" x14ac:dyDescent="0.2"/>
    <row r="37722" hidden="1" x14ac:dyDescent="0.2"/>
    <row r="37723" hidden="1" x14ac:dyDescent="0.2"/>
    <row r="37724" hidden="1" x14ac:dyDescent="0.2"/>
    <row r="37725" hidden="1" x14ac:dyDescent="0.2"/>
    <row r="37726" hidden="1" x14ac:dyDescent="0.2"/>
    <row r="37727" hidden="1" x14ac:dyDescent="0.2"/>
    <row r="37728" hidden="1" x14ac:dyDescent="0.2"/>
    <row r="37729" hidden="1" x14ac:dyDescent="0.2"/>
    <row r="37730" hidden="1" x14ac:dyDescent="0.2"/>
    <row r="37731" hidden="1" x14ac:dyDescent="0.2"/>
    <row r="37732" hidden="1" x14ac:dyDescent="0.2"/>
    <row r="37733" hidden="1" x14ac:dyDescent="0.2"/>
    <row r="37734" hidden="1" x14ac:dyDescent="0.2"/>
    <row r="37735" hidden="1" x14ac:dyDescent="0.2"/>
    <row r="37736" hidden="1" x14ac:dyDescent="0.2"/>
    <row r="37737" hidden="1" x14ac:dyDescent="0.2"/>
    <row r="37738" hidden="1" x14ac:dyDescent="0.2"/>
    <row r="37739" hidden="1" x14ac:dyDescent="0.2"/>
    <row r="37740" hidden="1" x14ac:dyDescent="0.2"/>
    <row r="37741" hidden="1" x14ac:dyDescent="0.2"/>
    <row r="37742" hidden="1" x14ac:dyDescent="0.2"/>
    <row r="37743" hidden="1" x14ac:dyDescent="0.2"/>
    <row r="37744" hidden="1" x14ac:dyDescent="0.2"/>
    <row r="37745" hidden="1" x14ac:dyDescent="0.2"/>
    <row r="37746" hidden="1" x14ac:dyDescent="0.2"/>
    <row r="37747" hidden="1" x14ac:dyDescent="0.2"/>
    <row r="37748" hidden="1" x14ac:dyDescent="0.2"/>
    <row r="37749" hidden="1" x14ac:dyDescent="0.2"/>
    <row r="37750" hidden="1" x14ac:dyDescent="0.2"/>
    <row r="37751" hidden="1" x14ac:dyDescent="0.2"/>
    <row r="37752" hidden="1" x14ac:dyDescent="0.2"/>
    <row r="37753" hidden="1" x14ac:dyDescent="0.2"/>
    <row r="37754" hidden="1" x14ac:dyDescent="0.2"/>
    <row r="37755" hidden="1" x14ac:dyDescent="0.2"/>
    <row r="37756" hidden="1" x14ac:dyDescent="0.2"/>
    <row r="37757" hidden="1" x14ac:dyDescent="0.2"/>
    <row r="37758" hidden="1" x14ac:dyDescent="0.2"/>
    <row r="37759" hidden="1" x14ac:dyDescent="0.2"/>
    <row r="37760" hidden="1" x14ac:dyDescent="0.2"/>
    <row r="37761" hidden="1" x14ac:dyDescent="0.2"/>
    <row r="37762" hidden="1" x14ac:dyDescent="0.2"/>
    <row r="37763" hidden="1" x14ac:dyDescent="0.2"/>
    <row r="37764" hidden="1" x14ac:dyDescent="0.2"/>
    <row r="37765" hidden="1" x14ac:dyDescent="0.2"/>
    <row r="37766" hidden="1" x14ac:dyDescent="0.2"/>
    <row r="37767" hidden="1" x14ac:dyDescent="0.2"/>
    <row r="37768" hidden="1" x14ac:dyDescent="0.2"/>
    <row r="37769" hidden="1" x14ac:dyDescent="0.2"/>
    <row r="37770" hidden="1" x14ac:dyDescent="0.2"/>
    <row r="37771" hidden="1" x14ac:dyDescent="0.2"/>
    <row r="37772" hidden="1" x14ac:dyDescent="0.2"/>
    <row r="37773" hidden="1" x14ac:dyDescent="0.2"/>
    <row r="37774" hidden="1" x14ac:dyDescent="0.2"/>
    <row r="37775" hidden="1" x14ac:dyDescent="0.2"/>
    <row r="37776" hidden="1" x14ac:dyDescent="0.2"/>
    <row r="37777" hidden="1" x14ac:dyDescent="0.2"/>
    <row r="37778" hidden="1" x14ac:dyDescent="0.2"/>
    <row r="37779" hidden="1" x14ac:dyDescent="0.2"/>
    <row r="37780" hidden="1" x14ac:dyDescent="0.2"/>
    <row r="37781" hidden="1" x14ac:dyDescent="0.2"/>
    <row r="37782" hidden="1" x14ac:dyDescent="0.2"/>
    <row r="37783" hidden="1" x14ac:dyDescent="0.2"/>
    <row r="37784" hidden="1" x14ac:dyDescent="0.2"/>
    <row r="37785" hidden="1" x14ac:dyDescent="0.2"/>
    <row r="37786" hidden="1" x14ac:dyDescent="0.2"/>
    <row r="37787" hidden="1" x14ac:dyDescent="0.2"/>
    <row r="37788" hidden="1" x14ac:dyDescent="0.2"/>
    <row r="37789" hidden="1" x14ac:dyDescent="0.2"/>
    <row r="37790" hidden="1" x14ac:dyDescent="0.2"/>
    <row r="37791" hidden="1" x14ac:dyDescent="0.2"/>
    <row r="37792" hidden="1" x14ac:dyDescent="0.2"/>
    <row r="37793" hidden="1" x14ac:dyDescent="0.2"/>
    <row r="37794" hidden="1" x14ac:dyDescent="0.2"/>
    <row r="37795" hidden="1" x14ac:dyDescent="0.2"/>
    <row r="37796" hidden="1" x14ac:dyDescent="0.2"/>
    <row r="37797" hidden="1" x14ac:dyDescent="0.2"/>
    <row r="37798" hidden="1" x14ac:dyDescent="0.2"/>
    <row r="37799" hidden="1" x14ac:dyDescent="0.2"/>
    <row r="37800" hidden="1" x14ac:dyDescent="0.2"/>
    <row r="37801" hidden="1" x14ac:dyDescent="0.2"/>
    <row r="37802" hidden="1" x14ac:dyDescent="0.2"/>
    <row r="37803" hidden="1" x14ac:dyDescent="0.2"/>
    <row r="37804" hidden="1" x14ac:dyDescent="0.2"/>
    <row r="37805" hidden="1" x14ac:dyDescent="0.2"/>
    <row r="37806" hidden="1" x14ac:dyDescent="0.2"/>
    <row r="37807" hidden="1" x14ac:dyDescent="0.2"/>
    <row r="37808" hidden="1" x14ac:dyDescent="0.2"/>
    <row r="37809" hidden="1" x14ac:dyDescent="0.2"/>
    <row r="37810" hidden="1" x14ac:dyDescent="0.2"/>
    <row r="37811" hidden="1" x14ac:dyDescent="0.2"/>
    <row r="37812" hidden="1" x14ac:dyDescent="0.2"/>
    <row r="37813" hidden="1" x14ac:dyDescent="0.2"/>
    <row r="37814" hidden="1" x14ac:dyDescent="0.2"/>
    <row r="37815" hidden="1" x14ac:dyDescent="0.2"/>
    <row r="37816" hidden="1" x14ac:dyDescent="0.2"/>
    <row r="37817" hidden="1" x14ac:dyDescent="0.2"/>
    <row r="37818" hidden="1" x14ac:dyDescent="0.2"/>
    <row r="37819" hidden="1" x14ac:dyDescent="0.2"/>
    <row r="37820" hidden="1" x14ac:dyDescent="0.2"/>
    <row r="37821" hidden="1" x14ac:dyDescent="0.2"/>
    <row r="37822" hidden="1" x14ac:dyDescent="0.2"/>
    <row r="37823" hidden="1" x14ac:dyDescent="0.2"/>
    <row r="37824" hidden="1" x14ac:dyDescent="0.2"/>
    <row r="37825" hidden="1" x14ac:dyDescent="0.2"/>
    <row r="37826" hidden="1" x14ac:dyDescent="0.2"/>
    <row r="37827" hidden="1" x14ac:dyDescent="0.2"/>
    <row r="37828" hidden="1" x14ac:dyDescent="0.2"/>
    <row r="37829" hidden="1" x14ac:dyDescent="0.2"/>
    <row r="37830" hidden="1" x14ac:dyDescent="0.2"/>
    <row r="37831" hidden="1" x14ac:dyDescent="0.2"/>
    <row r="37832" hidden="1" x14ac:dyDescent="0.2"/>
    <row r="37833" hidden="1" x14ac:dyDescent="0.2"/>
    <row r="37834" hidden="1" x14ac:dyDescent="0.2"/>
    <row r="37835" hidden="1" x14ac:dyDescent="0.2"/>
    <row r="37836" hidden="1" x14ac:dyDescent="0.2"/>
    <row r="37837" hidden="1" x14ac:dyDescent="0.2"/>
    <row r="37838" hidden="1" x14ac:dyDescent="0.2"/>
    <row r="37839" hidden="1" x14ac:dyDescent="0.2"/>
    <row r="37840" hidden="1" x14ac:dyDescent="0.2"/>
    <row r="37841" hidden="1" x14ac:dyDescent="0.2"/>
    <row r="37842" hidden="1" x14ac:dyDescent="0.2"/>
    <row r="37843" hidden="1" x14ac:dyDescent="0.2"/>
    <row r="37844" hidden="1" x14ac:dyDescent="0.2"/>
    <row r="37845" hidden="1" x14ac:dyDescent="0.2"/>
    <row r="37846" hidden="1" x14ac:dyDescent="0.2"/>
    <row r="37847" hidden="1" x14ac:dyDescent="0.2"/>
    <row r="37848" hidden="1" x14ac:dyDescent="0.2"/>
    <row r="37849" hidden="1" x14ac:dyDescent="0.2"/>
    <row r="37850" hidden="1" x14ac:dyDescent="0.2"/>
    <row r="37851" hidden="1" x14ac:dyDescent="0.2"/>
    <row r="37852" hidden="1" x14ac:dyDescent="0.2"/>
    <row r="37853" hidden="1" x14ac:dyDescent="0.2"/>
    <row r="37854" hidden="1" x14ac:dyDescent="0.2"/>
    <row r="37855" hidden="1" x14ac:dyDescent="0.2"/>
    <row r="37856" hidden="1" x14ac:dyDescent="0.2"/>
    <row r="37857" hidden="1" x14ac:dyDescent="0.2"/>
    <row r="37858" hidden="1" x14ac:dyDescent="0.2"/>
    <row r="37859" hidden="1" x14ac:dyDescent="0.2"/>
    <row r="37860" hidden="1" x14ac:dyDescent="0.2"/>
    <row r="37861" hidden="1" x14ac:dyDescent="0.2"/>
    <row r="37862" hidden="1" x14ac:dyDescent="0.2"/>
    <row r="37863" hidden="1" x14ac:dyDescent="0.2"/>
    <row r="37864" hidden="1" x14ac:dyDescent="0.2"/>
    <row r="37865" hidden="1" x14ac:dyDescent="0.2"/>
    <row r="37866" hidden="1" x14ac:dyDescent="0.2"/>
    <row r="37867" hidden="1" x14ac:dyDescent="0.2"/>
    <row r="37868" hidden="1" x14ac:dyDescent="0.2"/>
    <row r="37869" hidden="1" x14ac:dyDescent="0.2"/>
    <row r="37870" hidden="1" x14ac:dyDescent="0.2"/>
    <row r="37871" hidden="1" x14ac:dyDescent="0.2"/>
    <row r="37872" hidden="1" x14ac:dyDescent="0.2"/>
    <row r="37873" hidden="1" x14ac:dyDescent="0.2"/>
    <row r="37874" hidden="1" x14ac:dyDescent="0.2"/>
    <row r="37875" hidden="1" x14ac:dyDescent="0.2"/>
    <row r="37876" hidden="1" x14ac:dyDescent="0.2"/>
    <row r="37877" hidden="1" x14ac:dyDescent="0.2"/>
    <row r="37878" hidden="1" x14ac:dyDescent="0.2"/>
    <row r="37879" hidden="1" x14ac:dyDescent="0.2"/>
    <row r="37880" hidden="1" x14ac:dyDescent="0.2"/>
    <row r="37881" hidden="1" x14ac:dyDescent="0.2"/>
    <row r="37882" hidden="1" x14ac:dyDescent="0.2"/>
    <row r="37883" hidden="1" x14ac:dyDescent="0.2"/>
    <row r="37884" hidden="1" x14ac:dyDescent="0.2"/>
    <row r="37885" hidden="1" x14ac:dyDescent="0.2"/>
    <row r="37886" hidden="1" x14ac:dyDescent="0.2"/>
    <row r="37887" hidden="1" x14ac:dyDescent="0.2"/>
    <row r="37888" hidden="1" x14ac:dyDescent="0.2"/>
    <row r="37889" hidden="1" x14ac:dyDescent="0.2"/>
    <row r="37890" hidden="1" x14ac:dyDescent="0.2"/>
    <row r="37891" hidden="1" x14ac:dyDescent="0.2"/>
    <row r="37892" hidden="1" x14ac:dyDescent="0.2"/>
    <row r="37893" hidden="1" x14ac:dyDescent="0.2"/>
    <row r="37894" hidden="1" x14ac:dyDescent="0.2"/>
    <row r="37895" hidden="1" x14ac:dyDescent="0.2"/>
    <row r="37896" hidden="1" x14ac:dyDescent="0.2"/>
    <row r="37897" hidden="1" x14ac:dyDescent="0.2"/>
    <row r="37898" hidden="1" x14ac:dyDescent="0.2"/>
    <row r="37899" hidden="1" x14ac:dyDescent="0.2"/>
    <row r="37900" hidden="1" x14ac:dyDescent="0.2"/>
    <row r="37901" hidden="1" x14ac:dyDescent="0.2"/>
    <row r="37902" hidden="1" x14ac:dyDescent="0.2"/>
    <row r="37903" hidden="1" x14ac:dyDescent="0.2"/>
    <row r="37904" hidden="1" x14ac:dyDescent="0.2"/>
    <row r="37905" hidden="1" x14ac:dyDescent="0.2"/>
    <row r="37906" hidden="1" x14ac:dyDescent="0.2"/>
    <row r="37907" hidden="1" x14ac:dyDescent="0.2"/>
    <row r="37908" hidden="1" x14ac:dyDescent="0.2"/>
    <row r="37909" hidden="1" x14ac:dyDescent="0.2"/>
    <row r="37910" hidden="1" x14ac:dyDescent="0.2"/>
    <row r="37911" hidden="1" x14ac:dyDescent="0.2"/>
    <row r="37912" hidden="1" x14ac:dyDescent="0.2"/>
    <row r="37913" hidden="1" x14ac:dyDescent="0.2"/>
    <row r="37914" hidden="1" x14ac:dyDescent="0.2"/>
    <row r="37915" hidden="1" x14ac:dyDescent="0.2"/>
    <row r="37916" hidden="1" x14ac:dyDescent="0.2"/>
    <row r="37917" hidden="1" x14ac:dyDescent="0.2"/>
    <row r="37918" hidden="1" x14ac:dyDescent="0.2"/>
    <row r="37919" hidden="1" x14ac:dyDescent="0.2"/>
    <row r="37920" hidden="1" x14ac:dyDescent="0.2"/>
    <row r="37921" hidden="1" x14ac:dyDescent="0.2"/>
    <row r="37922" hidden="1" x14ac:dyDescent="0.2"/>
    <row r="37923" hidden="1" x14ac:dyDescent="0.2"/>
    <row r="37924" hidden="1" x14ac:dyDescent="0.2"/>
    <row r="37925" hidden="1" x14ac:dyDescent="0.2"/>
    <row r="37926" hidden="1" x14ac:dyDescent="0.2"/>
    <row r="37927" hidden="1" x14ac:dyDescent="0.2"/>
    <row r="37928" hidden="1" x14ac:dyDescent="0.2"/>
    <row r="37929" hidden="1" x14ac:dyDescent="0.2"/>
    <row r="37930" hidden="1" x14ac:dyDescent="0.2"/>
    <row r="37931" hidden="1" x14ac:dyDescent="0.2"/>
    <row r="37932" hidden="1" x14ac:dyDescent="0.2"/>
    <row r="37933" hidden="1" x14ac:dyDescent="0.2"/>
    <row r="37934" hidden="1" x14ac:dyDescent="0.2"/>
    <row r="37935" hidden="1" x14ac:dyDescent="0.2"/>
    <row r="37936" hidden="1" x14ac:dyDescent="0.2"/>
    <row r="37937" hidden="1" x14ac:dyDescent="0.2"/>
    <row r="37938" hidden="1" x14ac:dyDescent="0.2"/>
    <row r="37939" hidden="1" x14ac:dyDescent="0.2"/>
    <row r="37940" hidden="1" x14ac:dyDescent="0.2"/>
    <row r="37941" hidden="1" x14ac:dyDescent="0.2"/>
    <row r="37942" hidden="1" x14ac:dyDescent="0.2"/>
    <row r="37943" hidden="1" x14ac:dyDescent="0.2"/>
    <row r="37944" hidden="1" x14ac:dyDescent="0.2"/>
    <row r="37945" hidden="1" x14ac:dyDescent="0.2"/>
    <row r="37946" hidden="1" x14ac:dyDescent="0.2"/>
    <row r="37947" hidden="1" x14ac:dyDescent="0.2"/>
    <row r="37948" hidden="1" x14ac:dyDescent="0.2"/>
    <row r="37949" hidden="1" x14ac:dyDescent="0.2"/>
    <row r="37950" hidden="1" x14ac:dyDescent="0.2"/>
    <row r="37951" hidden="1" x14ac:dyDescent="0.2"/>
    <row r="37952" hidden="1" x14ac:dyDescent="0.2"/>
    <row r="37953" hidden="1" x14ac:dyDescent="0.2"/>
    <row r="37954" hidden="1" x14ac:dyDescent="0.2"/>
    <row r="37955" hidden="1" x14ac:dyDescent="0.2"/>
    <row r="37956" hidden="1" x14ac:dyDescent="0.2"/>
    <row r="37957" hidden="1" x14ac:dyDescent="0.2"/>
    <row r="37958" hidden="1" x14ac:dyDescent="0.2"/>
    <row r="37959" hidden="1" x14ac:dyDescent="0.2"/>
    <row r="37960" hidden="1" x14ac:dyDescent="0.2"/>
    <row r="37961" hidden="1" x14ac:dyDescent="0.2"/>
    <row r="37962" hidden="1" x14ac:dyDescent="0.2"/>
    <row r="37963" hidden="1" x14ac:dyDescent="0.2"/>
    <row r="37964" hidden="1" x14ac:dyDescent="0.2"/>
    <row r="37965" hidden="1" x14ac:dyDescent="0.2"/>
    <row r="37966" hidden="1" x14ac:dyDescent="0.2"/>
    <row r="37967" hidden="1" x14ac:dyDescent="0.2"/>
    <row r="37968" hidden="1" x14ac:dyDescent="0.2"/>
    <row r="37969" hidden="1" x14ac:dyDescent="0.2"/>
    <row r="37970" hidden="1" x14ac:dyDescent="0.2"/>
    <row r="37971" hidden="1" x14ac:dyDescent="0.2"/>
    <row r="37972" hidden="1" x14ac:dyDescent="0.2"/>
    <row r="37973" hidden="1" x14ac:dyDescent="0.2"/>
    <row r="37974" hidden="1" x14ac:dyDescent="0.2"/>
    <row r="37975" hidden="1" x14ac:dyDescent="0.2"/>
    <row r="37976" hidden="1" x14ac:dyDescent="0.2"/>
    <row r="37977" hidden="1" x14ac:dyDescent="0.2"/>
    <row r="37978" hidden="1" x14ac:dyDescent="0.2"/>
    <row r="37979" hidden="1" x14ac:dyDescent="0.2"/>
    <row r="37980" hidden="1" x14ac:dyDescent="0.2"/>
    <row r="37981" hidden="1" x14ac:dyDescent="0.2"/>
    <row r="37982" hidden="1" x14ac:dyDescent="0.2"/>
    <row r="37983" hidden="1" x14ac:dyDescent="0.2"/>
    <row r="37984" hidden="1" x14ac:dyDescent="0.2"/>
    <row r="37985" hidden="1" x14ac:dyDescent="0.2"/>
    <row r="37986" hidden="1" x14ac:dyDescent="0.2"/>
    <row r="37987" hidden="1" x14ac:dyDescent="0.2"/>
    <row r="37988" hidden="1" x14ac:dyDescent="0.2"/>
    <row r="37989" hidden="1" x14ac:dyDescent="0.2"/>
    <row r="37990" hidden="1" x14ac:dyDescent="0.2"/>
    <row r="37991" hidden="1" x14ac:dyDescent="0.2"/>
    <row r="37992" hidden="1" x14ac:dyDescent="0.2"/>
    <row r="37993" hidden="1" x14ac:dyDescent="0.2"/>
    <row r="37994" hidden="1" x14ac:dyDescent="0.2"/>
    <row r="37995" hidden="1" x14ac:dyDescent="0.2"/>
    <row r="37996" hidden="1" x14ac:dyDescent="0.2"/>
    <row r="37997" hidden="1" x14ac:dyDescent="0.2"/>
    <row r="37998" hidden="1" x14ac:dyDescent="0.2"/>
    <row r="37999" hidden="1" x14ac:dyDescent="0.2"/>
    <row r="38000" hidden="1" x14ac:dyDescent="0.2"/>
    <row r="38001" hidden="1" x14ac:dyDescent="0.2"/>
    <row r="38002" hidden="1" x14ac:dyDescent="0.2"/>
    <row r="38003" hidden="1" x14ac:dyDescent="0.2"/>
    <row r="38004" hidden="1" x14ac:dyDescent="0.2"/>
    <row r="38005" hidden="1" x14ac:dyDescent="0.2"/>
    <row r="38006" hidden="1" x14ac:dyDescent="0.2"/>
    <row r="38007" hidden="1" x14ac:dyDescent="0.2"/>
    <row r="38008" hidden="1" x14ac:dyDescent="0.2"/>
    <row r="38009" hidden="1" x14ac:dyDescent="0.2"/>
    <row r="38010" hidden="1" x14ac:dyDescent="0.2"/>
    <row r="38011" hidden="1" x14ac:dyDescent="0.2"/>
    <row r="38012" hidden="1" x14ac:dyDescent="0.2"/>
    <row r="38013" hidden="1" x14ac:dyDescent="0.2"/>
    <row r="38014" hidden="1" x14ac:dyDescent="0.2"/>
    <row r="38015" hidden="1" x14ac:dyDescent="0.2"/>
    <row r="38016" hidden="1" x14ac:dyDescent="0.2"/>
    <row r="38017" hidden="1" x14ac:dyDescent="0.2"/>
    <row r="38018" hidden="1" x14ac:dyDescent="0.2"/>
    <row r="38019" hidden="1" x14ac:dyDescent="0.2"/>
    <row r="38020" hidden="1" x14ac:dyDescent="0.2"/>
    <row r="38021" hidden="1" x14ac:dyDescent="0.2"/>
    <row r="38022" hidden="1" x14ac:dyDescent="0.2"/>
    <row r="38023" hidden="1" x14ac:dyDescent="0.2"/>
    <row r="38024" hidden="1" x14ac:dyDescent="0.2"/>
    <row r="38025" hidden="1" x14ac:dyDescent="0.2"/>
    <row r="38026" hidden="1" x14ac:dyDescent="0.2"/>
    <row r="38027" hidden="1" x14ac:dyDescent="0.2"/>
    <row r="38028" hidden="1" x14ac:dyDescent="0.2"/>
    <row r="38029" hidden="1" x14ac:dyDescent="0.2"/>
    <row r="38030" hidden="1" x14ac:dyDescent="0.2"/>
    <row r="38031" hidden="1" x14ac:dyDescent="0.2"/>
    <row r="38032" hidden="1" x14ac:dyDescent="0.2"/>
    <row r="38033" hidden="1" x14ac:dyDescent="0.2"/>
    <row r="38034" hidden="1" x14ac:dyDescent="0.2"/>
    <row r="38035" hidden="1" x14ac:dyDescent="0.2"/>
    <row r="38036" hidden="1" x14ac:dyDescent="0.2"/>
    <row r="38037" hidden="1" x14ac:dyDescent="0.2"/>
    <row r="38038" hidden="1" x14ac:dyDescent="0.2"/>
    <row r="38039" hidden="1" x14ac:dyDescent="0.2"/>
    <row r="38040" hidden="1" x14ac:dyDescent="0.2"/>
    <row r="38041" hidden="1" x14ac:dyDescent="0.2"/>
    <row r="38042" hidden="1" x14ac:dyDescent="0.2"/>
    <row r="38043" hidden="1" x14ac:dyDescent="0.2"/>
    <row r="38044" hidden="1" x14ac:dyDescent="0.2"/>
    <row r="38045" hidden="1" x14ac:dyDescent="0.2"/>
    <row r="38046" hidden="1" x14ac:dyDescent="0.2"/>
    <row r="38047" hidden="1" x14ac:dyDescent="0.2"/>
    <row r="38048" hidden="1" x14ac:dyDescent="0.2"/>
    <row r="38049" hidden="1" x14ac:dyDescent="0.2"/>
    <row r="38050" hidden="1" x14ac:dyDescent="0.2"/>
    <row r="38051" hidden="1" x14ac:dyDescent="0.2"/>
    <row r="38052" hidden="1" x14ac:dyDescent="0.2"/>
    <row r="38053" hidden="1" x14ac:dyDescent="0.2"/>
    <row r="38054" hidden="1" x14ac:dyDescent="0.2"/>
    <row r="38055" hidden="1" x14ac:dyDescent="0.2"/>
    <row r="38056" hidden="1" x14ac:dyDescent="0.2"/>
    <row r="38057" hidden="1" x14ac:dyDescent="0.2"/>
    <row r="38058" hidden="1" x14ac:dyDescent="0.2"/>
    <row r="38059" hidden="1" x14ac:dyDescent="0.2"/>
    <row r="38060" hidden="1" x14ac:dyDescent="0.2"/>
    <row r="38061" hidden="1" x14ac:dyDescent="0.2"/>
    <row r="38062" hidden="1" x14ac:dyDescent="0.2"/>
    <row r="38063" hidden="1" x14ac:dyDescent="0.2"/>
    <row r="38064" hidden="1" x14ac:dyDescent="0.2"/>
    <row r="38065" hidden="1" x14ac:dyDescent="0.2"/>
    <row r="38066" hidden="1" x14ac:dyDescent="0.2"/>
    <row r="38067" hidden="1" x14ac:dyDescent="0.2"/>
    <row r="38068" hidden="1" x14ac:dyDescent="0.2"/>
    <row r="38069" hidden="1" x14ac:dyDescent="0.2"/>
    <row r="38070" hidden="1" x14ac:dyDescent="0.2"/>
    <row r="38071" hidden="1" x14ac:dyDescent="0.2"/>
    <row r="38072" hidden="1" x14ac:dyDescent="0.2"/>
    <row r="38073" hidden="1" x14ac:dyDescent="0.2"/>
    <row r="38074" hidden="1" x14ac:dyDescent="0.2"/>
    <row r="38075" hidden="1" x14ac:dyDescent="0.2"/>
    <row r="38076" hidden="1" x14ac:dyDescent="0.2"/>
    <row r="38077" hidden="1" x14ac:dyDescent="0.2"/>
    <row r="38078" hidden="1" x14ac:dyDescent="0.2"/>
    <row r="38079" hidden="1" x14ac:dyDescent="0.2"/>
    <row r="38080" hidden="1" x14ac:dyDescent="0.2"/>
    <row r="38081" hidden="1" x14ac:dyDescent="0.2"/>
    <row r="38082" hidden="1" x14ac:dyDescent="0.2"/>
    <row r="38083" hidden="1" x14ac:dyDescent="0.2"/>
    <row r="38084" hidden="1" x14ac:dyDescent="0.2"/>
    <row r="38085" hidden="1" x14ac:dyDescent="0.2"/>
    <row r="38086" hidden="1" x14ac:dyDescent="0.2"/>
    <row r="38087" hidden="1" x14ac:dyDescent="0.2"/>
    <row r="38088" hidden="1" x14ac:dyDescent="0.2"/>
    <row r="38089" hidden="1" x14ac:dyDescent="0.2"/>
    <row r="38090" hidden="1" x14ac:dyDescent="0.2"/>
    <row r="38091" hidden="1" x14ac:dyDescent="0.2"/>
    <row r="38092" hidden="1" x14ac:dyDescent="0.2"/>
    <row r="38093" hidden="1" x14ac:dyDescent="0.2"/>
    <row r="38094" hidden="1" x14ac:dyDescent="0.2"/>
    <row r="38095" hidden="1" x14ac:dyDescent="0.2"/>
    <row r="38096" hidden="1" x14ac:dyDescent="0.2"/>
    <row r="38097" hidden="1" x14ac:dyDescent="0.2"/>
    <row r="38098" hidden="1" x14ac:dyDescent="0.2"/>
    <row r="38099" hidden="1" x14ac:dyDescent="0.2"/>
    <row r="38100" hidden="1" x14ac:dyDescent="0.2"/>
    <row r="38101" hidden="1" x14ac:dyDescent="0.2"/>
    <row r="38102" hidden="1" x14ac:dyDescent="0.2"/>
    <row r="38103" hidden="1" x14ac:dyDescent="0.2"/>
    <row r="38104" hidden="1" x14ac:dyDescent="0.2"/>
    <row r="38105" hidden="1" x14ac:dyDescent="0.2"/>
    <row r="38106" hidden="1" x14ac:dyDescent="0.2"/>
    <row r="38107" hidden="1" x14ac:dyDescent="0.2"/>
    <row r="38108" hidden="1" x14ac:dyDescent="0.2"/>
    <row r="38109" hidden="1" x14ac:dyDescent="0.2"/>
    <row r="38110" hidden="1" x14ac:dyDescent="0.2"/>
    <row r="38111" hidden="1" x14ac:dyDescent="0.2"/>
    <row r="38112" hidden="1" x14ac:dyDescent="0.2"/>
    <row r="38113" hidden="1" x14ac:dyDescent="0.2"/>
    <row r="38114" hidden="1" x14ac:dyDescent="0.2"/>
    <row r="38115" hidden="1" x14ac:dyDescent="0.2"/>
    <row r="38116" hidden="1" x14ac:dyDescent="0.2"/>
    <row r="38117" hidden="1" x14ac:dyDescent="0.2"/>
    <row r="38118" hidden="1" x14ac:dyDescent="0.2"/>
    <row r="38119" hidden="1" x14ac:dyDescent="0.2"/>
    <row r="38120" hidden="1" x14ac:dyDescent="0.2"/>
    <row r="38121" hidden="1" x14ac:dyDescent="0.2"/>
    <row r="38122" hidden="1" x14ac:dyDescent="0.2"/>
    <row r="38123" hidden="1" x14ac:dyDescent="0.2"/>
    <row r="38124" hidden="1" x14ac:dyDescent="0.2"/>
    <row r="38125" hidden="1" x14ac:dyDescent="0.2"/>
    <row r="38126" hidden="1" x14ac:dyDescent="0.2"/>
    <row r="38127" hidden="1" x14ac:dyDescent="0.2"/>
    <row r="38128" hidden="1" x14ac:dyDescent="0.2"/>
    <row r="38129" hidden="1" x14ac:dyDescent="0.2"/>
    <row r="38130" hidden="1" x14ac:dyDescent="0.2"/>
    <row r="38131" hidden="1" x14ac:dyDescent="0.2"/>
    <row r="38132" hidden="1" x14ac:dyDescent="0.2"/>
    <row r="38133" hidden="1" x14ac:dyDescent="0.2"/>
    <row r="38134" hidden="1" x14ac:dyDescent="0.2"/>
    <row r="38135" hidden="1" x14ac:dyDescent="0.2"/>
    <row r="38136" hidden="1" x14ac:dyDescent="0.2"/>
    <row r="38137" hidden="1" x14ac:dyDescent="0.2"/>
    <row r="38138" hidden="1" x14ac:dyDescent="0.2"/>
    <row r="38139" hidden="1" x14ac:dyDescent="0.2"/>
    <row r="38140" hidden="1" x14ac:dyDescent="0.2"/>
    <row r="38141" hidden="1" x14ac:dyDescent="0.2"/>
    <row r="38142" hidden="1" x14ac:dyDescent="0.2"/>
    <row r="38143" hidden="1" x14ac:dyDescent="0.2"/>
    <row r="38144" hidden="1" x14ac:dyDescent="0.2"/>
    <row r="38145" hidden="1" x14ac:dyDescent="0.2"/>
    <row r="38146" hidden="1" x14ac:dyDescent="0.2"/>
    <row r="38147" hidden="1" x14ac:dyDescent="0.2"/>
    <row r="38148" hidden="1" x14ac:dyDescent="0.2"/>
    <row r="38149" hidden="1" x14ac:dyDescent="0.2"/>
    <row r="38150" hidden="1" x14ac:dyDescent="0.2"/>
    <row r="38151" hidden="1" x14ac:dyDescent="0.2"/>
    <row r="38152" hidden="1" x14ac:dyDescent="0.2"/>
    <row r="38153" hidden="1" x14ac:dyDescent="0.2"/>
    <row r="38154" hidden="1" x14ac:dyDescent="0.2"/>
    <row r="38155" hidden="1" x14ac:dyDescent="0.2"/>
    <row r="38156" hidden="1" x14ac:dyDescent="0.2"/>
    <row r="38157" hidden="1" x14ac:dyDescent="0.2"/>
    <row r="38158" hidden="1" x14ac:dyDescent="0.2"/>
    <row r="38159" hidden="1" x14ac:dyDescent="0.2"/>
    <row r="38160" hidden="1" x14ac:dyDescent="0.2"/>
    <row r="38161" hidden="1" x14ac:dyDescent="0.2"/>
    <row r="38162" hidden="1" x14ac:dyDescent="0.2"/>
    <row r="38163" hidden="1" x14ac:dyDescent="0.2"/>
    <row r="38164" hidden="1" x14ac:dyDescent="0.2"/>
    <row r="38165" hidden="1" x14ac:dyDescent="0.2"/>
    <row r="38166" hidden="1" x14ac:dyDescent="0.2"/>
    <row r="38167" hidden="1" x14ac:dyDescent="0.2"/>
    <row r="38168" hidden="1" x14ac:dyDescent="0.2"/>
    <row r="38169" hidden="1" x14ac:dyDescent="0.2"/>
    <row r="38170" hidden="1" x14ac:dyDescent="0.2"/>
    <row r="38171" hidden="1" x14ac:dyDescent="0.2"/>
    <row r="38172" hidden="1" x14ac:dyDescent="0.2"/>
    <row r="38173" hidden="1" x14ac:dyDescent="0.2"/>
    <row r="38174" hidden="1" x14ac:dyDescent="0.2"/>
    <row r="38175" hidden="1" x14ac:dyDescent="0.2"/>
    <row r="38176" hidden="1" x14ac:dyDescent="0.2"/>
    <row r="38177" hidden="1" x14ac:dyDescent="0.2"/>
    <row r="38178" hidden="1" x14ac:dyDescent="0.2"/>
    <row r="38179" hidden="1" x14ac:dyDescent="0.2"/>
    <row r="38180" hidden="1" x14ac:dyDescent="0.2"/>
    <row r="38181" hidden="1" x14ac:dyDescent="0.2"/>
    <row r="38182" hidden="1" x14ac:dyDescent="0.2"/>
    <row r="38183" hidden="1" x14ac:dyDescent="0.2"/>
    <row r="38184" hidden="1" x14ac:dyDescent="0.2"/>
    <row r="38185" hidden="1" x14ac:dyDescent="0.2"/>
    <row r="38186" hidden="1" x14ac:dyDescent="0.2"/>
    <row r="38187" hidden="1" x14ac:dyDescent="0.2"/>
    <row r="38188" hidden="1" x14ac:dyDescent="0.2"/>
    <row r="38189" hidden="1" x14ac:dyDescent="0.2"/>
    <row r="38190" hidden="1" x14ac:dyDescent="0.2"/>
    <row r="38191" hidden="1" x14ac:dyDescent="0.2"/>
    <row r="38192" hidden="1" x14ac:dyDescent="0.2"/>
    <row r="38193" hidden="1" x14ac:dyDescent="0.2"/>
    <row r="38194" hidden="1" x14ac:dyDescent="0.2"/>
    <row r="38195" hidden="1" x14ac:dyDescent="0.2"/>
    <row r="38196" hidden="1" x14ac:dyDescent="0.2"/>
    <row r="38197" hidden="1" x14ac:dyDescent="0.2"/>
    <row r="38198" hidden="1" x14ac:dyDescent="0.2"/>
    <row r="38199" hidden="1" x14ac:dyDescent="0.2"/>
    <row r="38200" hidden="1" x14ac:dyDescent="0.2"/>
    <row r="38201" hidden="1" x14ac:dyDescent="0.2"/>
    <row r="38202" hidden="1" x14ac:dyDescent="0.2"/>
    <row r="38203" hidden="1" x14ac:dyDescent="0.2"/>
    <row r="38204" hidden="1" x14ac:dyDescent="0.2"/>
    <row r="38205" hidden="1" x14ac:dyDescent="0.2"/>
    <row r="38206" hidden="1" x14ac:dyDescent="0.2"/>
    <row r="38207" hidden="1" x14ac:dyDescent="0.2"/>
    <row r="38208" hidden="1" x14ac:dyDescent="0.2"/>
    <row r="38209" hidden="1" x14ac:dyDescent="0.2"/>
    <row r="38210" hidden="1" x14ac:dyDescent="0.2"/>
    <row r="38211" hidden="1" x14ac:dyDescent="0.2"/>
    <row r="38212" hidden="1" x14ac:dyDescent="0.2"/>
    <row r="38213" hidden="1" x14ac:dyDescent="0.2"/>
    <row r="38214" hidden="1" x14ac:dyDescent="0.2"/>
    <row r="38215" hidden="1" x14ac:dyDescent="0.2"/>
    <row r="38216" hidden="1" x14ac:dyDescent="0.2"/>
    <row r="38217" hidden="1" x14ac:dyDescent="0.2"/>
    <row r="38218" hidden="1" x14ac:dyDescent="0.2"/>
    <row r="38219" hidden="1" x14ac:dyDescent="0.2"/>
    <row r="38220" hidden="1" x14ac:dyDescent="0.2"/>
    <row r="38221" hidden="1" x14ac:dyDescent="0.2"/>
    <row r="38222" hidden="1" x14ac:dyDescent="0.2"/>
    <row r="38223" hidden="1" x14ac:dyDescent="0.2"/>
    <row r="38224" hidden="1" x14ac:dyDescent="0.2"/>
    <row r="38225" hidden="1" x14ac:dyDescent="0.2"/>
    <row r="38226" hidden="1" x14ac:dyDescent="0.2"/>
    <row r="38227" hidden="1" x14ac:dyDescent="0.2"/>
    <row r="38228" hidden="1" x14ac:dyDescent="0.2"/>
    <row r="38229" hidden="1" x14ac:dyDescent="0.2"/>
    <row r="38230" hidden="1" x14ac:dyDescent="0.2"/>
    <row r="38231" hidden="1" x14ac:dyDescent="0.2"/>
    <row r="38232" hidden="1" x14ac:dyDescent="0.2"/>
    <row r="38233" hidden="1" x14ac:dyDescent="0.2"/>
    <row r="38234" hidden="1" x14ac:dyDescent="0.2"/>
    <row r="38235" hidden="1" x14ac:dyDescent="0.2"/>
    <row r="38236" hidden="1" x14ac:dyDescent="0.2"/>
    <row r="38237" hidden="1" x14ac:dyDescent="0.2"/>
    <row r="38238" hidden="1" x14ac:dyDescent="0.2"/>
    <row r="38239" hidden="1" x14ac:dyDescent="0.2"/>
    <row r="38240" hidden="1" x14ac:dyDescent="0.2"/>
    <row r="38241" hidden="1" x14ac:dyDescent="0.2"/>
    <row r="38242" hidden="1" x14ac:dyDescent="0.2"/>
    <row r="38243" hidden="1" x14ac:dyDescent="0.2"/>
    <row r="38244" hidden="1" x14ac:dyDescent="0.2"/>
    <row r="38245" hidden="1" x14ac:dyDescent="0.2"/>
    <row r="38246" hidden="1" x14ac:dyDescent="0.2"/>
    <row r="38247" hidden="1" x14ac:dyDescent="0.2"/>
    <row r="38248" hidden="1" x14ac:dyDescent="0.2"/>
    <row r="38249" hidden="1" x14ac:dyDescent="0.2"/>
    <row r="38250" hidden="1" x14ac:dyDescent="0.2"/>
    <row r="38251" hidden="1" x14ac:dyDescent="0.2"/>
    <row r="38252" hidden="1" x14ac:dyDescent="0.2"/>
    <row r="38253" hidden="1" x14ac:dyDescent="0.2"/>
    <row r="38254" hidden="1" x14ac:dyDescent="0.2"/>
    <row r="38255" hidden="1" x14ac:dyDescent="0.2"/>
    <row r="38256" hidden="1" x14ac:dyDescent="0.2"/>
    <row r="38257" hidden="1" x14ac:dyDescent="0.2"/>
    <row r="38258" hidden="1" x14ac:dyDescent="0.2"/>
    <row r="38259" hidden="1" x14ac:dyDescent="0.2"/>
    <row r="38260" hidden="1" x14ac:dyDescent="0.2"/>
    <row r="38261" hidden="1" x14ac:dyDescent="0.2"/>
    <row r="38262" hidden="1" x14ac:dyDescent="0.2"/>
    <row r="38263" hidden="1" x14ac:dyDescent="0.2"/>
    <row r="38264" hidden="1" x14ac:dyDescent="0.2"/>
    <row r="38265" hidden="1" x14ac:dyDescent="0.2"/>
    <row r="38266" hidden="1" x14ac:dyDescent="0.2"/>
    <row r="38267" hidden="1" x14ac:dyDescent="0.2"/>
    <row r="38268" hidden="1" x14ac:dyDescent="0.2"/>
    <row r="38269" hidden="1" x14ac:dyDescent="0.2"/>
    <row r="38270" hidden="1" x14ac:dyDescent="0.2"/>
    <row r="38271" hidden="1" x14ac:dyDescent="0.2"/>
    <row r="38272" hidden="1" x14ac:dyDescent="0.2"/>
    <row r="38273" hidden="1" x14ac:dyDescent="0.2"/>
    <row r="38274" hidden="1" x14ac:dyDescent="0.2"/>
    <row r="38275" hidden="1" x14ac:dyDescent="0.2"/>
    <row r="38276" hidden="1" x14ac:dyDescent="0.2"/>
    <row r="38277" hidden="1" x14ac:dyDescent="0.2"/>
    <row r="38278" hidden="1" x14ac:dyDescent="0.2"/>
    <row r="38279" hidden="1" x14ac:dyDescent="0.2"/>
    <row r="38280" hidden="1" x14ac:dyDescent="0.2"/>
    <row r="38281" hidden="1" x14ac:dyDescent="0.2"/>
    <row r="38282" hidden="1" x14ac:dyDescent="0.2"/>
    <row r="38283" hidden="1" x14ac:dyDescent="0.2"/>
    <row r="38284" hidden="1" x14ac:dyDescent="0.2"/>
    <row r="38285" hidden="1" x14ac:dyDescent="0.2"/>
    <row r="38286" hidden="1" x14ac:dyDescent="0.2"/>
    <row r="38287" hidden="1" x14ac:dyDescent="0.2"/>
    <row r="38288" hidden="1" x14ac:dyDescent="0.2"/>
    <row r="38289" hidden="1" x14ac:dyDescent="0.2"/>
    <row r="38290" hidden="1" x14ac:dyDescent="0.2"/>
    <row r="38291" hidden="1" x14ac:dyDescent="0.2"/>
    <row r="38292" hidden="1" x14ac:dyDescent="0.2"/>
    <row r="38293" hidden="1" x14ac:dyDescent="0.2"/>
    <row r="38294" hidden="1" x14ac:dyDescent="0.2"/>
    <row r="38295" hidden="1" x14ac:dyDescent="0.2"/>
    <row r="38296" hidden="1" x14ac:dyDescent="0.2"/>
    <row r="38297" hidden="1" x14ac:dyDescent="0.2"/>
    <row r="38298" hidden="1" x14ac:dyDescent="0.2"/>
    <row r="38299" hidden="1" x14ac:dyDescent="0.2"/>
    <row r="38300" hidden="1" x14ac:dyDescent="0.2"/>
    <row r="38301" hidden="1" x14ac:dyDescent="0.2"/>
    <row r="38302" hidden="1" x14ac:dyDescent="0.2"/>
    <row r="38303" hidden="1" x14ac:dyDescent="0.2"/>
    <row r="38304" hidden="1" x14ac:dyDescent="0.2"/>
    <row r="38305" hidden="1" x14ac:dyDescent="0.2"/>
    <row r="38306" hidden="1" x14ac:dyDescent="0.2"/>
    <row r="38307" hidden="1" x14ac:dyDescent="0.2"/>
    <row r="38308" hidden="1" x14ac:dyDescent="0.2"/>
    <row r="38309" hidden="1" x14ac:dyDescent="0.2"/>
    <row r="38310" hidden="1" x14ac:dyDescent="0.2"/>
    <row r="38311" hidden="1" x14ac:dyDescent="0.2"/>
    <row r="38312" hidden="1" x14ac:dyDescent="0.2"/>
    <row r="38313" hidden="1" x14ac:dyDescent="0.2"/>
    <row r="38314" hidden="1" x14ac:dyDescent="0.2"/>
    <row r="38315" hidden="1" x14ac:dyDescent="0.2"/>
    <row r="38316" hidden="1" x14ac:dyDescent="0.2"/>
    <row r="38317" hidden="1" x14ac:dyDescent="0.2"/>
    <row r="38318" hidden="1" x14ac:dyDescent="0.2"/>
    <row r="38319" hidden="1" x14ac:dyDescent="0.2"/>
    <row r="38320" hidden="1" x14ac:dyDescent="0.2"/>
    <row r="38321" hidden="1" x14ac:dyDescent="0.2"/>
    <row r="38322" hidden="1" x14ac:dyDescent="0.2"/>
    <row r="38323" hidden="1" x14ac:dyDescent="0.2"/>
    <row r="38324" hidden="1" x14ac:dyDescent="0.2"/>
    <row r="38325" hidden="1" x14ac:dyDescent="0.2"/>
    <row r="38326" hidden="1" x14ac:dyDescent="0.2"/>
    <row r="38327" hidden="1" x14ac:dyDescent="0.2"/>
    <row r="38328" hidden="1" x14ac:dyDescent="0.2"/>
    <row r="38329" hidden="1" x14ac:dyDescent="0.2"/>
    <row r="38330" hidden="1" x14ac:dyDescent="0.2"/>
    <row r="38331" hidden="1" x14ac:dyDescent="0.2"/>
    <row r="38332" hidden="1" x14ac:dyDescent="0.2"/>
    <row r="38333" hidden="1" x14ac:dyDescent="0.2"/>
    <row r="38334" hidden="1" x14ac:dyDescent="0.2"/>
    <row r="38335" hidden="1" x14ac:dyDescent="0.2"/>
    <row r="38336" hidden="1" x14ac:dyDescent="0.2"/>
    <row r="38337" hidden="1" x14ac:dyDescent="0.2"/>
    <row r="38338" hidden="1" x14ac:dyDescent="0.2"/>
    <row r="38339" hidden="1" x14ac:dyDescent="0.2"/>
    <row r="38340" hidden="1" x14ac:dyDescent="0.2"/>
    <row r="38341" hidden="1" x14ac:dyDescent="0.2"/>
    <row r="38342" hidden="1" x14ac:dyDescent="0.2"/>
    <row r="38343" hidden="1" x14ac:dyDescent="0.2"/>
    <row r="38344" hidden="1" x14ac:dyDescent="0.2"/>
    <row r="38345" hidden="1" x14ac:dyDescent="0.2"/>
    <row r="38346" hidden="1" x14ac:dyDescent="0.2"/>
    <row r="38347" hidden="1" x14ac:dyDescent="0.2"/>
    <row r="38348" hidden="1" x14ac:dyDescent="0.2"/>
    <row r="38349" hidden="1" x14ac:dyDescent="0.2"/>
    <row r="38350" hidden="1" x14ac:dyDescent="0.2"/>
    <row r="38351" hidden="1" x14ac:dyDescent="0.2"/>
    <row r="38352" hidden="1" x14ac:dyDescent="0.2"/>
    <row r="38353" hidden="1" x14ac:dyDescent="0.2"/>
    <row r="38354" hidden="1" x14ac:dyDescent="0.2"/>
    <row r="38355" hidden="1" x14ac:dyDescent="0.2"/>
    <row r="38356" hidden="1" x14ac:dyDescent="0.2"/>
    <row r="38357" hidden="1" x14ac:dyDescent="0.2"/>
    <row r="38358" hidden="1" x14ac:dyDescent="0.2"/>
    <row r="38359" hidden="1" x14ac:dyDescent="0.2"/>
    <row r="38360" hidden="1" x14ac:dyDescent="0.2"/>
    <row r="38361" hidden="1" x14ac:dyDescent="0.2"/>
    <row r="38362" hidden="1" x14ac:dyDescent="0.2"/>
    <row r="38363" hidden="1" x14ac:dyDescent="0.2"/>
    <row r="38364" hidden="1" x14ac:dyDescent="0.2"/>
    <row r="38365" hidden="1" x14ac:dyDescent="0.2"/>
    <row r="38366" hidden="1" x14ac:dyDescent="0.2"/>
    <row r="38367" hidden="1" x14ac:dyDescent="0.2"/>
    <row r="38368" hidden="1" x14ac:dyDescent="0.2"/>
    <row r="38369" hidden="1" x14ac:dyDescent="0.2"/>
    <row r="38370" hidden="1" x14ac:dyDescent="0.2"/>
    <row r="38371" hidden="1" x14ac:dyDescent="0.2"/>
    <row r="38372" hidden="1" x14ac:dyDescent="0.2"/>
    <row r="38373" hidden="1" x14ac:dyDescent="0.2"/>
    <row r="38374" hidden="1" x14ac:dyDescent="0.2"/>
    <row r="38375" hidden="1" x14ac:dyDescent="0.2"/>
    <row r="38376" hidden="1" x14ac:dyDescent="0.2"/>
    <row r="38377" hidden="1" x14ac:dyDescent="0.2"/>
    <row r="38378" hidden="1" x14ac:dyDescent="0.2"/>
    <row r="38379" hidden="1" x14ac:dyDescent="0.2"/>
    <row r="38380" hidden="1" x14ac:dyDescent="0.2"/>
    <row r="38381" hidden="1" x14ac:dyDescent="0.2"/>
    <row r="38382" hidden="1" x14ac:dyDescent="0.2"/>
    <row r="38383" hidden="1" x14ac:dyDescent="0.2"/>
    <row r="38384" hidden="1" x14ac:dyDescent="0.2"/>
    <row r="38385" hidden="1" x14ac:dyDescent="0.2"/>
    <row r="38386" hidden="1" x14ac:dyDescent="0.2"/>
    <row r="38387" hidden="1" x14ac:dyDescent="0.2"/>
    <row r="38388" hidden="1" x14ac:dyDescent="0.2"/>
    <row r="38389" hidden="1" x14ac:dyDescent="0.2"/>
    <row r="38390" hidden="1" x14ac:dyDescent="0.2"/>
    <row r="38391" hidden="1" x14ac:dyDescent="0.2"/>
    <row r="38392" hidden="1" x14ac:dyDescent="0.2"/>
    <row r="38393" hidden="1" x14ac:dyDescent="0.2"/>
    <row r="38394" hidden="1" x14ac:dyDescent="0.2"/>
    <row r="38395" hidden="1" x14ac:dyDescent="0.2"/>
    <row r="38396" hidden="1" x14ac:dyDescent="0.2"/>
    <row r="38397" hidden="1" x14ac:dyDescent="0.2"/>
    <row r="38398" hidden="1" x14ac:dyDescent="0.2"/>
    <row r="38399" hidden="1" x14ac:dyDescent="0.2"/>
    <row r="38400" hidden="1" x14ac:dyDescent="0.2"/>
    <row r="38401" hidden="1" x14ac:dyDescent="0.2"/>
    <row r="38402" hidden="1" x14ac:dyDescent="0.2"/>
    <row r="38403" hidden="1" x14ac:dyDescent="0.2"/>
    <row r="38404" hidden="1" x14ac:dyDescent="0.2"/>
    <row r="38405" hidden="1" x14ac:dyDescent="0.2"/>
    <row r="38406" hidden="1" x14ac:dyDescent="0.2"/>
    <row r="38407" hidden="1" x14ac:dyDescent="0.2"/>
    <row r="38408" hidden="1" x14ac:dyDescent="0.2"/>
    <row r="38409" hidden="1" x14ac:dyDescent="0.2"/>
    <row r="38410" hidden="1" x14ac:dyDescent="0.2"/>
    <row r="38411" hidden="1" x14ac:dyDescent="0.2"/>
    <row r="38412" hidden="1" x14ac:dyDescent="0.2"/>
    <row r="38413" hidden="1" x14ac:dyDescent="0.2"/>
    <row r="38414" hidden="1" x14ac:dyDescent="0.2"/>
    <row r="38415" hidden="1" x14ac:dyDescent="0.2"/>
    <row r="38416" hidden="1" x14ac:dyDescent="0.2"/>
    <row r="38417" hidden="1" x14ac:dyDescent="0.2"/>
    <row r="38418" hidden="1" x14ac:dyDescent="0.2"/>
    <row r="38419" hidden="1" x14ac:dyDescent="0.2"/>
    <row r="38420" hidden="1" x14ac:dyDescent="0.2"/>
    <row r="38421" hidden="1" x14ac:dyDescent="0.2"/>
    <row r="38422" hidden="1" x14ac:dyDescent="0.2"/>
    <row r="38423" hidden="1" x14ac:dyDescent="0.2"/>
    <row r="38424" hidden="1" x14ac:dyDescent="0.2"/>
    <row r="38425" hidden="1" x14ac:dyDescent="0.2"/>
    <row r="38426" hidden="1" x14ac:dyDescent="0.2"/>
    <row r="38427" hidden="1" x14ac:dyDescent="0.2"/>
    <row r="38428" hidden="1" x14ac:dyDescent="0.2"/>
    <row r="38429" hidden="1" x14ac:dyDescent="0.2"/>
    <row r="38430" hidden="1" x14ac:dyDescent="0.2"/>
    <row r="38431" hidden="1" x14ac:dyDescent="0.2"/>
    <row r="38432" hidden="1" x14ac:dyDescent="0.2"/>
    <row r="38433" hidden="1" x14ac:dyDescent="0.2"/>
    <row r="38434" hidden="1" x14ac:dyDescent="0.2"/>
    <row r="38435" hidden="1" x14ac:dyDescent="0.2"/>
    <row r="38436" hidden="1" x14ac:dyDescent="0.2"/>
    <row r="38437" hidden="1" x14ac:dyDescent="0.2"/>
    <row r="38438" hidden="1" x14ac:dyDescent="0.2"/>
    <row r="38439" hidden="1" x14ac:dyDescent="0.2"/>
    <row r="38440" hidden="1" x14ac:dyDescent="0.2"/>
    <row r="38441" hidden="1" x14ac:dyDescent="0.2"/>
    <row r="38442" hidden="1" x14ac:dyDescent="0.2"/>
    <row r="38443" hidden="1" x14ac:dyDescent="0.2"/>
    <row r="38444" hidden="1" x14ac:dyDescent="0.2"/>
    <row r="38445" hidden="1" x14ac:dyDescent="0.2"/>
    <row r="38446" hidden="1" x14ac:dyDescent="0.2"/>
    <row r="38447" hidden="1" x14ac:dyDescent="0.2"/>
    <row r="38448" hidden="1" x14ac:dyDescent="0.2"/>
    <row r="38449" hidden="1" x14ac:dyDescent="0.2"/>
    <row r="38450" hidden="1" x14ac:dyDescent="0.2"/>
    <row r="38451" hidden="1" x14ac:dyDescent="0.2"/>
    <row r="38452" hidden="1" x14ac:dyDescent="0.2"/>
    <row r="38453" hidden="1" x14ac:dyDescent="0.2"/>
    <row r="38454" hidden="1" x14ac:dyDescent="0.2"/>
    <row r="38455" hidden="1" x14ac:dyDescent="0.2"/>
    <row r="38456" hidden="1" x14ac:dyDescent="0.2"/>
    <row r="38457" hidden="1" x14ac:dyDescent="0.2"/>
    <row r="38458" hidden="1" x14ac:dyDescent="0.2"/>
    <row r="38459" hidden="1" x14ac:dyDescent="0.2"/>
    <row r="38460" hidden="1" x14ac:dyDescent="0.2"/>
    <row r="38461" hidden="1" x14ac:dyDescent="0.2"/>
    <row r="38462" hidden="1" x14ac:dyDescent="0.2"/>
    <row r="38463" hidden="1" x14ac:dyDescent="0.2"/>
    <row r="38464" hidden="1" x14ac:dyDescent="0.2"/>
    <row r="38465" hidden="1" x14ac:dyDescent="0.2"/>
    <row r="38466" hidden="1" x14ac:dyDescent="0.2"/>
    <row r="38467" hidden="1" x14ac:dyDescent="0.2"/>
    <row r="38468" hidden="1" x14ac:dyDescent="0.2"/>
    <row r="38469" hidden="1" x14ac:dyDescent="0.2"/>
    <row r="38470" hidden="1" x14ac:dyDescent="0.2"/>
    <row r="38471" hidden="1" x14ac:dyDescent="0.2"/>
    <row r="38472" hidden="1" x14ac:dyDescent="0.2"/>
    <row r="38473" hidden="1" x14ac:dyDescent="0.2"/>
    <row r="38474" hidden="1" x14ac:dyDescent="0.2"/>
    <row r="38475" hidden="1" x14ac:dyDescent="0.2"/>
    <row r="38476" hidden="1" x14ac:dyDescent="0.2"/>
    <row r="38477" hidden="1" x14ac:dyDescent="0.2"/>
    <row r="38478" hidden="1" x14ac:dyDescent="0.2"/>
    <row r="38479" hidden="1" x14ac:dyDescent="0.2"/>
    <row r="38480" hidden="1" x14ac:dyDescent="0.2"/>
    <row r="38481" hidden="1" x14ac:dyDescent="0.2"/>
    <row r="38482" hidden="1" x14ac:dyDescent="0.2"/>
    <row r="38483" hidden="1" x14ac:dyDescent="0.2"/>
    <row r="38484" hidden="1" x14ac:dyDescent="0.2"/>
    <row r="38485" hidden="1" x14ac:dyDescent="0.2"/>
    <row r="38486" hidden="1" x14ac:dyDescent="0.2"/>
    <row r="38487" hidden="1" x14ac:dyDescent="0.2"/>
    <row r="38488" hidden="1" x14ac:dyDescent="0.2"/>
    <row r="38489" hidden="1" x14ac:dyDescent="0.2"/>
    <row r="38490" hidden="1" x14ac:dyDescent="0.2"/>
    <row r="38491" hidden="1" x14ac:dyDescent="0.2"/>
    <row r="38492" hidden="1" x14ac:dyDescent="0.2"/>
    <row r="38493" hidden="1" x14ac:dyDescent="0.2"/>
    <row r="38494" hidden="1" x14ac:dyDescent="0.2"/>
    <row r="38495" hidden="1" x14ac:dyDescent="0.2"/>
    <row r="38496" hidden="1" x14ac:dyDescent="0.2"/>
    <row r="38497" hidden="1" x14ac:dyDescent="0.2"/>
    <row r="38498" hidden="1" x14ac:dyDescent="0.2"/>
    <row r="38499" hidden="1" x14ac:dyDescent="0.2"/>
    <row r="38500" hidden="1" x14ac:dyDescent="0.2"/>
    <row r="38501" hidden="1" x14ac:dyDescent="0.2"/>
    <row r="38502" hidden="1" x14ac:dyDescent="0.2"/>
    <row r="38503" hidden="1" x14ac:dyDescent="0.2"/>
    <row r="38504" hidden="1" x14ac:dyDescent="0.2"/>
    <row r="38505" hidden="1" x14ac:dyDescent="0.2"/>
    <row r="38506" hidden="1" x14ac:dyDescent="0.2"/>
    <row r="38507" hidden="1" x14ac:dyDescent="0.2"/>
    <row r="38508" hidden="1" x14ac:dyDescent="0.2"/>
    <row r="38509" hidden="1" x14ac:dyDescent="0.2"/>
    <row r="38510" hidden="1" x14ac:dyDescent="0.2"/>
    <row r="38511" hidden="1" x14ac:dyDescent="0.2"/>
    <row r="38512" hidden="1" x14ac:dyDescent="0.2"/>
    <row r="38513" hidden="1" x14ac:dyDescent="0.2"/>
    <row r="38514" hidden="1" x14ac:dyDescent="0.2"/>
    <row r="38515" hidden="1" x14ac:dyDescent="0.2"/>
    <row r="38516" hidden="1" x14ac:dyDescent="0.2"/>
    <row r="38517" hidden="1" x14ac:dyDescent="0.2"/>
    <row r="38518" hidden="1" x14ac:dyDescent="0.2"/>
    <row r="38519" hidden="1" x14ac:dyDescent="0.2"/>
    <row r="38520" hidden="1" x14ac:dyDescent="0.2"/>
    <row r="38521" hidden="1" x14ac:dyDescent="0.2"/>
    <row r="38522" hidden="1" x14ac:dyDescent="0.2"/>
    <row r="38523" hidden="1" x14ac:dyDescent="0.2"/>
    <row r="38524" hidden="1" x14ac:dyDescent="0.2"/>
    <row r="38525" hidden="1" x14ac:dyDescent="0.2"/>
    <row r="38526" hidden="1" x14ac:dyDescent="0.2"/>
    <row r="38527" hidden="1" x14ac:dyDescent="0.2"/>
    <row r="38528" hidden="1" x14ac:dyDescent="0.2"/>
    <row r="38529" hidden="1" x14ac:dyDescent="0.2"/>
    <row r="38530" hidden="1" x14ac:dyDescent="0.2"/>
    <row r="38531" hidden="1" x14ac:dyDescent="0.2"/>
    <row r="38532" hidden="1" x14ac:dyDescent="0.2"/>
    <row r="38533" hidden="1" x14ac:dyDescent="0.2"/>
    <row r="38534" hidden="1" x14ac:dyDescent="0.2"/>
    <row r="38535" hidden="1" x14ac:dyDescent="0.2"/>
    <row r="38536" hidden="1" x14ac:dyDescent="0.2"/>
    <row r="38537" hidden="1" x14ac:dyDescent="0.2"/>
    <row r="38538" hidden="1" x14ac:dyDescent="0.2"/>
    <row r="38539" hidden="1" x14ac:dyDescent="0.2"/>
    <row r="38540" hidden="1" x14ac:dyDescent="0.2"/>
    <row r="38541" hidden="1" x14ac:dyDescent="0.2"/>
    <row r="38542" hidden="1" x14ac:dyDescent="0.2"/>
    <row r="38543" hidden="1" x14ac:dyDescent="0.2"/>
    <row r="38544" hidden="1" x14ac:dyDescent="0.2"/>
    <row r="38545" hidden="1" x14ac:dyDescent="0.2"/>
    <row r="38546" hidden="1" x14ac:dyDescent="0.2"/>
    <row r="38547" hidden="1" x14ac:dyDescent="0.2"/>
    <row r="38548" hidden="1" x14ac:dyDescent="0.2"/>
    <row r="38549" hidden="1" x14ac:dyDescent="0.2"/>
    <row r="38550" hidden="1" x14ac:dyDescent="0.2"/>
    <row r="38551" hidden="1" x14ac:dyDescent="0.2"/>
    <row r="38552" hidden="1" x14ac:dyDescent="0.2"/>
    <row r="38553" hidden="1" x14ac:dyDescent="0.2"/>
    <row r="38554" hidden="1" x14ac:dyDescent="0.2"/>
    <row r="38555" hidden="1" x14ac:dyDescent="0.2"/>
    <row r="38556" hidden="1" x14ac:dyDescent="0.2"/>
    <row r="38557" hidden="1" x14ac:dyDescent="0.2"/>
    <row r="38558" hidden="1" x14ac:dyDescent="0.2"/>
    <row r="38559" hidden="1" x14ac:dyDescent="0.2"/>
    <row r="38560" hidden="1" x14ac:dyDescent="0.2"/>
    <row r="38561" hidden="1" x14ac:dyDescent="0.2"/>
    <row r="38562" hidden="1" x14ac:dyDescent="0.2"/>
    <row r="38563" hidden="1" x14ac:dyDescent="0.2"/>
    <row r="38564" hidden="1" x14ac:dyDescent="0.2"/>
    <row r="38565" hidden="1" x14ac:dyDescent="0.2"/>
    <row r="38566" hidden="1" x14ac:dyDescent="0.2"/>
    <row r="38567" hidden="1" x14ac:dyDescent="0.2"/>
    <row r="38568" hidden="1" x14ac:dyDescent="0.2"/>
    <row r="38569" hidden="1" x14ac:dyDescent="0.2"/>
    <row r="38570" hidden="1" x14ac:dyDescent="0.2"/>
    <row r="38571" hidden="1" x14ac:dyDescent="0.2"/>
    <row r="38572" hidden="1" x14ac:dyDescent="0.2"/>
    <row r="38573" hidden="1" x14ac:dyDescent="0.2"/>
    <row r="38574" hidden="1" x14ac:dyDescent="0.2"/>
    <row r="38575" hidden="1" x14ac:dyDescent="0.2"/>
    <row r="38576" hidden="1" x14ac:dyDescent="0.2"/>
    <row r="38577" hidden="1" x14ac:dyDescent="0.2"/>
    <row r="38578" hidden="1" x14ac:dyDescent="0.2"/>
    <row r="38579" hidden="1" x14ac:dyDescent="0.2"/>
    <row r="38580" hidden="1" x14ac:dyDescent="0.2"/>
    <row r="38581" hidden="1" x14ac:dyDescent="0.2"/>
    <row r="38582" hidden="1" x14ac:dyDescent="0.2"/>
    <row r="38583" hidden="1" x14ac:dyDescent="0.2"/>
    <row r="38584" hidden="1" x14ac:dyDescent="0.2"/>
    <row r="38585" hidden="1" x14ac:dyDescent="0.2"/>
    <row r="38586" hidden="1" x14ac:dyDescent="0.2"/>
    <row r="38587" hidden="1" x14ac:dyDescent="0.2"/>
    <row r="38588" hidden="1" x14ac:dyDescent="0.2"/>
    <row r="38589" hidden="1" x14ac:dyDescent="0.2"/>
    <row r="38590" hidden="1" x14ac:dyDescent="0.2"/>
    <row r="38591" hidden="1" x14ac:dyDescent="0.2"/>
    <row r="38592" hidden="1" x14ac:dyDescent="0.2"/>
    <row r="38593" hidden="1" x14ac:dyDescent="0.2"/>
    <row r="38594" hidden="1" x14ac:dyDescent="0.2"/>
    <row r="38595" hidden="1" x14ac:dyDescent="0.2"/>
    <row r="38596" hidden="1" x14ac:dyDescent="0.2"/>
    <row r="38597" hidden="1" x14ac:dyDescent="0.2"/>
    <row r="38598" hidden="1" x14ac:dyDescent="0.2"/>
    <row r="38599" hidden="1" x14ac:dyDescent="0.2"/>
    <row r="38600" hidden="1" x14ac:dyDescent="0.2"/>
    <row r="38601" hidden="1" x14ac:dyDescent="0.2"/>
    <row r="38602" hidden="1" x14ac:dyDescent="0.2"/>
    <row r="38603" hidden="1" x14ac:dyDescent="0.2"/>
    <row r="38604" hidden="1" x14ac:dyDescent="0.2"/>
    <row r="38605" hidden="1" x14ac:dyDescent="0.2"/>
    <row r="38606" hidden="1" x14ac:dyDescent="0.2"/>
    <row r="38607" hidden="1" x14ac:dyDescent="0.2"/>
    <row r="38608" hidden="1" x14ac:dyDescent="0.2"/>
    <row r="38609" hidden="1" x14ac:dyDescent="0.2"/>
    <row r="38610" hidden="1" x14ac:dyDescent="0.2"/>
    <row r="38611" hidden="1" x14ac:dyDescent="0.2"/>
    <row r="38612" hidden="1" x14ac:dyDescent="0.2"/>
    <row r="38613" hidden="1" x14ac:dyDescent="0.2"/>
    <row r="38614" hidden="1" x14ac:dyDescent="0.2"/>
    <row r="38615" hidden="1" x14ac:dyDescent="0.2"/>
    <row r="38616" hidden="1" x14ac:dyDescent="0.2"/>
    <row r="38617" hidden="1" x14ac:dyDescent="0.2"/>
    <row r="38618" hidden="1" x14ac:dyDescent="0.2"/>
    <row r="38619" hidden="1" x14ac:dyDescent="0.2"/>
    <row r="38620" hidden="1" x14ac:dyDescent="0.2"/>
    <row r="38621" hidden="1" x14ac:dyDescent="0.2"/>
    <row r="38622" hidden="1" x14ac:dyDescent="0.2"/>
    <row r="38623" hidden="1" x14ac:dyDescent="0.2"/>
    <row r="38624" hidden="1" x14ac:dyDescent="0.2"/>
    <row r="38625" hidden="1" x14ac:dyDescent="0.2"/>
    <row r="38626" hidden="1" x14ac:dyDescent="0.2"/>
    <row r="38627" hidden="1" x14ac:dyDescent="0.2"/>
    <row r="38628" hidden="1" x14ac:dyDescent="0.2"/>
    <row r="38629" hidden="1" x14ac:dyDescent="0.2"/>
    <row r="38630" hidden="1" x14ac:dyDescent="0.2"/>
    <row r="38631" hidden="1" x14ac:dyDescent="0.2"/>
    <row r="38632" hidden="1" x14ac:dyDescent="0.2"/>
    <row r="38633" hidden="1" x14ac:dyDescent="0.2"/>
    <row r="38634" hidden="1" x14ac:dyDescent="0.2"/>
    <row r="38635" hidden="1" x14ac:dyDescent="0.2"/>
    <row r="38636" hidden="1" x14ac:dyDescent="0.2"/>
    <row r="38637" hidden="1" x14ac:dyDescent="0.2"/>
    <row r="38638" hidden="1" x14ac:dyDescent="0.2"/>
    <row r="38639" hidden="1" x14ac:dyDescent="0.2"/>
    <row r="38640" hidden="1" x14ac:dyDescent="0.2"/>
    <row r="38641" hidden="1" x14ac:dyDescent="0.2"/>
    <row r="38642" hidden="1" x14ac:dyDescent="0.2"/>
    <row r="38643" hidden="1" x14ac:dyDescent="0.2"/>
    <row r="38644" hidden="1" x14ac:dyDescent="0.2"/>
    <row r="38645" hidden="1" x14ac:dyDescent="0.2"/>
    <row r="38646" hidden="1" x14ac:dyDescent="0.2"/>
    <row r="38647" hidden="1" x14ac:dyDescent="0.2"/>
    <row r="38648" hidden="1" x14ac:dyDescent="0.2"/>
    <row r="38649" hidden="1" x14ac:dyDescent="0.2"/>
    <row r="38650" hidden="1" x14ac:dyDescent="0.2"/>
    <row r="38651" hidden="1" x14ac:dyDescent="0.2"/>
    <row r="38652" hidden="1" x14ac:dyDescent="0.2"/>
    <row r="38653" hidden="1" x14ac:dyDescent="0.2"/>
    <row r="38654" hidden="1" x14ac:dyDescent="0.2"/>
    <row r="38655" hidden="1" x14ac:dyDescent="0.2"/>
    <row r="38656" hidden="1" x14ac:dyDescent="0.2"/>
    <row r="38657" hidden="1" x14ac:dyDescent="0.2"/>
    <row r="38658" hidden="1" x14ac:dyDescent="0.2"/>
    <row r="38659" hidden="1" x14ac:dyDescent="0.2"/>
    <row r="38660" hidden="1" x14ac:dyDescent="0.2"/>
    <row r="38661" hidden="1" x14ac:dyDescent="0.2"/>
    <row r="38662" hidden="1" x14ac:dyDescent="0.2"/>
    <row r="38663" hidden="1" x14ac:dyDescent="0.2"/>
    <row r="38664" hidden="1" x14ac:dyDescent="0.2"/>
    <row r="38665" hidden="1" x14ac:dyDescent="0.2"/>
    <row r="38666" hidden="1" x14ac:dyDescent="0.2"/>
    <row r="38667" hidden="1" x14ac:dyDescent="0.2"/>
    <row r="38668" hidden="1" x14ac:dyDescent="0.2"/>
    <row r="38669" hidden="1" x14ac:dyDescent="0.2"/>
    <row r="38670" hidden="1" x14ac:dyDescent="0.2"/>
    <row r="38671" hidden="1" x14ac:dyDescent="0.2"/>
    <row r="38672" hidden="1" x14ac:dyDescent="0.2"/>
    <row r="38673" hidden="1" x14ac:dyDescent="0.2"/>
    <row r="38674" hidden="1" x14ac:dyDescent="0.2"/>
    <row r="38675" hidden="1" x14ac:dyDescent="0.2"/>
    <row r="38676" hidden="1" x14ac:dyDescent="0.2"/>
    <row r="38677" hidden="1" x14ac:dyDescent="0.2"/>
    <row r="38678" hidden="1" x14ac:dyDescent="0.2"/>
    <row r="38679" hidden="1" x14ac:dyDescent="0.2"/>
    <row r="38680" hidden="1" x14ac:dyDescent="0.2"/>
    <row r="38681" hidden="1" x14ac:dyDescent="0.2"/>
    <row r="38682" hidden="1" x14ac:dyDescent="0.2"/>
    <row r="38683" hidden="1" x14ac:dyDescent="0.2"/>
    <row r="38684" hidden="1" x14ac:dyDescent="0.2"/>
    <row r="38685" hidden="1" x14ac:dyDescent="0.2"/>
    <row r="38686" hidden="1" x14ac:dyDescent="0.2"/>
    <row r="38687" hidden="1" x14ac:dyDescent="0.2"/>
    <row r="38688" hidden="1" x14ac:dyDescent="0.2"/>
    <row r="38689" hidden="1" x14ac:dyDescent="0.2"/>
    <row r="38690" hidden="1" x14ac:dyDescent="0.2"/>
    <row r="38691" hidden="1" x14ac:dyDescent="0.2"/>
    <row r="38692" hidden="1" x14ac:dyDescent="0.2"/>
    <row r="38693" hidden="1" x14ac:dyDescent="0.2"/>
    <row r="38694" hidden="1" x14ac:dyDescent="0.2"/>
    <row r="38695" hidden="1" x14ac:dyDescent="0.2"/>
    <row r="38696" hidden="1" x14ac:dyDescent="0.2"/>
    <row r="38697" hidden="1" x14ac:dyDescent="0.2"/>
    <row r="38698" hidden="1" x14ac:dyDescent="0.2"/>
    <row r="38699" hidden="1" x14ac:dyDescent="0.2"/>
    <row r="38700" hidden="1" x14ac:dyDescent="0.2"/>
    <row r="38701" hidden="1" x14ac:dyDescent="0.2"/>
    <row r="38702" hidden="1" x14ac:dyDescent="0.2"/>
    <row r="38703" hidden="1" x14ac:dyDescent="0.2"/>
    <row r="38704" hidden="1" x14ac:dyDescent="0.2"/>
    <row r="38705" hidden="1" x14ac:dyDescent="0.2"/>
    <row r="38706" hidden="1" x14ac:dyDescent="0.2"/>
    <row r="38707" hidden="1" x14ac:dyDescent="0.2"/>
    <row r="38708" hidden="1" x14ac:dyDescent="0.2"/>
    <row r="38709" hidden="1" x14ac:dyDescent="0.2"/>
    <row r="38710" hidden="1" x14ac:dyDescent="0.2"/>
    <row r="38711" hidden="1" x14ac:dyDescent="0.2"/>
    <row r="38712" hidden="1" x14ac:dyDescent="0.2"/>
    <row r="38713" hidden="1" x14ac:dyDescent="0.2"/>
    <row r="38714" hidden="1" x14ac:dyDescent="0.2"/>
    <row r="38715" hidden="1" x14ac:dyDescent="0.2"/>
    <row r="38716" hidden="1" x14ac:dyDescent="0.2"/>
    <row r="38717" hidden="1" x14ac:dyDescent="0.2"/>
    <row r="38718" hidden="1" x14ac:dyDescent="0.2"/>
    <row r="38719" hidden="1" x14ac:dyDescent="0.2"/>
    <row r="38720" hidden="1" x14ac:dyDescent="0.2"/>
    <row r="38721" hidden="1" x14ac:dyDescent="0.2"/>
    <row r="38722" hidden="1" x14ac:dyDescent="0.2"/>
    <row r="38723" hidden="1" x14ac:dyDescent="0.2"/>
    <row r="38724" hidden="1" x14ac:dyDescent="0.2"/>
    <row r="38725" hidden="1" x14ac:dyDescent="0.2"/>
    <row r="38726" hidden="1" x14ac:dyDescent="0.2"/>
    <row r="38727" hidden="1" x14ac:dyDescent="0.2"/>
    <row r="38728" hidden="1" x14ac:dyDescent="0.2"/>
    <row r="38729" hidden="1" x14ac:dyDescent="0.2"/>
    <row r="38730" hidden="1" x14ac:dyDescent="0.2"/>
    <row r="38731" hidden="1" x14ac:dyDescent="0.2"/>
    <row r="38732" hidden="1" x14ac:dyDescent="0.2"/>
    <row r="38733" hidden="1" x14ac:dyDescent="0.2"/>
    <row r="38734" hidden="1" x14ac:dyDescent="0.2"/>
    <row r="38735" hidden="1" x14ac:dyDescent="0.2"/>
    <row r="38736" hidden="1" x14ac:dyDescent="0.2"/>
    <row r="38737" hidden="1" x14ac:dyDescent="0.2"/>
    <row r="38738" hidden="1" x14ac:dyDescent="0.2"/>
    <row r="38739" hidden="1" x14ac:dyDescent="0.2"/>
    <row r="38740" hidden="1" x14ac:dyDescent="0.2"/>
    <row r="38741" hidden="1" x14ac:dyDescent="0.2"/>
    <row r="38742" hidden="1" x14ac:dyDescent="0.2"/>
    <row r="38743" hidden="1" x14ac:dyDescent="0.2"/>
    <row r="38744" hidden="1" x14ac:dyDescent="0.2"/>
    <row r="38745" hidden="1" x14ac:dyDescent="0.2"/>
    <row r="38746" hidden="1" x14ac:dyDescent="0.2"/>
    <row r="38747" hidden="1" x14ac:dyDescent="0.2"/>
    <row r="38748" hidden="1" x14ac:dyDescent="0.2"/>
    <row r="38749" hidden="1" x14ac:dyDescent="0.2"/>
    <row r="38750" hidden="1" x14ac:dyDescent="0.2"/>
    <row r="38751" hidden="1" x14ac:dyDescent="0.2"/>
    <row r="38752" hidden="1" x14ac:dyDescent="0.2"/>
    <row r="38753" hidden="1" x14ac:dyDescent="0.2"/>
    <row r="38754" hidden="1" x14ac:dyDescent="0.2"/>
    <row r="38755" hidden="1" x14ac:dyDescent="0.2"/>
    <row r="38756" hidden="1" x14ac:dyDescent="0.2"/>
    <row r="38757" hidden="1" x14ac:dyDescent="0.2"/>
    <row r="38758" hidden="1" x14ac:dyDescent="0.2"/>
    <row r="38759" hidden="1" x14ac:dyDescent="0.2"/>
    <row r="38760" hidden="1" x14ac:dyDescent="0.2"/>
    <row r="38761" hidden="1" x14ac:dyDescent="0.2"/>
    <row r="38762" hidden="1" x14ac:dyDescent="0.2"/>
    <row r="38763" hidden="1" x14ac:dyDescent="0.2"/>
    <row r="38764" hidden="1" x14ac:dyDescent="0.2"/>
    <row r="38765" hidden="1" x14ac:dyDescent="0.2"/>
    <row r="38766" hidden="1" x14ac:dyDescent="0.2"/>
    <row r="38767" hidden="1" x14ac:dyDescent="0.2"/>
    <row r="38768" hidden="1" x14ac:dyDescent="0.2"/>
    <row r="38769" hidden="1" x14ac:dyDescent="0.2"/>
    <row r="38770" hidden="1" x14ac:dyDescent="0.2"/>
    <row r="38771" hidden="1" x14ac:dyDescent="0.2"/>
    <row r="38772" hidden="1" x14ac:dyDescent="0.2"/>
    <row r="38773" hidden="1" x14ac:dyDescent="0.2"/>
    <row r="38774" hidden="1" x14ac:dyDescent="0.2"/>
    <row r="38775" hidden="1" x14ac:dyDescent="0.2"/>
    <row r="38776" hidden="1" x14ac:dyDescent="0.2"/>
    <row r="38777" hidden="1" x14ac:dyDescent="0.2"/>
    <row r="38778" hidden="1" x14ac:dyDescent="0.2"/>
    <row r="38779" hidden="1" x14ac:dyDescent="0.2"/>
    <row r="38780" hidden="1" x14ac:dyDescent="0.2"/>
    <row r="38781" hidden="1" x14ac:dyDescent="0.2"/>
    <row r="38782" hidden="1" x14ac:dyDescent="0.2"/>
    <row r="38783" hidden="1" x14ac:dyDescent="0.2"/>
    <row r="38784" hidden="1" x14ac:dyDescent="0.2"/>
    <row r="38785" hidden="1" x14ac:dyDescent="0.2"/>
    <row r="38786" hidden="1" x14ac:dyDescent="0.2"/>
    <row r="38787" hidden="1" x14ac:dyDescent="0.2"/>
    <row r="38788" hidden="1" x14ac:dyDescent="0.2"/>
    <row r="38789" hidden="1" x14ac:dyDescent="0.2"/>
    <row r="38790" hidden="1" x14ac:dyDescent="0.2"/>
    <row r="38791" hidden="1" x14ac:dyDescent="0.2"/>
    <row r="38792" hidden="1" x14ac:dyDescent="0.2"/>
    <row r="38793" hidden="1" x14ac:dyDescent="0.2"/>
    <row r="38794" hidden="1" x14ac:dyDescent="0.2"/>
    <row r="38795" hidden="1" x14ac:dyDescent="0.2"/>
    <row r="38796" hidden="1" x14ac:dyDescent="0.2"/>
    <row r="38797" hidden="1" x14ac:dyDescent="0.2"/>
    <row r="38798" hidden="1" x14ac:dyDescent="0.2"/>
    <row r="38799" hidden="1" x14ac:dyDescent="0.2"/>
    <row r="38800" hidden="1" x14ac:dyDescent="0.2"/>
    <row r="38801" hidden="1" x14ac:dyDescent="0.2"/>
    <row r="38802" hidden="1" x14ac:dyDescent="0.2"/>
    <row r="38803" hidden="1" x14ac:dyDescent="0.2"/>
    <row r="38804" hidden="1" x14ac:dyDescent="0.2"/>
    <row r="38805" hidden="1" x14ac:dyDescent="0.2"/>
    <row r="38806" hidden="1" x14ac:dyDescent="0.2"/>
    <row r="38807" hidden="1" x14ac:dyDescent="0.2"/>
    <row r="38808" hidden="1" x14ac:dyDescent="0.2"/>
    <row r="38809" hidden="1" x14ac:dyDescent="0.2"/>
    <row r="38810" hidden="1" x14ac:dyDescent="0.2"/>
    <row r="38811" hidden="1" x14ac:dyDescent="0.2"/>
    <row r="38812" hidden="1" x14ac:dyDescent="0.2"/>
    <row r="38813" hidden="1" x14ac:dyDescent="0.2"/>
    <row r="38814" hidden="1" x14ac:dyDescent="0.2"/>
    <row r="38815" hidden="1" x14ac:dyDescent="0.2"/>
    <row r="38816" hidden="1" x14ac:dyDescent="0.2"/>
    <row r="38817" hidden="1" x14ac:dyDescent="0.2"/>
    <row r="38818" hidden="1" x14ac:dyDescent="0.2"/>
    <row r="38819" hidden="1" x14ac:dyDescent="0.2"/>
    <row r="38820" hidden="1" x14ac:dyDescent="0.2"/>
    <row r="38821" hidden="1" x14ac:dyDescent="0.2"/>
    <row r="38822" hidden="1" x14ac:dyDescent="0.2"/>
    <row r="38823" hidden="1" x14ac:dyDescent="0.2"/>
    <row r="38824" hidden="1" x14ac:dyDescent="0.2"/>
    <row r="38825" hidden="1" x14ac:dyDescent="0.2"/>
    <row r="38826" hidden="1" x14ac:dyDescent="0.2"/>
    <row r="38827" hidden="1" x14ac:dyDescent="0.2"/>
    <row r="38828" hidden="1" x14ac:dyDescent="0.2"/>
    <row r="38829" hidden="1" x14ac:dyDescent="0.2"/>
    <row r="38830" hidden="1" x14ac:dyDescent="0.2"/>
    <row r="38831" hidden="1" x14ac:dyDescent="0.2"/>
    <row r="38832" hidden="1" x14ac:dyDescent="0.2"/>
    <row r="38833" hidden="1" x14ac:dyDescent="0.2"/>
    <row r="38834" hidden="1" x14ac:dyDescent="0.2"/>
    <row r="38835" hidden="1" x14ac:dyDescent="0.2"/>
    <row r="38836" hidden="1" x14ac:dyDescent="0.2"/>
    <row r="38837" hidden="1" x14ac:dyDescent="0.2"/>
    <row r="38838" hidden="1" x14ac:dyDescent="0.2"/>
    <row r="38839" hidden="1" x14ac:dyDescent="0.2"/>
    <row r="38840" hidden="1" x14ac:dyDescent="0.2"/>
    <row r="38841" hidden="1" x14ac:dyDescent="0.2"/>
    <row r="38842" hidden="1" x14ac:dyDescent="0.2"/>
    <row r="38843" hidden="1" x14ac:dyDescent="0.2"/>
    <row r="38844" hidden="1" x14ac:dyDescent="0.2"/>
    <row r="38845" hidden="1" x14ac:dyDescent="0.2"/>
    <row r="38846" hidden="1" x14ac:dyDescent="0.2"/>
    <row r="38847" hidden="1" x14ac:dyDescent="0.2"/>
    <row r="38848" hidden="1" x14ac:dyDescent="0.2"/>
    <row r="38849" hidden="1" x14ac:dyDescent="0.2"/>
    <row r="38850" hidden="1" x14ac:dyDescent="0.2"/>
    <row r="38851" hidden="1" x14ac:dyDescent="0.2"/>
    <row r="38852" hidden="1" x14ac:dyDescent="0.2"/>
    <row r="38853" hidden="1" x14ac:dyDescent="0.2"/>
    <row r="38854" hidden="1" x14ac:dyDescent="0.2"/>
    <row r="38855" hidden="1" x14ac:dyDescent="0.2"/>
    <row r="38856" hidden="1" x14ac:dyDescent="0.2"/>
    <row r="38857" hidden="1" x14ac:dyDescent="0.2"/>
    <row r="38858" hidden="1" x14ac:dyDescent="0.2"/>
    <row r="38859" hidden="1" x14ac:dyDescent="0.2"/>
    <row r="38860" hidden="1" x14ac:dyDescent="0.2"/>
    <row r="38861" hidden="1" x14ac:dyDescent="0.2"/>
    <row r="38862" hidden="1" x14ac:dyDescent="0.2"/>
    <row r="38863" hidden="1" x14ac:dyDescent="0.2"/>
    <row r="38864" hidden="1" x14ac:dyDescent="0.2"/>
    <row r="38865" hidden="1" x14ac:dyDescent="0.2"/>
    <row r="38866" hidden="1" x14ac:dyDescent="0.2"/>
    <row r="38867" hidden="1" x14ac:dyDescent="0.2"/>
    <row r="38868" hidden="1" x14ac:dyDescent="0.2"/>
    <row r="38869" hidden="1" x14ac:dyDescent="0.2"/>
    <row r="38870" hidden="1" x14ac:dyDescent="0.2"/>
    <row r="38871" hidden="1" x14ac:dyDescent="0.2"/>
    <row r="38872" hidden="1" x14ac:dyDescent="0.2"/>
    <row r="38873" hidden="1" x14ac:dyDescent="0.2"/>
    <row r="38874" hidden="1" x14ac:dyDescent="0.2"/>
    <row r="38875" hidden="1" x14ac:dyDescent="0.2"/>
    <row r="38876" hidden="1" x14ac:dyDescent="0.2"/>
    <row r="38877" hidden="1" x14ac:dyDescent="0.2"/>
    <row r="38878" hidden="1" x14ac:dyDescent="0.2"/>
    <row r="38879" hidden="1" x14ac:dyDescent="0.2"/>
    <row r="38880" hidden="1" x14ac:dyDescent="0.2"/>
    <row r="38881" hidden="1" x14ac:dyDescent="0.2"/>
    <row r="38882" hidden="1" x14ac:dyDescent="0.2"/>
    <row r="38883" hidden="1" x14ac:dyDescent="0.2"/>
    <row r="38884" hidden="1" x14ac:dyDescent="0.2"/>
    <row r="38885" hidden="1" x14ac:dyDescent="0.2"/>
    <row r="38886" hidden="1" x14ac:dyDescent="0.2"/>
    <row r="38887" hidden="1" x14ac:dyDescent="0.2"/>
    <row r="38888" hidden="1" x14ac:dyDescent="0.2"/>
    <row r="38889" hidden="1" x14ac:dyDescent="0.2"/>
    <row r="38890" hidden="1" x14ac:dyDescent="0.2"/>
    <row r="38891" hidden="1" x14ac:dyDescent="0.2"/>
    <row r="38892" hidden="1" x14ac:dyDescent="0.2"/>
    <row r="38893" hidden="1" x14ac:dyDescent="0.2"/>
    <row r="38894" hidden="1" x14ac:dyDescent="0.2"/>
    <row r="38895" hidden="1" x14ac:dyDescent="0.2"/>
    <row r="38896" hidden="1" x14ac:dyDescent="0.2"/>
    <row r="38897" hidden="1" x14ac:dyDescent="0.2"/>
    <row r="38898" hidden="1" x14ac:dyDescent="0.2"/>
    <row r="38899" hidden="1" x14ac:dyDescent="0.2"/>
    <row r="38900" hidden="1" x14ac:dyDescent="0.2"/>
    <row r="38901" hidden="1" x14ac:dyDescent="0.2"/>
    <row r="38902" hidden="1" x14ac:dyDescent="0.2"/>
    <row r="38903" hidden="1" x14ac:dyDescent="0.2"/>
    <row r="38904" hidden="1" x14ac:dyDescent="0.2"/>
    <row r="38905" hidden="1" x14ac:dyDescent="0.2"/>
    <row r="38906" hidden="1" x14ac:dyDescent="0.2"/>
    <row r="38907" hidden="1" x14ac:dyDescent="0.2"/>
    <row r="38908" hidden="1" x14ac:dyDescent="0.2"/>
    <row r="38909" hidden="1" x14ac:dyDescent="0.2"/>
    <row r="38910" hidden="1" x14ac:dyDescent="0.2"/>
    <row r="38911" hidden="1" x14ac:dyDescent="0.2"/>
    <row r="38912" hidden="1" x14ac:dyDescent="0.2"/>
    <row r="38913" hidden="1" x14ac:dyDescent="0.2"/>
    <row r="38914" hidden="1" x14ac:dyDescent="0.2"/>
    <row r="38915" hidden="1" x14ac:dyDescent="0.2"/>
    <row r="38916" hidden="1" x14ac:dyDescent="0.2"/>
    <row r="38917" hidden="1" x14ac:dyDescent="0.2"/>
    <row r="38918" hidden="1" x14ac:dyDescent="0.2"/>
    <row r="38919" hidden="1" x14ac:dyDescent="0.2"/>
    <row r="38920" hidden="1" x14ac:dyDescent="0.2"/>
    <row r="38921" hidden="1" x14ac:dyDescent="0.2"/>
    <row r="38922" hidden="1" x14ac:dyDescent="0.2"/>
    <row r="38923" hidden="1" x14ac:dyDescent="0.2"/>
    <row r="38924" hidden="1" x14ac:dyDescent="0.2"/>
    <row r="38925" hidden="1" x14ac:dyDescent="0.2"/>
    <row r="38926" hidden="1" x14ac:dyDescent="0.2"/>
    <row r="38927" hidden="1" x14ac:dyDescent="0.2"/>
    <row r="38928" hidden="1" x14ac:dyDescent="0.2"/>
    <row r="38929" hidden="1" x14ac:dyDescent="0.2"/>
    <row r="38930" hidden="1" x14ac:dyDescent="0.2"/>
    <row r="38931" hidden="1" x14ac:dyDescent="0.2"/>
    <row r="38932" hidden="1" x14ac:dyDescent="0.2"/>
    <row r="38933" hidden="1" x14ac:dyDescent="0.2"/>
    <row r="38934" hidden="1" x14ac:dyDescent="0.2"/>
    <row r="38935" hidden="1" x14ac:dyDescent="0.2"/>
    <row r="38936" hidden="1" x14ac:dyDescent="0.2"/>
    <row r="38937" hidden="1" x14ac:dyDescent="0.2"/>
    <row r="38938" hidden="1" x14ac:dyDescent="0.2"/>
    <row r="38939" hidden="1" x14ac:dyDescent="0.2"/>
    <row r="38940" hidden="1" x14ac:dyDescent="0.2"/>
    <row r="38941" hidden="1" x14ac:dyDescent="0.2"/>
    <row r="38942" hidden="1" x14ac:dyDescent="0.2"/>
    <row r="38943" hidden="1" x14ac:dyDescent="0.2"/>
    <row r="38944" hidden="1" x14ac:dyDescent="0.2"/>
    <row r="38945" hidden="1" x14ac:dyDescent="0.2"/>
    <row r="38946" hidden="1" x14ac:dyDescent="0.2"/>
    <row r="38947" hidden="1" x14ac:dyDescent="0.2"/>
    <row r="38948" hidden="1" x14ac:dyDescent="0.2"/>
    <row r="38949" hidden="1" x14ac:dyDescent="0.2"/>
    <row r="38950" hidden="1" x14ac:dyDescent="0.2"/>
    <row r="38951" hidden="1" x14ac:dyDescent="0.2"/>
    <row r="38952" hidden="1" x14ac:dyDescent="0.2"/>
    <row r="38953" hidden="1" x14ac:dyDescent="0.2"/>
    <row r="38954" hidden="1" x14ac:dyDescent="0.2"/>
    <row r="38955" hidden="1" x14ac:dyDescent="0.2"/>
    <row r="38956" hidden="1" x14ac:dyDescent="0.2"/>
    <row r="38957" hidden="1" x14ac:dyDescent="0.2"/>
    <row r="38958" hidden="1" x14ac:dyDescent="0.2"/>
    <row r="38959" hidden="1" x14ac:dyDescent="0.2"/>
    <row r="38960" hidden="1" x14ac:dyDescent="0.2"/>
    <row r="38961" hidden="1" x14ac:dyDescent="0.2"/>
    <row r="38962" hidden="1" x14ac:dyDescent="0.2"/>
    <row r="38963" hidden="1" x14ac:dyDescent="0.2"/>
    <row r="38964" hidden="1" x14ac:dyDescent="0.2"/>
    <row r="38965" hidden="1" x14ac:dyDescent="0.2"/>
    <row r="38966" hidden="1" x14ac:dyDescent="0.2"/>
    <row r="38967" hidden="1" x14ac:dyDescent="0.2"/>
    <row r="38968" hidden="1" x14ac:dyDescent="0.2"/>
    <row r="38969" hidden="1" x14ac:dyDescent="0.2"/>
    <row r="38970" hidden="1" x14ac:dyDescent="0.2"/>
    <row r="38971" hidden="1" x14ac:dyDescent="0.2"/>
    <row r="38972" hidden="1" x14ac:dyDescent="0.2"/>
    <row r="38973" hidden="1" x14ac:dyDescent="0.2"/>
    <row r="38974" hidden="1" x14ac:dyDescent="0.2"/>
    <row r="38975" hidden="1" x14ac:dyDescent="0.2"/>
    <row r="38976" hidden="1" x14ac:dyDescent="0.2"/>
    <row r="38977" hidden="1" x14ac:dyDescent="0.2"/>
    <row r="38978" hidden="1" x14ac:dyDescent="0.2"/>
    <row r="38979" hidden="1" x14ac:dyDescent="0.2"/>
    <row r="38980" hidden="1" x14ac:dyDescent="0.2"/>
    <row r="38981" hidden="1" x14ac:dyDescent="0.2"/>
    <row r="38982" hidden="1" x14ac:dyDescent="0.2"/>
    <row r="38983" hidden="1" x14ac:dyDescent="0.2"/>
    <row r="38984" hidden="1" x14ac:dyDescent="0.2"/>
    <row r="38985" hidden="1" x14ac:dyDescent="0.2"/>
    <row r="38986" hidden="1" x14ac:dyDescent="0.2"/>
    <row r="38987" hidden="1" x14ac:dyDescent="0.2"/>
    <row r="38988" hidden="1" x14ac:dyDescent="0.2"/>
    <row r="38989" hidden="1" x14ac:dyDescent="0.2"/>
    <row r="38990" hidden="1" x14ac:dyDescent="0.2"/>
    <row r="38991" hidden="1" x14ac:dyDescent="0.2"/>
    <row r="38992" hidden="1" x14ac:dyDescent="0.2"/>
    <row r="38993" hidden="1" x14ac:dyDescent="0.2"/>
    <row r="38994" hidden="1" x14ac:dyDescent="0.2"/>
    <row r="38995" hidden="1" x14ac:dyDescent="0.2"/>
    <row r="38996" hidden="1" x14ac:dyDescent="0.2"/>
    <row r="38997" hidden="1" x14ac:dyDescent="0.2"/>
    <row r="38998" hidden="1" x14ac:dyDescent="0.2"/>
    <row r="38999" hidden="1" x14ac:dyDescent="0.2"/>
    <row r="39000" hidden="1" x14ac:dyDescent="0.2"/>
    <row r="39001" hidden="1" x14ac:dyDescent="0.2"/>
    <row r="39002" hidden="1" x14ac:dyDescent="0.2"/>
    <row r="39003" hidden="1" x14ac:dyDescent="0.2"/>
    <row r="39004" hidden="1" x14ac:dyDescent="0.2"/>
    <row r="39005" hidden="1" x14ac:dyDescent="0.2"/>
    <row r="39006" hidden="1" x14ac:dyDescent="0.2"/>
    <row r="39007" hidden="1" x14ac:dyDescent="0.2"/>
    <row r="39008" hidden="1" x14ac:dyDescent="0.2"/>
    <row r="39009" hidden="1" x14ac:dyDescent="0.2"/>
    <row r="39010" hidden="1" x14ac:dyDescent="0.2"/>
    <row r="39011" hidden="1" x14ac:dyDescent="0.2"/>
    <row r="39012" hidden="1" x14ac:dyDescent="0.2"/>
    <row r="39013" hidden="1" x14ac:dyDescent="0.2"/>
    <row r="39014" hidden="1" x14ac:dyDescent="0.2"/>
    <row r="39015" hidden="1" x14ac:dyDescent="0.2"/>
    <row r="39016" hidden="1" x14ac:dyDescent="0.2"/>
    <row r="39017" hidden="1" x14ac:dyDescent="0.2"/>
    <row r="39018" hidden="1" x14ac:dyDescent="0.2"/>
    <row r="39019" hidden="1" x14ac:dyDescent="0.2"/>
    <row r="39020" hidden="1" x14ac:dyDescent="0.2"/>
    <row r="39021" hidden="1" x14ac:dyDescent="0.2"/>
    <row r="39022" hidden="1" x14ac:dyDescent="0.2"/>
    <row r="39023" hidden="1" x14ac:dyDescent="0.2"/>
    <row r="39024" hidden="1" x14ac:dyDescent="0.2"/>
    <row r="39025" hidden="1" x14ac:dyDescent="0.2"/>
    <row r="39026" hidden="1" x14ac:dyDescent="0.2"/>
    <row r="39027" hidden="1" x14ac:dyDescent="0.2"/>
    <row r="39028" hidden="1" x14ac:dyDescent="0.2"/>
    <row r="39029" hidden="1" x14ac:dyDescent="0.2"/>
    <row r="39030" hidden="1" x14ac:dyDescent="0.2"/>
    <row r="39031" hidden="1" x14ac:dyDescent="0.2"/>
    <row r="39032" hidden="1" x14ac:dyDescent="0.2"/>
    <row r="39033" hidden="1" x14ac:dyDescent="0.2"/>
    <row r="39034" hidden="1" x14ac:dyDescent="0.2"/>
    <row r="39035" hidden="1" x14ac:dyDescent="0.2"/>
    <row r="39036" hidden="1" x14ac:dyDescent="0.2"/>
    <row r="39037" hidden="1" x14ac:dyDescent="0.2"/>
    <row r="39038" hidden="1" x14ac:dyDescent="0.2"/>
    <row r="39039" hidden="1" x14ac:dyDescent="0.2"/>
    <row r="39040" hidden="1" x14ac:dyDescent="0.2"/>
    <row r="39041" hidden="1" x14ac:dyDescent="0.2"/>
    <row r="39042" hidden="1" x14ac:dyDescent="0.2"/>
    <row r="39043" hidden="1" x14ac:dyDescent="0.2"/>
    <row r="39044" hidden="1" x14ac:dyDescent="0.2"/>
    <row r="39045" hidden="1" x14ac:dyDescent="0.2"/>
    <row r="39046" hidden="1" x14ac:dyDescent="0.2"/>
    <row r="39047" hidden="1" x14ac:dyDescent="0.2"/>
    <row r="39048" hidden="1" x14ac:dyDescent="0.2"/>
    <row r="39049" hidden="1" x14ac:dyDescent="0.2"/>
    <row r="39050" hidden="1" x14ac:dyDescent="0.2"/>
    <row r="39051" hidden="1" x14ac:dyDescent="0.2"/>
    <row r="39052" hidden="1" x14ac:dyDescent="0.2"/>
    <row r="39053" hidden="1" x14ac:dyDescent="0.2"/>
    <row r="39054" hidden="1" x14ac:dyDescent="0.2"/>
    <row r="39055" hidden="1" x14ac:dyDescent="0.2"/>
    <row r="39056" hidden="1" x14ac:dyDescent="0.2"/>
    <row r="39057" hidden="1" x14ac:dyDescent="0.2"/>
    <row r="39058" hidden="1" x14ac:dyDescent="0.2"/>
    <row r="39059" hidden="1" x14ac:dyDescent="0.2"/>
    <row r="39060" hidden="1" x14ac:dyDescent="0.2"/>
    <row r="39061" hidden="1" x14ac:dyDescent="0.2"/>
    <row r="39062" hidden="1" x14ac:dyDescent="0.2"/>
    <row r="39063" hidden="1" x14ac:dyDescent="0.2"/>
    <row r="39064" hidden="1" x14ac:dyDescent="0.2"/>
    <row r="39065" hidden="1" x14ac:dyDescent="0.2"/>
    <row r="39066" hidden="1" x14ac:dyDescent="0.2"/>
    <row r="39067" hidden="1" x14ac:dyDescent="0.2"/>
    <row r="39068" hidden="1" x14ac:dyDescent="0.2"/>
    <row r="39069" hidden="1" x14ac:dyDescent="0.2"/>
    <row r="39070" hidden="1" x14ac:dyDescent="0.2"/>
    <row r="39071" hidden="1" x14ac:dyDescent="0.2"/>
    <row r="39072" hidden="1" x14ac:dyDescent="0.2"/>
    <row r="39073" hidden="1" x14ac:dyDescent="0.2"/>
    <row r="39074" hidden="1" x14ac:dyDescent="0.2"/>
    <row r="39075" hidden="1" x14ac:dyDescent="0.2"/>
    <row r="39076" hidden="1" x14ac:dyDescent="0.2"/>
    <row r="39077" hidden="1" x14ac:dyDescent="0.2"/>
    <row r="39078" hidden="1" x14ac:dyDescent="0.2"/>
    <row r="39079" hidden="1" x14ac:dyDescent="0.2"/>
    <row r="39080" hidden="1" x14ac:dyDescent="0.2"/>
    <row r="39081" hidden="1" x14ac:dyDescent="0.2"/>
    <row r="39082" hidden="1" x14ac:dyDescent="0.2"/>
    <row r="39083" hidden="1" x14ac:dyDescent="0.2"/>
    <row r="39084" hidden="1" x14ac:dyDescent="0.2"/>
    <row r="39085" hidden="1" x14ac:dyDescent="0.2"/>
    <row r="39086" hidden="1" x14ac:dyDescent="0.2"/>
    <row r="39087" hidden="1" x14ac:dyDescent="0.2"/>
    <row r="39088" hidden="1" x14ac:dyDescent="0.2"/>
    <row r="39089" hidden="1" x14ac:dyDescent="0.2"/>
    <row r="39090" hidden="1" x14ac:dyDescent="0.2"/>
    <row r="39091" hidden="1" x14ac:dyDescent="0.2"/>
    <row r="39092" hidden="1" x14ac:dyDescent="0.2"/>
    <row r="39093" hidden="1" x14ac:dyDescent="0.2"/>
    <row r="39094" hidden="1" x14ac:dyDescent="0.2"/>
    <row r="39095" hidden="1" x14ac:dyDescent="0.2"/>
    <row r="39096" hidden="1" x14ac:dyDescent="0.2"/>
    <row r="39097" hidden="1" x14ac:dyDescent="0.2"/>
    <row r="39098" hidden="1" x14ac:dyDescent="0.2"/>
    <row r="39099" hidden="1" x14ac:dyDescent="0.2"/>
    <row r="39100" hidden="1" x14ac:dyDescent="0.2"/>
    <row r="39101" hidden="1" x14ac:dyDescent="0.2"/>
    <row r="39102" hidden="1" x14ac:dyDescent="0.2"/>
    <row r="39103" hidden="1" x14ac:dyDescent="0.2"/>
    <row r="39104" hidden="1" x14ac:dyDescent="0.2"/>
    <row r="39105" hidden="1" x14ac:dyDescent="0.2"/>
    <row r="39106" hidden="1" x14ac:dyDescent="0.2"/>
    <row r="39107" hidden="1" x14ac:dyDescent="0.2"/>
    <row r="39108" hidden="1" x14ac:dyDescent="0.2"/>
    <row r="39109" hidden="1" x14ac:dyDescent="0.2"/>
    <row r="39110" hidden="1" x14ac:dyDescent="0.2"/>
    <row r="39111" hidden="1" x14ac:dyDescent="0.2"/>
    <row r="39112" hidden="1" x14ac:dyDescent="0.2"/>
    <row r="39113" hidden="1" x14ac:dyDescent="0.2"/>
    <row r="39114" hidden="1" x14ac:dyDescent="0.2"/>
    <row r="39115" hidden="1" x14ac:dyDescent="0.2"/>
    <row r="39116" hidden="1" x14ac:dyDescent="0.2"/>
    <row r="39117" hidden="1" x14ac:dyDescent="0.2"/>
    <row r="39118" hidden="1" x14ac:dyDescent="0.2"/>
    <row r="39119" hidden="1" x14ac:dyDescent="0.2"/>
    <row r="39120" hidden="1" x14ac:dyDescent="0.2"/>
    <row r="39121" hidden="1" x14ac:dyDescent="0.2"/>
    <row r="39122" hidden="1" x14ac:dyDescent="0.2"/>
    <row r="39123" hidden="1" x14ac:dyDescent="0.2"/>
    <row r="39124" hidden="1" x14ac:dyDescent="0.2"/>
    <row r="39125" hidden="1" x14ac:dyDescent="0.2"/>
    <row r="39126" hidden="1" x14ac:dyDescent="0.2"/>
    <row r="39127" hidden="1" x14ac:dyDescent="0.2"/>
    <row r="39128" hidden="1" x14ac:dyDescent="0.2"/>
    <row r="39129" hidden="1" x14ac:dyDescent="0.2"/>
    <row r="39130" hidden="1" x14ac:dyDescent="0.2"/>
    <row r="39131" hidden="1" x14ac:dyDescent="0.2"/>
    <row r="39132" hidden="1" x14ac:dyDescent="0.2"/>
    <row r="39133" hidden="1" x14ac:dyDescent="0.2"/>
    <row r="39134" hidden="1" x14ac:dyDescent="0.2"/>
    <row r="39135" hidden="1" x14ac:dyDescent="0.2"/>
    <row r="39136" hidden="1" x14ac:dyDescent="0.2"/>
    <row r="39137" hidden="1" x14ac:dyDescent="0.2"/>
    <row r="39138" hidden="1" x14ac:dyDescent="0.2"/>
    <row r="39139" hidden="1" x14ac:dyDescent="0.2"/>
    <row r="39140" hidden="1" x14ac:dyDescent="0.2"/>
    <row r="39141" hidden="1" x14ac:dyDescent="0.2"/>
    <row r="39142" hidden="1" x14ac:dyDescent="0.2"/>
    <row r="39143" hidden="1" x14ac:dyDescent="0.2"/>
    <row r="39144" hidden="1" x14ac:dyDescent="0.2"/>
    <row r="39145" hidden="1" x14ac:dyDescent="0.2"/>
    <row r="39146" hidden="1" x14ac:dyDescent="0.2"/>
    <row r="39147" hidden="1" x14ac:dyDescent="0.2"/>
    <row r="39148" hidden="1" x14ac:dyDescent="0.2"/>
    <row r="39149" hidden="1" x14ac:dyDescent="0.2"/>
    <row r="39150" hidden="1" x14ac:dyDescent="0.2"/>
    <row r="39151" hidden="1" x14ac:dyDescent="0.2"/>
    <row r="39152" hidden="1" x14ac:dyDescent="0.2"/>
    <row r="39153" hidden="1" x14ac:dyDescent="0.2"/>
    <row r="39154" hidden="1" x14ac:dyDescent="0.2"/>
    <row r="39155" hidden="1" x14ac:dyDescent="0.2"/>
    <row r="39156" hidden="1" x14ac:dyDescent="0.2"/>
    <row r="39157" hidden="1" x14ac:dyDescent="0.2"/>
    <row r="39158" hidden="1" x14ac:dyDescent="0.2"/>
    <row r="39159" hidden="1" x14ac:dyDescent="0.2"/>
    <row r="39160" hidden="1" x14ac:dyDescent="0.2"/>
    <row r="39161" hidden="1" x14ac:dyDescent="0.2"/>
    <row r="39162" hidden="1" x14ac:dyDescent="0.2"/>
    <row r="39163" hidden="1" x14ac:dyDescent="0.2"/>
    <row r="39164" hidden="1" x14ac:dyDescent="0.2"/>
    <row r="39165" hidden="1" x14ac:dyDescent="0.2"/>
    <row r="39166" hidden="1" x14ac:dyDescent="0.2"/>
    <row r="39167" hidden="1" x14ac:dyDescent="0.2"/>
    <row r="39168" hidden="1" x14ac:dyDescent="0.2"/>
    <row r="39169" hidden="1" x14ac:dyDescent="0.2"/>
    <row r="39170" hidden="1" x14ac:dyDescent="0.2"/>
    <row r="39171" hidden="1" x14ac:dyDescent="0.2"/>
    <row r="39172" hidden="1" x14ac:dyDescent="0.2"/>
    <row r="39173" hidden="1" x14ac:dyDescent="0.2"/>
    <row r="39174" hidden="1" x14ac:dyDescent="0.2"/>
    <row r="39175" hidden="1" x14ac:dyDescent="0.2"/>
    <row r="39176" hidden="1" x14ac:dyDescent="0.2"/>
    <row r="39177" hidden="1" x14ac:dyDescent="0.2"/>
    <row r="39178" hidden="1" x14ac:dyDescent="0.2"/>
    <row r="39179" hidden="1" x14ac:dyDescent="0.2"/>
    <row r="39180" hidden="1" x14ac:dyDescent="0.2"/>
    <row r="39181" hidden="1" x14ac:dyDescent="0.2"/>
    <row r="39182" hidden="1" x14ac:dyDescent="0.2"/>
    <row r="39183" hidden="1" x14ac:dyDescent="0.2"/>
    <row r="39184" hidden="1" x14ac:dyDescent="0.2"/>
    <row r="39185" hidden="1" x14ac:dyDescent="0.2"/>
    <row r="39186" hidden="1" x14ac:dyDescent="0.2"/>
    <row r="39187" hidden="1" x14ac:dyDescent="0.2"/>
    <row r="39188" hidden="1" x14ac:dyDescent="0.2"/>
    <row r="39189" hidden="1" x14ac:dyDescent="0.2"/>
    <row r="39190" hidden="1" x14ac:dyDescent="0.2"/>
    <row r="39191" hidden="1" x14ac:dyDescent="0.2"/>
    <row r="39192" hidden="1" x14ac:dyDescent="0.2"/>
    <row r="39193" hidden="1" x14ac:dyDescent="0.2"/>
    <row r="39194" hidden="1" x14ac:dyDescent="0.2"/>
    <row r="39195" hidden="1" x14ac:dyDescent="0.2"/>
    <row r="39196" hidden="1" x14ac:dyDescent="0.2"/>
    <row r="39197" hidden="1" x14ac:dyDescent="0.2"/>
    <row r="39198" hidden="1" x14ac:dyDescent="0.2"/>
    <row r="39199" hidden="1" x14ac:dyDescent="0.2"/>
    <row r="39200" hidden="1" x14ac:dyDescent="0.2"/>
    <row r="39201" hidden="1" x14ac:dyDescent="0.2"/>
    <row r="39202" hidden="1" x14ac:dyDescent="0.2"/>
    <row r="39203" hidden="1" x14ac:dyDescent="0.2"/>
    <row r="39204" hidden="1" x14ac:dyDescent="0.2"/>
    <row r="39205" hidden="1" x14ac:dyDescent="0.2"/>
    <row r="39206" hidden="1" x14ac:dyDescent="0.2"/>
    <row r="39207" hidden="1" x14ac:dyDescent="0.2"/>
    <row r="39208" hidden="1" x14ac:dyDescent="0.2"/>
    <row r="39209" hidden="1" x14ac:dyDescent="0.2"/>
    <row r="39210" hidden="1" x14ac:dyDescent="0.2"/>
    <row r="39211" hidden="1" x14ac:dyDescent="0.2"/>
    <row r="39212" hidden="1" x14ac:dyDescent="0.2"/>
    <row r="39213" hidden="1" x14ac:dyDescent="0.2"/>
    <row r="39214" hidden="1" x14ac:dyDescent="0.2"/>
    <row r="39215" hidden="1" x14ac:dyDescent="0.2"/>
    <row r="39216" hidden="1" x14ac:dyDescent="0.2"/>
    <row r="39217" hidden="1" x14ac:dyDescent="0.2"/>
    <row r="39218" hidden="1" x14ac:dyDescent="0.2"/>
    <row r="39219" hidden="1" x14ac:dyDescent="0.2"/>
    <row r="39220" hidden="1" x14ac:dyDescent="0.2"/>
    <row r="39221" hidden="1" x14ac:dyDescent="0.2"/>
    <row r="39222" hidden="1" x14ac:dyDescent="0.2"/>
    <row r="39223" hidden="1" x14ac:dyDescent="0.2"/>
    <row r="39224" hidden="1" x14ac:dyDescent="0.2"/>
    <row r="39225" hidden="1" x14ac:dyDescent="0.2"/>
    <row r="39226" hidden="1" x14ac:dyDescent="0.2"/>
    <row r="39227" hidden="1" x14ac:dyDescent="0.2"/>
    <row r="39228" hidden="1" x14ac:dyDescent="0.2"/>
    <row r="39229" hidden="1" x14ac:dyDescent="0.2"/>
    <row r="39230" hidden="1" x14ac:dyDescent="0.2"/>
    <row r="39231" hidden="1" x14ac:dyDescent="0.2"/>
    <row r="39232" hidden="1" x14ac:dyDescent="0.2"/>
    <row r="39233" hidden="1" x14ac:dyDescent="0.2"/>
    <row r="39234" hidden="1" x14ac:dyDescent="0.2"/>
    <row r="39235" hidden="1" x14ac:dyDescent="0.2"/>
    <row r="39236" hidden="1" x14ac:dyDescent="0.2"/>
    <row r="39237" hidden="1" x14ac:dyDescent="0.2"/>
    <row r="39238" hidden="1" x14ac:dyDescent="0.2"/>
    <row r="39239" hidden="1" x14ac:dyDescent="0.2"/>
    <row r="39240" hidden="1" x14ac:dyDescent="0.2"/>
    <row r="39241" hidden="1" x14ac:dyDescent="0.2"/>
    <row r="39242" hidden="1" x14ac:dyDescent="0.2"/>
    <row r="39243" hidden="1" x14ac:dyDescent="0.2"/>
    <row r="39244" hidden="1" x14ac:dyDescent="0.2"/>
    <row r="39245" hidden="1" x14ac:dyDescent="0.2"/>
    <row r="39246" hidden="1" x14ac:dyDescent="0.2"/>
    <row r="39247" hidden="1" x14ac:dyDescent="0.2"/>
    <row r="39248" hidden="1" x14ac:dyDescent="0.2"/>
    <row r="39249" hidden="1" x14ac:dyDescent="0.2"/>
    <row r="39250" hidden="1" x14ac:dyDescent="0.2"/>
    <row r="39251" hidden="1" x14ac:dyDescent="0.2"/>
    <row r="39252" hidden="1" x14ac:dyDescent="0.2"/>
    <row r="39253" hidden="1" x14ac:dyDescent="0.2"/>
    <row r="39254" hidden="1" x14ac:dyDescent="0.2"/>
    <row r="39255" hidden="1" x14ac:dyDescent="0.2"/>
    <row r="39256" hidden="1" x14ac:dyDescent="0.2"/>
    <row r="39257" hidden="1" x14ac:dyDescent="0.2"/>
    <row r="39258" hidden="1" x14ac:dyDescent="0.2"/>
    <row r="39259" hidden="1" x14ac:dyDescent="0.2"/>
    <row r="39260" hidden="1" x14ac:dyDescent="0.2"/>
    <row r="39261" hidden="1" x14ac:dyDescent="0.2"/>
    <row r="39262" hidden="1" x14ac:dyDescent="0.2"/>
    <row r="39263" hidden="1" x14ac:dyDescent="0.2"/>
    <row r="39264" hidden="1" x14ac:dyDescent="0.2"/>
    <row r="39265" hidden="1" x14ac:dyDescent="0.2"/>
    <row r="39266" hidden="1" x14ac:dyDescent="0.2"/>
    <row r="39267" hidden="1" x14ac:dyDescent="0.2"/>
    <row r="39268" hidden="1" x14ac:dyDescent="0.2"/>
    <row r="39269" hidden="1" x14ac:dyDescent="0.2"/>
    <row r="39270" hidden="1" x14ac:dyDescent="0.2"/>
    <row r="39271" hidden="1" x14ac:dyDescent="0.2"/>
    <row r="39272" hidden="1" x14ac:dyDescent="0.2"/>
    <row r="39273" hidden="1" x14ac:dyDescent="0.2"/>
    <row r="39274" hidden="1" x14ac:dyDescent="0.2"/>
    <row r="39275" hidden="1" x14ac:dyDescent="0.2"/>
    <row r="39276" hidden="1" x14ac:dyDescent="0.2"/>
    <row r="39277" hidden="1" x14ac:dyDescent="0.2"/>
    <row r="39278" hidden="1" x14ac:dyDescent="0.2"/>
    <row r="39279" hidden="1" x14ac:dyDescent="0.2"/>
    <row r="39280" hidden="1" x14ac:dyDescent="0.2"/>
    <row r="39281" hidden="1" x14ac:dyDescent="0.2"/>
    <row r="39282" hidden="1" x14ac:dyDescent="0.2"/>
    <row r="39283" hidden="1" x14ac:dyDescent="0.2"/>
    <row r="39284" hidden="1" x14ac:dyDescent="0.2"/>
    <row r="39285" hidden="1" x14ac:dyDescent="0.2"/>
    <row r="39286" hidden="1" x14ac:dyDescent="0.2"/>
    <row r="39287" hidden="1" x14ac:dyDescent="0.2"/>
    <row r="39288" hidden="1" x14ac:dyDescent="0.2"/>
    <row r="39289" hidden="1" x14ac:dyDescent="0.2"/>
    <row r="39290" hidden="1" x14ac:dyDescent="0.2"/>
    <row r="39291" hidden="1" x14ac:dyDescent="0.2"/>
    <row r="39292" hidden="1" x14ac:dyDescent="0.2"/>
    <row r="39293" hidden="1" x14ac:dyDescent="0.2"/>
    <row r="39294" hidden="1" x14ac:dyDescent="0.2"/>
    <row r="39295" hidden="1" x14ac:dyDescent="0.2"/>
    <row r="39296" hidden="1" x14ac:dyDescent="0.2"/>
    <row r="39297" hidden="1" x14ac:dyDescent="0.2"/>
    <row r="39298" hidden="1" x14ac:dyDescent="0.2"/>
    <row r="39299" hidden="1" x14ac:dyDescent="0.2"/>
    <row r="39300" hidden="1" x14ac:dyDescent="0.2"/>
    <row r="39301" hidden="1" x14ac:dyDescent="0.2"/>
    <row r="39302" hidden="1" x14ac:dyDescent="0.2"/>
    <row r="39303" hidden="1" x14ac:dyDescent="0.2"/>
    <row r="39304" hidden="1" x14ac:dyDescent="0.2"/>
    <row r="39305" hidden="1" x14ac:dyDescent="0.2"/>
    <row r="39306" hidden="1" x14ac:dyDescent="0.2"/>
    <row r="39307" hidden="1" x14ac:dyDescent="0.2"/>
    <row r="39308" hidden="1" x14ac:dyDescent="0.2"/>
    <row r="39309" hidden="1" x14ac:dyDescent="0.2"/>
    <row r="39310" hidden="1" x14ac:dyDescent="0.2"/>
    <row r="39311" hidden="1" x14ac:dyDescent="0.2"/>
    <row r="39312" hidden="1" x14ac:dyDescent="0.2"/>
    <row r="39313" hidden="1" x14ac:dyDescent="0.2"/>
    <row r="39314" hidden="1" x14ac:dyDescent="0.2"/>
    <row r="39315" hidden="1" x14ac:dyDescent="0.2"/>
    <row r="39316" hidden="1" x14ac:dyDescent="0.2"/>
    <row r="39317" hidden="1" x14ac:dyDescent="0.2"/>
    <row r="39318" hidden="1" x14ac:dyDescent="0.2"/>
    <row r="39319" hidden="1" x14ac:dyDescent="0.2"/>
    <row r="39320" hidden="1" x14ac:dyDescent="0.2"/>
    <row r="39321" hidden="1" x14ac:dyDescent="0.2"/>
    <row r="39322" hidden="1" x14ac:dyDescent="0.2"/>
    <row r="39323" hidden="1" x14ac:dyDescent="0.2"/>
    <row r="39324" hidden="1" x14ac:dyDescent="0.2"/>
    <row r="39325" hidden="1" x14ac:dyDescent="0.2"/>
    <row r="39326" hidden="1" x14ac:dyDescent="0.2"/>
    <row r="39327" hidden="1" x14ac:dyDescent="0.2"/>
    <row r="39328" hidden="1" x14ac:dyDescent="0.2"/>
    <row r="39329" hidden="1" x14ac:dyDescent="0.2"/>
    <row r="39330" hidden="1" x14ac:dyDescent="0.2"/>
    <row r="39331" hidden="1" x14ac:dyDescent="0.2"/>
    <row r="39332" hidden="1" x14ac:dyDescent="0.2"/>
    <row r="39333" hidden="1" x14ac:dyDescent="0.2"/>
    <row r="39334" hidden="1" x14ac:dyDescent="0.2"/>
    <row r="39335" hidden="1" x14ac:dyDescent="0.2"/>
    <row r="39336" hidden="1" x14ac:dyDescent="0.2"/>
    <row r="39337" hidden="1" x14ac:dyDescent="0.2"/>
    <row r="39338" hidden="1" x14ac:dyDescent="0.2"/>
    <row r="39339" hidden="1" x14ac:dyDescent="0.2"/>
    <row r="39340" hidden="1" x14ac:dyDescent="0.2"/>
    <row r="39341" hidden="1" x14ac:dyDescent="0.2"/>
    <row r="39342" hidden="1" x14ac:dyDescent="0.2"/>
    <row r="39343" hidden="1" x14ac:dyDescent="0.2"/>
    <row r="39344" hidden="1" x14ac:dyDescent="0.2"/>
    <row r="39345" hidden="1" x14ac:dyDescent="0.2"/>
    <row r="39346" hidden="1" x14ac:dyDescent="0.2"/>
    <row r="39347" hidden="1" x14ac:dyDescent="0.2"/>
    <row r="39348" hidden="1" x14ac:dyDescent="0.2"/>
    <row r="39349" hidden="1" x14ac:dyDescent="0.2"/>
    <row r="39350" hidden="1" x14ac:dyDescent="0.2"/>
    <row r="39351" hidden="1" x14ac:dyDescent="0.2"/>
    <row r="39352" hidden="1" x14ac:dyDescent="0.2"/>
    <row r="39353" hidden="1" x14ac:dyDescent="0.2"/>
    <row r="39354" hidden="1" x14ac:dyDescent="0.2"/>
    <row r="39355" hidden="1" x14ac:dyDescent="0.2"/>
    <row r="39356" hidden="1" x14ac:dyDescent="0.2"/>
    <row r="39357" hidden="1" x14ac:dyDescent="0.2"/>
    <row r="39358" hidden="1" x14ac:dyDescent="0.2"/>
    <row r="39359" hidden="1" x14ac:dyDescent="0.2"/>
    <row r="39360" hidden="1" x14ac:dyDescent="0.2"/>
    <row r="39361" hidden="1" x14ac:dyDescent="0.2"/>
    <row r="39362" hidden="1" x14ac:dyDescent="0.2"/>
    <row r="39363" hidden="1" x14ac:dyDescent="0.2"/>
    <row r="39364" hidden="1" x14ac:dyDescent="0.2"/>
    <row r="39365" hidden="1" x14ac:dyDescent="0.2"/>
    <row r="39366" hidden="1" x14ac:dyDescent="0.2"/>
    <row r="39367" hidden="1" x14ac:dyDescent="0.2"/>
    <row r="39368" hidden="1" x14ac:dyDescent="0.2"/>
    <row r="39369" hidden="1" x14ac:dyDescent="0.2"/>
    <row r="39370" hidden="1" x14ac:dyDescent="0.2"/>
    <row r="39371" hidden="1" x14ac:dyDescent="0.2"/>
    <row r="39372" hidden="1" x14ac:dyDescent="0.2"/>
    <row r="39373" hidden="1" x14ac:dyDescent="0.2"/>
    <row r="39374" hidden="1" x14ac:dyDescent="0.2"/>
    <row r="39375" hidden="1" x14ac:dyDescent="0.2"/>
    <row r="39376" hidden="1" x14ac:dyDescent="0.2"/>
    <row r="39377" hidden="1" x14ac:dyDescent="0.2"/>
    <row r="39378" hidden="1" x14ac:dyDescent="0.2"/>
    <row r="39379" hidden="1" x14ac:dyDescent="0.2"/>
    <row r="39380" hidden="1" x14ac:dyDescent="0.2"/>
    <row r="39381" hidden="1" x14ac:dyDescent="0.2"/>
    <row r="39382" hidden="1" x14ac:dyDescent="0.2"/>
    <row r="39383" hidden="1" x14ac:dyDescent="0.2"/>
    <row r="39384" hidden="1" x14ac:dyDescent="0.2"/>
    <row r="39385" hidden="1" x14ac:dyDescent="0.2"/>
    <row r="39386" hidden="1" x14ac:dyDescent="0.2"/>
    <row r="39387" hidden="1" x14ac:dyDescent="0.2"/>
    <row r="39388" hidden="1" x14ac:dyDescent="0.2"/>
    <row r="39389" hidden="1" x14ac:dyDescent="0.2"/>
    <row r="39390" hidden="1" x14ac:dyDescent="0.2"/>
    <row r="39391" hidden="1" x14ac:dyDescent="0.2"/>
    <row r="39392" hidden="1" x14ac:dyDescent="0.2"/>
    <row r="39393" hidden="1" x14ac:dyDescent="0.2"/>
    <row r="39394" hidden="1" x14ac:dyDescent="0.2"/>
    <row r="39395" hidden="1" x14ac:dyDescent="0.2"/>
    <row r="39396" hidden="1" x14ac:dyDescent="0.2"/>
    <row r="39397" hidden="1" x14ac:dyDescent="0.2"/>
    <row r="39398" hidden="1" x14ac:dyDescent="0.2"/>
    <row r="39399" hidden="1" x14ac:dyDescent="0.2"/>
    <row r="39400" hidden="1" x14ac:dyDescent="0.2"/>
    <row r="39401" hidden="1" x14ac:dyDescent="0.2"/>
    <row r="39402" hidden="1" x14ac:dyDescent="0.2"/>
    <row r="39403" hidden="1" x14ac:dyDescent="0.2"/>
    <row r="39404" hidden="1" x14ac:dyDescent="0.2"/>
    <row r="39405" hidden="1" x14ac:dyDescent="0.2"/>
    <row r="39406" hidden="1" x14ac:dyDescent="0.2"/>
    <row r="39407" hidden="1" x14ac:dyDescent="0.2"/>
    <row r="39408" hidden="1" x14ac:dyDescent="0.2"/>
    <row r="39409" hidden="1" x14ac:dyDescent="0.2"/>
    <row r="39410" hidden="1" x14ac:dyDescent="0.2"/>
    <row r="39411" hidden="1" x14ac:dyDescent="0.2"/>
    <row r="39412" hidden="1" x14ac:dyDescent="0.2"/>
    <row r="39413" hidden="1" x14ac:dyDescent="0.2"/>
    <row r="39414" hidden="1" x14ac:dyDescent="0.2"/>
    <row r="39415" hidden="1" x14ac:dyDescent="0.2"/>
    <row r="39416" hidden="1" x14ac:dyDescent="0.2"/>
    <row r="39417" hidden="1" x14ac:dyDescent="0.2"/>
    <row r="39418" hidden="1" x14ac:dyDescent="0.2"/>
    <row r="39419" hidden="1" x14ac:dyDescent="0.2"/>
    <row r="39420" hidden="1" x14ac:dyDescent="0.2"/>
    <row r="39421" hidden="1" x14ac:dyDescent="0.2"/>
    <row r="39422" hidden="1" x14ac:dyDescent="0.2"/>
    <row r="39423" hidden="1" x14ac:dyDescent="0.2"/>
    <row r="39424" hidden="1" x14ac:dyDescent="0.2"/>
    <row r="39425" hidden="1" x14ac:dyDescent="0.2"/>
    <row r="39426" hidden="1" x14ac:dyDescent="0.2"/>
    <row r="39427" hidden="1" x14ac:dyDescent="0.2"/>
    <row r="39428" hidden="1" x14ac:dyDescent="0.2"/>
    <row r="39429" hidden="1" x14ac:dyDescent="0.2"/>
    <row r="39430" hidden="1" x14ac:dyDescent="0.2"/>
    <row r="39431" hidden="1" x14ac:dyDescent="0.2"/>
    <row r="39432" hidden="1" x14ac:dyDescent="0.2"/>
    <row r="39433" hidden="1" x14ac:dyDescent="0.2"/>
    <row r="39434" hidden="1" x14ac:dyDescent="0.2"/>
    <row r="39435" hidden="1" x14ac:dyDescent="0.2"/>
    <row r="39436" hidden="1" x14ac:dyDescent="0.2"/>
    <row r="39437" hidden="1" x14ac:dyDescent="0.2"/>
    <row r="39438" hidden="1" x14ac:dyDescent="0.2"/>
    <row r="39439" hidden="1" x14ac:dyDescent="0.2"/>
    <row r="39440" hidden="1" x14ac:dyDescent="0.2"/>
    <row r="39441" hidden="1" x14ac:dyDescent="0.2"/>
    <row r="39442" hidden="1" x14ac:dyDescent="0.2"/>
    <row r="39443" hidden="1" x14ac:dyDescent="0.2"/>
    <row r="39444" hidden="1" x14ac:dyDescent="0.2"/>
    <row r="39445" hidden="1" x14ac:dyDescent="0.2"/>
    <row r="39446" hidden="1" x14ac:dyDescent="0.2"/>
    <row r="39447" hidden="1" x14ac:dyDescent="0.2"/>
    <row r="39448" hidden="1" x14ac:dyDescent="0.2"/>
    <row r="39449" hidden="1" x14ac:dyDescent="0.2"/>
    <row r="39450" hidden="1" x14ac:dyDescent="0.2"/>
    <row r="39451" hidden="1" x14ac:dyDescent="0.2"/>
    <row r="39452" hidden="1" x14ac:dyDescent="0.2"/>
    <row r="39453" hidden="1" x14ac:dyDescent="0.2"/>
    <row r="39454" hidden="1" x14ac:dyDescent="0.2"/>
    <row r="39455" hidden="1" x14ac:dyDescent="0.2"/>
    <row r="39456" hidden="1" x14ac:dyDescent="0.2"/>
    <row r="39457" hidden="1" x14ac:dyDescent="0.2"/>
    <row r="39458" hidden="1" x14ac:dyDescent="0.2"/>
    <row r="39459" hidden="1" x14ac:dyDescent="0.2"/>
    <row r="39460" hidden="1" x14ac:dyDescent="0.2"/>
    <row r="39461" hidden="1" x14ac:dyDescent="0.2"/>
    <row r="39462" hidden="1" x14ac:dyDescent="0.2"/>
    <row r="39463" hidden="1" x14ac:dyDescent="0.2"/>
    <row r="39464" hidden="1" x14ac:dyDescent="0.2"/>
    <row r="39465" hidden="1" x14ac:dyDescent="0.2"/>
    <row r="39466" hidden="1" x14ac:dyDescent="0.2"/>
    <row r="39467" hidden="1" x14ac:dyDescent="0.2"/>
    <row r="39468" hidden="1" x14ac:dyDescent="0.2"/>
    <row r="39469" hidden="1" x14ac:dyDescent="0.2"/>
    <row r="39470" hidden="1" x14ac:dyDescent="0.2"/>
    <row r="39471" hidden="1" x14ac:dyDescent="0.2"/>
    <row r="39472" hidden="1" x14ac:dyDescent="0.2"/>
    <row r="39473" hidden="1" x14ac:dyDescent="0.2"/>
    <row r="39474" hidden="1" x14ac:dyDescent="0.2"/>
    <row r="39475" hidden="1" x14ac:dyDescent="0.2"/>
    <row r="39476" hidden="1" x14ac:dyDescent="0.2"/>
    <row r="39477" hidden="1" x14ac:dyDescent="0.2"/>
    <row r="39478" hidden="1" x14ac:dyDescent="0.2"/>
    <row r="39479" hidden="1" x14ac:dyDescent="0.2"/>
    <row r="39480" hidden="1" x14ac:dyDescent="0.2"/>
    <row r="39481" hidden="1" x14ac:dyDescent="0.2"/>
    <row r="39482" hidden="1" x14ac:dyDescent="0.2"/>
    <row r="39483" hidden="1" x14ac:dyDescent="0.2"/>
    <row r="39484" hidden="1" x14ac:dyDescent="0.2"/>
    <row r="39485" hidden="1" x14ac:dyDescent="0.2"/>
    <row r="39486" hidden="1" x14ac:dyDescent="0.2"/>
    <row r="39487" hidden="1" x14ac:dyDescent="0.2"/>
    <row r="39488" hidden="1" x14ac:dyDescent="0.2"/>
    <row r="39489" hidden="1" x14ac:dyDescent="0.2"/>
    <row r="39490" hidden="1" x14ac:dyDescent="0.2"/>
    <row r="39491" hidden="1" x14ac:dyDescent="0.2"/>
    <row r="39492" hidden="1" x14ac:dyDescent="0.2"/>
    <row r="39493" hidden="1" x14ac:dyDescent="0.2"/>
    <row r="39494" hidden="1" x14ac:dyDescent="0.2"/>
    <row r="39495" hidden="1" x14ac:dyDescent="0.2"/>
    <row r="39496" hidden="1" x14ac:dyDescent="0.2"/>
    <row r="39497" hidden="1" x14ac:dyDescent="0.2"/>
    <row r="39498" hidden="1" x14ac:dyDescent="0.2"/>
    <row r="39499" hidden="1" x14ac:dyDescent="0.2"/>
    <row r="39500" hidden="1" x14ac:dyDescent="0.2"/>
    <row r="39501" hidden="1" x14ac:dyDescent="0.2"/>
    <row r="39502" hidden="1" x14ac:dyDescent="0.2"/>
    <row r="39503" hidden="1" x14ac:dyDescent="0.2"/>
    <row r="39504" hidden="1" x14ac:dyDescent="0.2"/>
    <row r="39505" hidden="1" x14ac:dyDescent="0.2"/>
    <row r="39506" hidden="1" x14ac:dyDescent="0.2"/>
    <row r="39507" hidden="1" x14ac:dyDescent="0.2"/>
    <row r="39508" hidden="1" x14ac:dyDescent="0.2"/>
    <row r="39509" hidden="1" x14ac:dyDescent="0.2"/>
    <row r="39510" hidden="1" x14ac:dyDescent="0.2"/>
    <row r="39511" hidden="1" x14ac:dyDescent="0.2"/>
    <row r="39512" hidden="1" x14ac:dyDescent="0.2"/>
    <row r="39513" hidden="1" x14ac:dyDescent="0.2"/>
    <row r="39514" hidden="1" x14ac:dyDescent="0.2"/>
    <row r="39515" hidden="1" x14ac:dyDescent="0.2"/>
    <row r="39516" hidden="1" x14ac:dyDescent="0.2"/>
    <row r="39517" hidden="1" x14ac:dyDescent="0.2"/>
    <row r="39518" hidden="1" x14ac:dyDescent="0.2"/>
    <row r="39519" hidden="1" x14ac:dyDescent="0.2"/>
    <row r="39520" hidden="1" x14ac:dyDescent="0.2"/>
    <row r="39521" hidden="1" x14ac:dyDescent="0.2"/>
    <row r="39522" hidden="1" x14ac:dyDescent="0.2"/>
    <row r="39523" hidden="1" x14ac:dyDescent="0.2"/>
    <row r="39524" hidden="1" x14ac:dyDescent="0.2"/>
    <row r="39525" hidden="1" x14ac:dyDescent="0.2"/>
    <row r="39526" hidden="1" x14ac:dyDescent="0.2"/>
    <row r="39527" hidden="1" x14ac:dyDescent="0.2"/>
    <row r="39528" hidden="1" x14ac:dyDescent="0.2"/>
    <row r="39529" hidden="1" x14ac:dyDescent="0.2"/>
    <row r="39530" hidden="1" x14ac:dyDescent="0.2"/>
    <row r="39531" hidden="1" x14ac:dyDescent="0.2"/>
    <row r="39532" hidden="1" x14ac:dyDescent="0.2"/>
    <row r="39533" hidden="1" x14ac:dyDescent="0.2"/>
    <row r="39534" hidden="1" x14ac:dyDescent="0.2"/>
    <row r="39535" hidden="1" x14ac:dyDescent="0.2"/>
    <row r="39536" hidden="1" x14ac:dyDescent="0.2"/>
    <row r="39537" hidden="1" x14ac:dyDescent="0.2"/>
    <row r="39538" hidden="1" x14ac:dyDescent="0.2"/>
    <row r="39539" hidden="1" x14ac:dyDescent="0.2"/>
    <row r="39540" hidden="1" x14ac:dyDescent="0.2"/>
    <row r="39541" hidden="1" x14ac:dyDescent="0.2"/>
    <row r="39542" hidden="1" x14ac:dyDescent="0.2"/>
    <row r="39543" hidden="1" x14ac:dyDescent="0.2"/>
    <row r="39544" hidden="1" x14ac:dyDescent="0.2"/>
    <row r="39545" hidden="1" x14ac:dyDescent="0.2"/>
    <row r="39546" hidden="1" x14ac:dyDescent="0.2"/>
    <row r="39547" hidden="1" x14ac:dyDescent="0.2"/>
    <row r="39548" hidden="1" x14ac:dyDescent="0.2"/>
    <row r="39549" hidden="1" x14ac:dyDescent="0.2"/>
    <row r="39550" hidden="1" x14ac:dyDescent="0.2"/>
    <row r="39551" hidden="1" x14ac:dyDescent="0.2"/>
    <row r="39552" hidden="1" x14ac:dyDescent="0.2"/>
    <row r="39553" hidden="1" x14ac:dyDescent="0.2"/>
    <row r="39554" hidden="1" x14ac:dyDescent="0.2"/>
    <row r="39555" hidden="1" x14ac:dyDescent="0.2"/>
    <row r="39556" hidden="1" x14ac:dyDescent="0.2"/>
    <row r="39557" hidden="1" x14ac:dyDescent="0.2"/>
    <row r="39558" hidden="1" x14ac:dyDescent="0.2"/>
    <row r="39559" hidden="1" x14ac:dyDescent="0.2"/>
    <row r="39560" hidden="1" x14ac:dyDescent="0.2"/>
    <row r="39561" hidden="1" x14ac:dyDescent="0.2"/>
    <row r="39562" hidden="1" x14ac:dyDescent="0.2"/>
    <row r="39563" hidden="1" x14ac:dyDescent="0.2"/>
    <row r="39564" hidden="1" x14ac:dyDescent="0.2"/>
    <row r="39565" hidden="1" x14ac:dyDescent="0.2"/>
    <row r="39566" hidden="1" x14ac:dyDescent="0.2"/>
    <row r="39567" hidden="1" x14ac:dyDescent="0.2"/>
    <row r="39568" hidden="1" x14ac:dyDescent="0.2"/>
    <row r="39569" hidden="1" x14ac:dyDescent="0.2"/>
    <row r="39570" hidden="1" x14ac:dyDescent="0.2"/>
    <row r="39571" hidden="1" x14ac:dyDescent="0.2"/>
    <row r="39572" hidden="1" x14ac:dyDescent="0.2"/>
    <row r="39573" hidden="1" x14ac:dyDescent="0.2"/>
    <row r="39574" hidden="1" x14ac:dyDescent="0.2"/>
    <row r="39575" hidden="1" x14ac:dyDescent="0.2"/>
    <row r="39576" hidden="1" x14ac:dyDescent="0.2"/>
    <row r="39577" hidden="1" x14ac:dyDescent="0.2"/>
    <row r="39578" hidden="1" x14ac:dyDescent="0.2"/>
    <row r="39579" hidden="1" x14ac:dyDescent="0.2"/>
    <row r="39580" hidden="1" x14ac:dyDescent="0.2"/>
    <row r="39581" hidden="1" x14ac:dyDescent="0.2"/>
    <row r="39582" hidden="1" x14ac:dyDescent="0.2"/>
    <row r="39583" hidden="1" x14ac:dyDescent="0.2"/>
    <row r="39584" hidden="1" x14ac:dyDescent="0.2"/>
    <row r="39585" hidden="1" x14ac:dyDescent="0.2"/>
    <row r="39586" hidden="1" x14ac:dyDescent="0.2"/>
    <row r="39587" hidden="1" x14ac:dyDescent="0.2"/>
    <row r="39588" hidden="1" x14ac:dyDescent="0.2"/>
    <row r="39589" hidden="1" x14ac:dyDescent="0.2"/>
    <row r="39590" hidden="1" x14ac:dyDescent="0.2"/>
    <row r="39591" hidden="1" x14ac:dyDescent="0.2"/>
    <row r="39592" hidden="1" x14ac:dyDescent="0.2"/>
    <row r="39593" hidden="1" x14ac:dyDescent="0.2"/>
    <row r="39594" hidden="1" x14ac:dyDescent="0.2"/>
    <row r="39595" hidden="1" x14ac:dyDescent="0.2"/>
    <row r="39596" hidden="1" x14ac:dyDescent="0.2"/>
    <row r="39597" hidden="1" x14ac:dyDescent="0.2"/>
    <row r="39598" hidden="1" x14ac:dyDescent="0.2"/>
    <row r="39599" hidden="1" x14ac:dyDescent="0.2"/>
    <row r="39600" hidden="1" x14ac:dyDescent="0.2"/>
    <row r="39601" hidden="1" x14ac:dyDescent="0.2"/>
    <row r="39602" hidden="1" x14ac:dyDescent="0.2"/>
    <row r="39603" hidden="1" x14ac:dyDescent="0.2"/>
    <row r="39604" hidden="1" x14ac:dyDescent="0.2"/>
    <row r="39605" hidden="1" x14ac:dyDescent="0.2"/>
    <row r="39606" hidden="1" x14ac:dyDescent="0.2"/>
    <row r="39607" hidden="1" x14ac:dyDescent="0.2"/>
    <row r="39608" hidden="1" x14ac:dyDescent="0.2"/>
    <row r="39609" hidden="1" x14ac:dyDescent="0.2"/>
    <row r="39610" hidden="1" x14ac:dyDescent="0.2"/>
    <row r="39611" hidden="1" x14ac:dyDescent="0.2"/>
    <row r="39612" hidden="1" x14ac:dyDescent="0.2"/>
    <row r="39613" hidden="1" x14ac:dyDescent="0.2"/>
    <row r="39614" hidden="1" x14ac:dyDescent="0.2"/>
    <row r="39615" hidden="1" x14ac:dyDescent="0.2"/>
    <row r="39616" hidden="1" x14ac:dyDescent="0.2"/>
    <row r="39617" hidden="1" x14ac:dyDescent="0.2"/>
    <row r="39618" hidden="1" x14ac:dyDescent="0.2"/>
    <row r="39619" hidden="1" x14ac:dyDescent="0.2"/>
    <row r="39620" hidden="1" x14ac:dyDescent="0.2"/>
    <row r="39621" hidden="1" x14ac:dyDescent="0.2"/>
    <row r="39622" hidden="1" x14ac:dyDescent="0.2"/>
    <row r="39623" hidden="1" x14ac:dyDescent="0.2"/>
    <row r="39624" hidden="1" x14ac:dyDescent="0.2"/>
    <row r="39625" hidden="1" x14ac:dyDescent="0.2"/>
    <row r="39626" hidden="1" x14ac:dyDescent="0.2"/>
    <row r="39627" hidden="1" x14ac:dyDescent="0.2"/>
    <row r="39628" hidden="1" x14ac:dyDescent="0.2"/>
    <row r="39629" hidden="1" x14ac:dyDescent="0.2"/>
    <row r="39630" hidden="1" x14ac:dyDescent="0.2"/>
    <row r="39631" hidden="1" x14ac:dyDescent="0.2"/>
    <row r="39632" hidden="1" x14ac:dyDescent="0.2"/>
    <row r="39633" hidden="1" x14ac:dyDescent="0.2"/>
    <row r="39634" hidden="1" x14ac:dyDescent="0.2"/>
    <row r="39635" hidden="1" x14ac:dyDescent="0.2"/>
    <row r="39636" hidden="1" x14ac:dyDescent="0.2"/>
    <row r="39637" hidden="1" x14ac:dyDescent="0.2"/>
    <row r="39638" hidden="1" x14ac:dyDescent="0.2"/>
    <row r="39639" hidden="1" x14ac:dyDescent="0.2"/>
    <row r="39640" hidden="1" x14ac:dyDescent="0.2"/>
    <row r="39641" hidden="1" x14ac:dyDescent="0.2"/>
    <row r="39642" hidden="1" x14ac:dyDescent="0.2"/>
    <row r="39643" hidden="1" x14ac:dyDescent="0.2"/>
    <row r="39644" hidden="1" x14ac:dyDescent="0.2"/>
    <row r="39645" hidden="1" x14ac:dyDescent="0.2"/>
    <row r="39646" hidden="1" x14ac:dyDescent="0.2"/>
    <row r="39647" hidden="1" x14ac:dyDescent="0.2"/>
    <row r="39648" hidden="1" x14ac:dyDescent="0.2"/>
    <row r="39649" hidden="1" x14ac:dyDescent="0.2"/>
    <row r="39650" hidden="1" x14ac:dyDescent="0.2"/>
    <row r="39651" hidden="1" x14ac:dyDescent="0.2"/>
    <row r="39652" hidden="1" x14ac:dyDescent="0.2"/>
    <row r="39653" hidden="1" x14ac:dyDescent="0.2"/>
    <row r="39654" hidden="1" x14ac:dyDescent="0.2"/>
    <row r="39655" hidden="1" x14ac:dyDescent="0.2"/>
    <row r="39656" hidden="1" x14ac:dyDescent="0.2"/>
    <row r="39657" hidden="1" x14ac:dyDescent="0.2"/>
    <row r="39658" hidden="1" x14ac:dyDescent="0.2"/>
    <row r="39659" hidden="1" x14ac:dyDescent="0.2"/>
    <row r="39660" hidden="1" x14ac:dyDescent="0.2"/>
    <row r="39661" hidden="1" x14ac:dyDescent="0.2"/>
    <row r="39662" hidden="1" x14ac:dyDescent="0.2"/>
    <row r="39663" hidden="1" x14ac:dyDescent="0.2"/>
    <row r="39664" hidden="1" x14ac:dyDescent="0.2"/>
    <row r="39665" hidden="1" x14ac:dyDescent="0.2"/>
    <row r="39666" hidden="1" x14ac:dyDescent="0.2"/>
    <row r="39667" hidden="1" x14ac:dyDescent="0.2"/>
    <row r="39668" hidden="1" x14ac:dyDescent="0.2"/>
    <row r="39669" hidden="1" x14ac:dyDescent="0.2"/>
    <row r="39670" hidden="1" x14ac:dyDescent="0.2"/>
    <row r="39671" hidden="1" x14ac:dyDescent="0.2"/>
    <row r="39672" hidden="1" x14ac:dyDescent="0.2"/>
    <row r="39673" hidden="1" x14ac:dyDescent="0.2"/>
    <row r="39674" hidden="1" x14ac:dyDescent="0.2"/>
    <row r="39675" hidden="1" x14ac:dyDescent="0.2"/>
    <row r="39676" hidden="1" x14ac:dyDescent="0.2"/>
    <row r="39677" hidden="1" x14ac:dyDescent="0.2"/>
    <row r="39678" hidden="1" x14ac:dyDescent="0.2"/>
    <row r="39679" hidden="1" x14ac:dyDescent="0.2"/>
    <row r="39680" hidden="1" x14ac:dyDescent="0.2"/>
    <row r="39681" hidden="1" x14ac:dyDescent="0.2"/>
    <row r="39682" hidden="1" x14ac:dyDescent="0.2"/>
    <row r="39683" hidden="1" x14ac:dyDescent="0.2"/>
    <row r="39684" hidden="1" x14ac:dyDescent="0.2"/>
    <row r="39685" hidden="1" x14ac:dyDescent="0.2"/>
    <row r="39686" hidden="1" x14ac:dyDescent="0.2"/>
    <row r="39687" hidden="1" x14ac:dyDescent="0.2"/>
    <row r="39688" hidden="1" x14ac:dyDescent="0.2"/>
    <row r="39689" hidden="1" x14ac:dyDescent="0.2"/>
    <row r="39690" hidden="1" x14ac:dyDescent="0.2"/>
    <row r="39691" hidden="1" x14ac:dyDescent="0.2"/>
    <row r="39692" hidden="1" x14ac:dyDescent="0.2"/>
    <row r="39693" hidden="1" x14ac:dyDescent="0.2"/>
    <row r="39694" hidden="1" x14ac:dyDescent="0.2"/>
    <row r="39695" hidden="1" x14ac:dyDescent="0.2"/>
    <row r="39696" hidden="1" x14ac:dyDescent="0.2"/>
    <row r="39697" hidden="1" x14ac:dyDescent="0.2"/>
    <row r="39698" hidden="1" x14ac:dyDescent="0.2"/>
    <row r="39699" hidden="1" x14ac:dyDescent="0.2"/>
    <row r="39700" hidden="1" x14ac:dyDescent="0.2"/>
    <row r="39701" hidden="1" x14ac:dyDescent="0.2"/>
    <row r="39702" hidden="1" x14ac:dyDescent="0.2"/>
    <row r="39703" hidden="1" x14ac:dyDescent="0.2"/>
    <row r="39704" hidden="1" x14ac:dyDescent="0.2"/>
    <row r="39705" hidden="1" x14ac:dyDescent="0.2"/>
    <row r="39706" hidden="1" x14ac:dyDescent="0.2"/>
    <row r="39707" hidden="1" x14ac:dyDescent="0.2"/>
    <row r="39708" hidden="1" x14ac:dyDescent="0.2"/>
    <row r="39709" hidden="1" x14ac:dyDescent="0.2"/>
    <row r="39710" hidden="1" x14ac:dyDescent="0.2"/>
    <row r="39711" hidden="1" x14ac:dyDescent="0.2"/>
    <row r="39712" hidden="1" x14ac:dyDescent="0.2"/>
    <row r="39713" hidden="1" x14ac:dyDescent="0.2"/>
    <row r="39714" hidden="1" x14ac:dyDescent="0.2"/>
    <row r="39715" hidden="1" x14ac:dyDescent="0.2"/>
    <row r="39716" hidden="1" x14ac:dyDescent="0.2"/>
    <row r="39717" hidden="1" x14ac:dyDescent="0.2"/>
    <row r="39718" hidden="1" x14ac:dyDescent="0.2"/>
    <row r="39719" hidden="1" x14ac:dyDescent="0.2"/>
    <row r="39720" hidden="1" x14ac:dyDescent="0.2"/>
    <row r="39721" hidden="1" x14ac:dyDescent="0.2"/>
    <row r="39722" hidden="1" x14ac:dyDescent="0.2"/>
    <row r="39723" hidden="1" x14ac:dyDescent="0.2"/>
    <row r="39724" hidden="1" x14ac:dyDescent="0.2"/>
    <row r="39725" hidden="1" x14ac:dyDescent="0.2"/>
    <row r="39726" hidden="1" x14ac:dyDescent="0.2"/>
    <row r="39727" hidden="1" x14ac:dyDescent="0.2"/>
    <row r="39728" hidden="1" x14ac:dyDescent="0.2"/>
    <row r="39729" hidden="1" x14ac:dyDescent="0.2"/>
    <row r="39730" hidden="1" x14ac:dyDescent="0.2"/>
    <row r="39731" hidden="1" x14ac:dyDescent="0.2"/>
    <row r="39732" hidden="1" x14ac:dyDescent="0.2"/>
    <row r="39733" hidden="1" x14ac:dyDescent="0.2"/>
    <row r="39734" hidden="1" x14ac:dyDescent="0.2"/>
    <row r="39735" hidden="1" x14ac:dyDescent="0.2"/>
    <row r="39736" hidden="1" x14ac:dyDescent="0.2"/>
    <row r="39737" hidden="1" x14ac:dyDescent="0.2"/>
    <row r="39738" hidden="1" x14ac:dyDescent="0.2"/>
    <row r="39739" hidden="1" x14ac:dyDescent="0.2"/>
    <row r="39740" hidden="1" x14ac:dyDescent="0.2"/>
    <row r="39741" hidden="1" x14ac:dyDescent="0.2"/>
    <row r="39742" hidden="1" x14ac:dyDescent="0.2"/>
    <row r="39743" hidden="1" x14ac:dyDescent="0.2"/>
    <row r="39744" hidden="1" x14ac:dyDescent="0.2"/>
    <row r="39745" hidden="1" x14ac:dyDescent="0.2"/>
    <row r="39746" hidden="1" x14ac:dyDescent="0.2"/>
    <row r="39747" hidden="1" x14ac:dyDescent="0.2"/>
    <row r="39748" hidden="1" x14ac:dyDescent="0.2"/>
    <row r="39749" hidden="1" x14ac:dyDescent="0.2"/>
    <row r="39750" hidden="1" x14ac:dyDescent="0.2"/>
    <row r="39751" hidden="1" x14ac:dyDescent="0.2"/>
    <row r="39752" hidden="1" x14ac:dyDescent="0.2"/>
    <row r="39753" hidden="1" x14ac:dyDescent="0.2"/>
    <row r="39754" hidden="1" x14ac:dyDescent="0.2"/>
    <row r="39755" hidden="1" x14ac:dyDescent="0.2"/>
    <row r="39756" hidden="1" x14ac:dyDescent="0.2"/>
    <row r="39757" hidden="1" x14ac:dyDescent="0.2"/>
    <row r="39758" hidden="1" x14ac:dyDescent="0.2"/>
    <row r="39759" hidden="1" x14ac:dyDescent="0.2"/>
    <row r="39760" hidden="1" x14ac:dyDescent="0.2"/>
    <row r="39761" hidden="1" x14ac:dyDescent="0.2"/>
    <row r="39762" hidden="1" x14ac:dyDescent="0.2"/>
    <row r="39763" hidden="1" x14ac:dyDescent="0.2"/>
    <row r="39764" hidden="1" x14ac:dyDescent="0.2"/>
    <row r="39765" hidden="1" x14ac:dyDescent="0.2"/>
    <row r="39766" hidden="1" x14ac:dyDescent="0.2"/>
    <row r="39767" hidden="1" x14ac:dyDescent="0.2"/>
    <row r="39768" hidden="1" x14ac:dyDescent="0.2"/>
    <row r="39769" hidden="1" x14ac:dyDescent="0.2"/>
    <row r="39770" hidden="1" x14ac:dyDescent="0.2"/>
    <row r="39771" hidden="1" x14ac:dyDescent="0.2"/>
    <row r="39772" hidden="1" x14ac:dyDescent="0.2"/>
    <row r="39773" hidden="1" x14ac:dyDescent="0.2"/>
    <row r="39774" hidden="1" x14ac:dyDescent="0.2"/>
    <row r="39775" hidden="1" x14ac:dyDescent="0.2"/>
    <row r="39776" hidden="1" x14ac:dyDescent="0.2"/>
    <row r="39777" hidden="1" x14ac:dyDescent="0.2"/>
    <row r="39778" hidden="1" x14ac:dyDescent="0.2"/>
    <row r="39779" hidden="1" x14ac:dyDescent="0.2"/>
    <row r="39780" hidden="1" x14ac:dyDescent="0.2"/>
    <row r="39781" hidden="1" x14ac:dyDescent="0.2"/>
    <row r="39782" hidden="1" x14ac:dyDescent="0.2"/>
    <row r="39783" hidden="1" x14ac:dyDescent="0.2"/>
    <row r="39784" hidden="1" x14ac:dyDescent="0.2"/>
    <row r="39785" hidden="1" x14ac:dyDescent="0.2"/>
    <row r="39786" hidden="1" x14ac:dyDescent="0.2"/>
    <row r="39787" hidden="1" x14ac:dyDescent="0.2"/>
    <row r="39788" hidden="1" x14ac:dyDescent="0.2"/>
    <row r="39789" hidden="1" x14ac:dyDescent="0.2"/>
    <row r="39790" hidden="1" x14ac:dyDescent="0.2"/>
    <row r="39791" hidden="1" x14ac:dyDescent="0.2"/>
    <row r="39792" hidden="1" x14ac:dyDescent="0.2"/>
    <row r="39793" hidden="1" x14ac:dyDescent="0.2"/>
    <row r="39794" hidden="1" x14ac:dyDescent="0.2"/>
    <row r="39795" hidden="1" x14ac:dyDescent="0.2"/>
    <row r="39796" hidden="1" x14ac:dyDescent="0.2"/>
    <row r="39797" hidden="1" x14ac:dyDescent="0.2"/>
    <row r="39798" hidden="1" x14ac:dyDescent="0.2"/>
    <row r="39799" hidden="1" x14ac:dyDescent="0.2"/>
    <row r="39800" hidden="1" x14ac:dyDescent="0.2"/>
    <row r="39801" hidden="1" x14ac:dyDescent="0.2"/>
    <row r="39802" hidden="1" x14ac:dyDescent="0.2"/>
    <row r="39803" hidden="1" x14ac:dyDescent="0.2"/>
    <row r="39804" hidden="1" x14ac:dyDescent="0.2"/>
    <row r="39805" hidden="1" x14ac:dyDescent="0.2"/>
    <row r="39806" hidden="1" x14ac:dyDescent="0.2"/>
    <row r="39807" hidden="1" x14ac:dyDescent="0.2"/>
    <row r="39808" hidden="1" x14ac:dyDescent="0.2"/>
    <row r="39809" hidden="1" x14ac:dyDescent="0.2"/>
    <row r="39810" hidden="1" x14ac:dyDescent="0.2"/>
    <row r="39811" hidden="1" x14ac:dyDescent="0.2"/>
    <row r="39812" hidden="1" x14ac:dyDescent="0.2"/>
    <row r="39813" hidden="1" x14ac:dyDescent="0.2"/>
    <row r="39814" hidden="1" x14ac:dyDescent="0.2"/>
    <row r="39815" hidden="1" x14ac:dyDescent="0.2"/>
    <row r="39816" hidden="1" x14ac:dyDescent="0.2"/>
    <row r="39817" hidden="1" x14ac:dyDescent="0.2"/>
    <row r="39818" hidden="1" x14ac:dyDescent="0.2"/>
    <row r="39819" hidden="1" x14ac:dyDescent="0.2"/>
    <row r="39820" hidden="1" x14ac:dyDescent="0.2"/>
    <row r="39821" hidden="1" x14ac:dyDescent="0.2"/>
    <row r="39822" hidden="1" x14ac:dyDescent="0.2"/>
    <row r="39823" hidden="1" x14ac:dyDescent="0.2"/>
    <row r="39824" hidden="1" x14ac:dyDescent="0.2"/>
    <row r="39825" hidden="1" x14ac:dyDescent="0.2"/>
    <row r="39826" hidden="1" x14ac:dyDescent="0.2"/>
    <row r="39827" hidden="1" x14ac:dyDescent="0.2"/>
    <row r="39828" hidden="1" x14ac:dyDescent="0.2"/>
    <row r="39829" hidden="1" x14ac:dyDescent="0.2"/>
    <row r="39830" hidden="1" x14ac:dyDescent="0.2"/>
    <row r="39831" hidden="1" x14ac:dyDescent="0.2"/>
    <row r="39832" hidden="1" x14ac:dyDescent="0.2"/>
    <row r="39833" hidden="1" x14ac:dyDescent="0.2"/>
    <row r="39834" hidden="1" x14ac:dyDescent="0.2"/>
    <row r="39835" hidden="1" x14ac:dyDescent="0.2"/>
    <row r="39836" hidden="1" x14ac:dyDescent="0.2"/>
    <row r="39837" hidden="1" x14ac:dyDescent="0.2"/>
    <row r="39838" hidden="1" x14ac:dyDescent="0.2"/>
    <row r="39839" hidden="1" x14ac:dyDescent="0.2"/>
    <row r="39840" hidden="1" x14ac:dyDescent="0.2"/>
    <row r="39841" hidden="1" x14ac:dyDescent="0.2"/>
    <row r="39842" hidden="1" x14ac:dyDescent="0.2"/>
    <row r="39843" hidden="1" x14ac:dyDescent="0.2"/>
    <row r="39844" hidden="1" x14ac:dyDescent="0.2"/>
    <row r="39845" hidden="1" x14ac:dyDescent="0.2"/>
    <row r="39846" hidden="1" x14ac:dyDescent="0.2"/>
    <row r="39847" hidden="1" x14ac:dyDescent="0.2"/>
    <row r="39848" hidden="1" x14ac:dyDescent="0.2"/>
    <row r="39849" hidden="1" x14ac:dyDescent="0.2"/>
    <row r="39850" hidden="1" x14ac:dyDescent="0.2"/>
    <row r="39851" hidden="1" x14ac:dyDescent="0.2"/>
    <row r="39852" hidden="1" x14ac:dyDescent="0.2"/>
    <row r="39853" hidden="1" x14ac:dyDescent="0.2"/>
    <row r="39854" hidden="1" x14ac:dyDescent="0.2"/>
    <row r="39855" hidden="1" x14ac:dyDescent="0.2"/>
    <row r="39856" hidden="1" x14ac:dyDescent="0.2"/>
    <row r="39857" hidden="1" x14ac:dyDescent="0.2"/>
    <row r="39858" hidden="1" x14ac:dyDescent="0.2"/>
    <row r="39859" hidden="1" x14ac:dyDescent="0.2"/>
    <row r="39860" hidden="1" x14ac:dyDescent="0.2"/>
    <row r="39861" hidden="1" x14ac:dyDescent="0.2"/>
    <row r="39862" hidden="1" x14ac:dyDescent="0.2"/>
    <row r="39863" hidden="1" x14ac:dyDescent="0.2"/>
    <row r="39864" hidden="1" x14ac:dyDescent="0.2"/>
    <row r="39865" hidden="1" x14ac:dyDescent="0.2"/>
    <row r="39866" hidden="1" x14ac:dyDescent="0.2"/>
    <row r="39867" hidden="1" x14ac:dyDescent="0.2"/>
    <row r="39868" hidden="1" x14ac:dyDescent="0.2"/>
    <row r="39869" hidden="1" x14ac:dyDescent="0.2"/>
    <row r="39870" hidden="1" x14ac:dyDescent="0.2"/>
    <row r="39871" hidden="1" x14ac:dyDescent="0.2"/>
    <row r="39872" hidden="1" x14ac:dyDescent="0.2"/>
    <row r="39873" hidden="1" x14ac:dyDescent="0.2"/>
    <row r="39874" hidden="1" x14ac:dyDescent="0.2"/>
    <row r="39875" hidden="1" x14ac:dyDescent="0.2"/>
    <row r="39876" hidden="1" x14ac:dyDescent="0.2"/>
    <row r="39877" hidden="1" x14ac:dyDescent="0.2"/>
    <row r="39878" hidden="1" x14ac:dyDescent="0.2"/>
    <row r="39879" hidden="1" x14ac:dyDescent="0.2"/>
    <row r="39880" hidden="1" x14ac:dyDescent="0.2"/>
    <row r="39881" hidden="1" x14ac:dyDescent="0.2"/>
    <row r="39882" hidden="1" x14ac:dyDescent="0.2"/>
    <row r="39883" hidden="1" x14ac:dyDescent="0.2"/>
    <row r="39884" hidden="1" x14ac:dyDescent="0.2"/>
    <row r="39885" hidden="1" x14ac:dyDescent="0.2"/>
    <row r="39886" hidden="1" x14ac:dyDescent="0.2"/>
    <row r="39887" hidden="1" x14ac:dyDescent="0.2"/>
    <row r="39888" hidden="1" x14ac:dyDescent="0.2"/>
    <row r="39889" hidden="1" x14ac:dyDescent="0.2"/>
    <row r="39890" hidden="1" x14ac:dyDescent="0.2"/>
    <row r="39891" hidden="1" x14ac:dyDescent="0.2"/>
    <row r="39892" hidden="1" x14ac:dyDescent="0.2"/>
    <row r="39893" hidden="1" x14ac:dyDescent="0.2"/>
    <row r="39894" hidden="1" x14ac:dyDescent="0.2"/>
    <row r="39895" hidden="1" x14ac:dyDescent="0.2"/>
    <row r="39896" hidden="1" x14ac:dyDescent="0.2"/>
    <row r="39897" hidden="1" x14ac:dyDescent="0.2"/>
    <row r="39898" hidden="1" x14ac:dyDescent="0.2"/>
    <row r="39899" hidden="1" x14ac:dyDescent="0.2"/>
    <row r="39900" hidden="1" x14ac:dyDescent="0.2"/>
    <row r="39901" hidden="1" x14ac:dyDescent="0.2"/>
    <row r="39902" hidden="1" x14ac:dyDescent="0.2"/>
    <row r="39903" hidden="1" x14ac:dyDescent="0.2"/>
    <row r="39904" hidden="1" x14ac:dyDescent="0.2"/>
    <row r="39905" hidden="1" x14ac:dyDescent="0.2"/>
    <row r="39906" hidden="1" x14ac:dyDescent="0.2"/>
    <row r="39907" hidden="1" x14ac:dyDescent="0.2"/>
    <row r="39908" hidden="1" x14ac:dyDescent="0.2"/>
    <row r="39909" hidden="1" x14ac:dyDescent="0.2"/>
    <row r="39910" hidden="1" x14ac:dyDescent="0.2"/>
    <row r="39911" hidden="1" x14ac:dyDescent="0.2"/>
    <row r="39912" hidden="1" x14ac:dyDescent="0.2"/>
    <row r="39913" hidden="1" x14ac:dyDescent="0.2"/>
    <row r="39914" hidden="1" x14ac:dyDescent="0.2"/>
    <row r="39915" hidden="1" x14ac:dyDescent="0.2"/>
    <row r="39916" hidden="1" x14ac:dyDescent="0.2"/>
    <row r="39917" hidden="1" x14ac:dyDescent="0.2"/>
    <row r="39918" hidden="1" x14ac:dyDescent="0.2"/>
    <row r="39919" hidden="1" x14ac:dyDescent="0.2"/>
    <row r="39920" hidden="1" x14ac:dyDescent="0.2"/>
    <row r="39921" hidden="1" x14ac:dyDescent="0.2"/>
    <row r="39922" hidden="1" x14ac:dyDescent="0.2"/>
    <row r="39923" hidden="1" x14ac:dyDescent="0.2"/>
    <row r="39924" hidden="1" x14ac:dyDescent="0.2"/>
    <row r="39925" hidden="1" x14ac:dyDescent="0.2"/>
    <row r="39926" hidden="1" x14ac:dyDescent="0.2"/>
    <row r="39927" hidden="1" x14ac:dyDescent="0.2"/>
    <row r="39928" hidden="1" x14ac:dyDescent="0.2"/>
    <row r="39929" hidden="1" x14ac:dyDescent="0.2"/>
    <row r="39930" hidden="1" x14ac:dyDescent="0.2"/>
    <row r="39931" hidden="1" x14ac:dyDescent="0.2"/>
    <row r="39932" hidden="1" x14ac:dyDescent="0.2"/>
    <row r="39933" hidden="1" x14ac:dyDescent="0.2"/>
    <row r="39934" hidden="1" x14ac:dyDescent="0.2"/>
    <row r="39935" hidden="1" x14ac:dyDescent="0.2"/>
    <row r="39936" hidden="1" x14ac:dyDescent="0.2"/>
    <row r="39937" hidden="1" x14ac:dyDescent="0.2"/>
    <row r="39938" hidden="1" x14ac:dyDescent="0.2"/>
    <row r="39939" hidden="1" x14ac:dyDescent="0.2"/>
    <row r="39940" hidden="1" x14ac:dyDescent="0.2"/>
    <row r="39941" hidden="1" x14ac:dyDescent="0.2"/>
    <row r="39942" hidden="1" x14ac:dyDescent="0.2"/>
    <row r="39943" hidden="1" x14ac:dyDescent="0.2"/>
    <row r="39944" hidden="1" x14ac:dyDescent="0.2"/>
    <row r="39945" hidden="1" x14ac:dyDescent="0.2"/>
    <row r="39946" hidden="1" x14ac:dyDescent="0.2"/>
    <row r="39947" hidden="1" x14ac:dyDescent="0.2"/>
    <row r="39948" hidden="1" x14ac:dyDescent="0.2"/>
    <row r="39949" hidden="1" x14ac:dyDescent="0.2"/>
    <row r="39950" hidden="1" x14ac:dyDescent="0.2"/>
    <row r="39951" hidden="1" x14ac:dyDescent="0.2"/>
    <row r="39952" hidden="1" x14ac:dyDescent="0.2"/>
    <row r="39953" hidden="1" x14ac:dyDescent="0.2"/>
    <row r="39954" hidden="1" x14ac:dyDescent="0.2"/>
    <row r="39955" hidden="1" x14ac:dyDescent="0.2"/>
    <row r="39956" hidden="1" x14ac:dyDescent="0.2"/>
    <row r="39957" hidden="1" x14ac:dyDescent="0.2"/>
    <row r="39958" hidden="1" x14ac:dyDescent="0.2"/>
    <row r="39959" hidden="1" x14ac:dyDescent="0.2"/>
    <row r="39960" hidden="1" x14ac:dyDescent="0.2"/>
    <row r="39961" hidden="1" x14ac:dyDescent="0.2"/>
    <row r="39962" hidden="1" x14ac:dyDescent="0.2"/>
    <row r="39963" hidden="1" x14ac:dyDescent="0.2"/>
    <row r="39964" hidden="1" x14ac:dyDescent="0.2"/>
    <row r="39965" hidden="1" x14ac:dyDescent="0.2"/>
    <row r="39966" hidden="1" x14ac:dyDescent="0.2"/>
    <row r="39967" hidden="1" x14ac:dyDescent="0.2"/>
    <row r="39968" hidden="1" x14ac:dyDescent="0.2"/>
    <row r="39969" hidden="1" x14ac:dyDescent="0.2"/>
    <row r="39970" hidden="1" x14ac:dyDescent="0.2"/>
    <row r="39971" hidden="1" x14ac:dyDescent="0.2"/>
    <row r="39972" hidden="1" x14ac:dyDescent="0.2"/>
    <row r="39973" hidden="1" x14ac:dyDescent="0.2"/>
    <row r="39974" hidden="1" x14ac:dyDescent="0.2"/>
    <row r="39975" hidden="1" x14ac:dyDescent="0.2"/>
    <row r="39976" hidden="1" x14ac:dyDescent="0.2"/>
    <row r="39977" hidden="1" x14ac:dyDescent="0.2"/>
    <row r="39978" hidden="1" x14ac:dyDescent="0.2"/>
    <row r="39979" hidden="1" x14ac:dyDescent="0.2"/>
    <row r="39980" hidden="1" x14ac:dyDescent="0.2"/>
    <row r="39981" hidden="1" x14ac:dyDescent="0.2"/>
    <row r="39982" hidden="1" x14ac:dyDescent="0.2"/>
    <row r="39983" hidden="1" x14ac:dyDescent="0.2"/>
    <row r="39984" hidden="1" x14ac:dyDescent="0.2"/>
    <row r="39985" hidden="1" x14ac:dyDescent="0.2"/>
    <row r="39986" hidden="1" x14ac:dyDescent="0.2"/>
    <row r="39987" hidden="1" x14ac:dyDescent="0.2"/>
    <row r="39988" hidden="1" x14ac:dyDescent="0.2"/>
    <row r="39989" hidden="1" x14ac:dyDescent="0.2"/>
    <row r="39990" hidden="1" x14ac:dyDescent="0.2"/>
    <row r="39991" hidden="1" x14ac:dyDescent="0.2"/>
    <row r="39992" hidden="1" x14ac:dyDescent="0.2"/>
    <row r="39993" hidden="1" x14ac:dyDescent="0.2"/>
    <row r="39994" hidden="1" x14ac:dyDescent="0.2"/>
    <row r="39995" hidden="1" x14ac:dyDescent="0.2"/>
    <row r="39996" hidden="1" x14ac:dyDescent="0.2"/>
    <row r="39997" hidden="1" x14ac:dyDescent="0.2"/>
    <row r="39998" hidden="1" x14ac:dyDescent="0.2"/>
    <row r="39999" hidden="1" x14ac:dyDescent="0.2"/>
    <row r="40000" hidden="1" x14ac:dyDescent="0.2"/>
    <row r="40001" hidden="1" x14ac:dyDescent="0.2"/>
    <row r="40002" hidden="1" x14ac:dyDescent="0.2"/>
    <row r="40003" hidden="1" x14ac:dyDescent="0.2"/>
    <row r="40004" hidden="1" x14ac:dyDescent="0.2"/>
    <row r="40005" hidden="1" x14ac:dyDescent="0.2"/>
    <row r="40006" hidden="1" x14ac:dyDescent="0.2"/>
    <row r="40007" hidden="1" x14ac:dyDescent="0.2"/>
    <row r="40008" hidden="1" x14ac:dyDescent="0.2"/>
    <row r="40009" hidden="1" x14ac:dyDescent="0.2"/>
    <row r="40010" hidden="1" x14ac:dyDescent="0.2"/>
    <row r="40011" hidden="1" x14ac:dyDescent="0.2"/>
    <row r="40012" hidden="1" x14ac:dyDescent="0.2"/>
    <row r="40013" hidden="1" x14ac:dyDescent="0.2"/>
    <row r="40014" hidden="1" x14ac:dyDescent="0.2"/>
    <row r="40015" hidden="1" x14ac:dyDescent="0.2"/>
    <row r="40016" hidden="1" x14ac:dyDescent="0.2"/>
    <row r="40017" hidden="1" x14ac:dyDescent="0.2"/>
    <row r="40018" hidden="1" x14ac:dyDescent="0.2"/>
    <row r="40019" hidden="1" x14ac:dyDescent="0.2"/>
    <row r="40020" hidden="1" x14ac:dyDescent="0.2"/>
    <row r="40021" hidden="1" x14ac:dyDescent="0.2"/>
    <row r="40022" hidden="1" x14ac:dyDescent="0.2"/>
    <row r="40023" hidden="1" x14ac:dyDescent="0.2"/>
    <row r="40024" hidden="1" x14ac:dyDescent="0.2"/>
    <row r="40025" hidden="1" x14ac:dyDescent="0.2"/>
    <row r="40026" hidden="1" x14ac:dyDescent="0.2"/>
    <row r="40027" hidden="1" x14ac:dyDescent="0.2"/>
    <row r="40028" hidden="1" x14ac:dyDescent="0.2"/>
    <row r="40029" hidden="1" x14ac:dyDescent="0.2"/>
    <row r="40030" hidden="1" x14ac:dyDescent="0.2"/>
    <row r="40031" hidden="1" x14ac:dyDescent="0.2"/>
    <row r="40032" hidden="1" x14ac:dyDescent="0.2"/>
    <row r="40033" hidden="1" x14ac:dyDescent="0.2"/>
    <row r="40034" hidden="1" x14ac:dyDescent="0.2"/>
    <row r="40035" hidden="1" x14ac:dyDescent="0.2"/>
    <row r="40036" hidden="1" x14ac:dyDescent="0.2"/>
    <row r="40037" hidden="1" x14ac:dyDescent="0.2"/>
    <row r="40038" hidden="1" x14ac:dyDescent="0.2"/>
    <row r="40039" hidden="1" x14ac:dyDescent="0.2"/>
    <row r="40040" hidden="1" x14ac:dyDescent="0.2"/>
    <row r="40041" hidden="1" x14ac:dyDescent="0.2"/>
    <row r="40042" hidden="1" x14ac:dyDescent="0.2"/>
    <row r="40043" hidden="1" x14ac:dyDescent="0.2"/>
    <row r="40044" hidden="1" x14ac:dyDescent="0.2"/>
    <row r="40045" hidden="1" x14ac:dyDescent="0.2"/>
    <row r="40046" hidden="1" x14ac:dyDescent="0.2"/>
    <row r="40047" hidden="1" x14ac:dyDescent="0.2"/>
    <row r="40048" hidden="1" x14ac:dyDescent="0.2"/>
    <row r="40049" hidden="1" x14ac:dyDescent="0.2"/>
    <row r="40050" hidden="1" x14ac:dyDescent="0.2"/>
    <row r="40051" hidden="1" x14ac:dyDescent="0.2"/>
    <row r="40052" hidden="1" x14ac:dyDescent="0.2"/>
    <row r="40053" hidden="1" x14ac:dyDescent="0.2"/>
    <row r="40054" hidden="1" x14ac:dyDescent="0.2"/>
    <row r="40055" hidden="1" x14ac:dyDescent="0.2"/>
    <row r="40056" hidden="1" x14ac:dyDescent="0.2"/>
    <row r="40057" hidden="1" x14ac:dyDescent="0.2"/>
    <row r="40058" hidden="1" x14ac:dyDescent="0.2"/>
    <row r="40059" hidden="1" x14ac:dyDescent="0.2"/>
    <row r="40060" hidden="1" x14ac:dyDescent="0.2"/>
    <row r="40061" hidden="1" x14ac:dyDescent="0.2"/>
    <row r="40062" hidden="1" x14ac:dyDescent="0.2"/>
    <row r="40063" hidden="1" x14ac:dyDescent="0.2"/>
    <row r="40064" hidden="1" x14ac:dyDescent="0.2"/>
    <row r="40065" hidden="1" x14ac:dyDescent="0.2"/>
    <row r="40066" hidden="1" x14ac:dyDescent="0.2"/>
    <row r="40067" hidden="1" x14ac:dyDescent="0.2"/>
    <row r="40068" hidden="1" x14ac:dyDescent="0.2"/>
    <row r="40069" hidden="1" x14ac:dyDescent="0.2"/>
    <row r="40070" hidden="1" x14ac:dyDescent="0.2"/>
    <row r="40071" hidden="1" x14ac:dyDescent="0.2"/>
    <row r="40072" hidden="1" x14ac:dyDescent="0.2"/>
    <row r="40073" hidden="1" x14ac:dyDescent="0.2"/>
    <row r="40074" hidden="1" x14ac:dyDescent="0.2"/>
    <row r="40075" hidden="1" x14ac:dyDescent="0.2"/>
    <row r="40076" hidden="1" x14ac:dyDescent="0.2"/>
    <row r="40077" hidden="1" x14ac:dyDescent="0.2"/>
    <row r="40078" hidden="1" x14ac:dyDescent="0.2"/>
    <row r="40079" hidden="1" x14ac:dyDescent="0.2"/>
    <row r="40080" hidden="1" x14ac:dyDescent="0.2"/>
    <row r="40081" hidden="1" x14ac:dyDescent="0.2"/>
    <row r="40082" hidden="1" x14ac:dyDescent="0.2"/>
    <row r="40083" hidden="1" x14ac:dyDescent="0.2"/>
    <row r="40084" hidden="1" x14ac:dyDescent="0.2"/>
    <row r="40085" hidden="1" x14ac:dyDescent="0.2"/>
    <row r="40086" hidden="1" x14ac:dyDescent="0.2"/>
    <row r="40087" hidden="1" x14ac:dyDescent="0.2"/>
    <row r="40088" hidden="1" x14ac:dyDescent="0.2"/>
    <row r="40089" hidden="1" x14ac:dyDescent="0.2"/>
    <row r="40090" hidden="1" x14ac:dyDescent="0.2"/>
    <row r="40091" hidden="1" x14ac:dyDescent="0.2"/>
    <row r="40092" hidden="1" x14ac:dyDescent="0.2"/>
    <row r="40093" hidden="1" x14ac:dyDescent="0.2"/>
    <row r="40094" hidden="1" x14ac:dyDescent="0.2"/>
    <row r="40095" hidden="1" x14ac:dyDescent="0.2"/>
    <row r="40096" hidden="1" x14ac:dyDescent="0.2"/>
    <row r="40097" hidden="1" x14ac:dyDescent="0.2"/>
    <row r="40098" hidden="1" x14ac:dyDescent="0.2"/>
    <row r="40099" hidden="1" x14ac:dyDescent="0.2"/>
    <row r="40100" hidden="1" x14ac:dyDescent="0.2"/>
    <row r="40101" hidden="1" x14ac:dyDescent="0.2"/>
    <row r="40102" hidden="1" x14ac:dyDescent="0.2"/>
    <row r="40103" hidden="1" x14ac:dyDescent="0.2"/>
    <row r="40104" hidden="1" x14ac:dyDescent="0.2"/>
    <row r="40105" hidden="1" x14ac:dyDescent="0.2"/>
    <row r="40106" hidden="1" x14ac:dyDescent="0.2"/>
    <row r="40107" hidden="1" x14ac:dyDescent="0.2"/>
    <row r="40108" hidden="1" x14ac:dyDescent="0.2"/>
    <row r="40109" hidden="1" x14ac:dyDescent="0.2"/>
    <row r="40110" hidden="1" x14ac:dyDescent="0.2"/>
    <row r="40111" hidden="1" x14ac:dyDescent="0.2"/>
    <row r="40112" hidden="1" x14ac:dyDescent="0.2"/>
    <row r="40113" hidden="1" x14ac:dyDescent="0.2"/>
    <row r="40114" hidden="1" x14ac:dyDescent="0.2"/>
    <row r="40115" hidden="1" x14ac:dyDescent="0.2"/>
    <row r="40116" hidden="1" x14ac:dyDescent="0.2"/>
    <row r="40117" hidden="1" x14ac:dyDescent="0.2"/>
    <row r="40118" hidden="1" x14ac:dyDescent="0.2"/>
    <row r="40119" hidden="1" x14ac:dyDescent="0.2"/>
    <row r="40120" hidden="1" x14ac:dyDescent="0.2"/>
    <row r="40121" hidden="1" x14ac:dyDescent="0.2"/>
    <row r="40122" hidden="1" x14ac:dyDescent="0.2"/>
    <row r="40123" hidden="1" x14ac:dyDescent="0.2"/>
    <row r="40124" hidden="1" x14ac:dyDescent="0.2"/>
    <row r="40125" hidden="1" x14ac:dyDescent="0.2"/>
    <row r="40126" hidden="1" x14ac:dyDescent="0.2"/>
    <row r="40127" hidden="1" x14ac:dyDescent="0.2"/>
    <row r="40128" hidden="1" x14ac:dyDescent="0.2"/>
    <row r="40129" hidden="1" x14ac:dyDescent="0.2"/>
    <row r="40130" hidden="1" x14ac:dyDescent="0.2"/>
    <row r="40131" hidden="1" x14ac:dyDescent="0.2"/>
    <row r="40132" hidden="1" x14ac:dyDescent="0.2"/>
    <row r="40133" hidden="1" x14ac:dyDescent="0.2"/>
    <row r="40134" hidden="1" x14ac:dyDescent="0.2"/>
    <row r="40135" hidden="1" x14ac:dyDescent="0.2"/>
    <row r="40136" hidden="1" x14ac:dyDescent="0.2"/>
    <row r="40137" hidden="1" x14ac:dyDescent="0.2"/>
    <row r="40138" hidden="1" x14ac:dyDescent="0.2"/>
    <row r="40139" hidden="1" x14ac:dyDescent="0.2"/>
    <row r="40140" hidden="1" x14ac:dyDescent="0.2"/>
    <row r="40141" hidden="1" x14ac:dyDescent="0.2"/>
    <row r="40142" hidden="1" x14ac:dyDescent="0.2"/>
    <row r="40143" hidden="1" x14ac:dyDescent="0.2"/>
    <row r="40144" hidden="1" x14ac:dyDescent="0.2"/>
    <row r="40145" hidden="1" x14ac:dyDescent="0.2"/>
    <row r="40146" hidden="1" x14ac:dyDescent="0.2"/>
    <row r="40147" hidden="1" x14ac:dyDescent="0.2"/>
    <row r="40148" hidden="1" x14ac:dyDescent="0.2"/>
    <row r="40149" hidden="1" x14ac:dyDescent="0.2"/>
    <row r="40150" hidden="1" x14ac:dyDescent="0.2"/>
    <row r="40151" hidden="1" x14ac:dyDescent="0.2"/>
    <row r="40152" hidden="1" x14ac:dyDescent="0.2"/>
    <row r="40153" hidden="1" x14ac:dyDescent="0.2"/>
    <row r="40154" hidden="1" x14ac:dyDescent="0.2"/>
    <row r="40155" hidden="1" x14ac:dyDescent="0.2"/>
    <row r="40156" hidden="1" x14ac:dyDescent="0.2"/>
    <row r="40157" hidden="1" x14ac:dyDescent="0.2"/>
    <row r="40158" hidden="1" x14ac:dyDescent="0.2"/>
    <row r="40159" hidden="1" x14ac:dyDescent="0.2"/>
    <row r="40160" hidden="1" x14ac:dyDescent="0.2"/>
    <row r="40161" hidden="1" x14ac:dyDescent="0.2"/>
    <row r="40162" hidden="1" x14ac:dyDescent="0.2"/>
    <row r="40163" hidden="1" x14ac:dyDescent="0.2"/>
    <row r="40164" hidden="1" x14ac:dyDescent="0.2"/>
    <row r="40165" hidden="1" x14ac:dyDescent="0.2"/>
    <row r="40166" hidden="1" x14ac:dyDescent="0.2"/>
    <row r="40167" hidden="1" x14ac:dyDescent="0.2"/>
    <row r="40168" hidden="1" x14ac:dyDescent="0.2"/>
    <row r="40169" hidden="1" x14ac:dyDescent="0.2"/>
    <row r="40170" hidden="1" x14ac:dyDescent="0.2"/>
    <row r="40171" hidden="1" x14ac:dyDescent="0.2"/>
    <row r="40172" hidden="1" x14ac:dyDescent="0.2"/>
    <row r="40173" hidden="1" x14ac:dyDescent="0.2"/>
    <row r="40174" hidden="1" x14ac:dyDescent="0.2"/>
    <row r="40175" hidden="1" x14ac:dyDescent="0.2"/>
    <row r="40176" hidden="1" x14ac:dyDescent="0.2"/>
    <row r="40177" hidden="1" x14ac:dyDescent="0.2"/>
    <row r="40178" hidden="1" x14ac:dyDescent="0.2"/>
    <row r="40179" hidden="1" x14ac:dyDescent="0.2"/>
    <row r="40180" hidden="1" x14ac:dyDescent="0.2"/>
    <row r="40181" hidden="1" x14ac:dyDescent="0.2"/>
    <row r="40182" hidden="1" x14ac:dyDescent="0.2"/>
    <row r="40183" hidden="1" x14ac:dyDescent="0.2"/>
    <row r="40184" hidden="1" x14ac:dyDescent="0.2"/>
    <row r="40185" hidden="1" x14ac:dyDescent="0.2"/>
    <row r="40186" hidden="1" x14ac:dyDescent="0.2"/>
    <row r="40187" hidden="1" x14ac:dyDescent="0.2"/>
    <row r="40188" hidden="1" x14ac:dyDescent="0.2"/>
    <row r="40189" hidden="1" x14ac:dyDescent="0.2"/>
    <row r="40190" hidden="1" x14ac:dyDescent="0.2"/>
    <row r="40191" hidden="1" x14ac:dyDescent="0.2"/>
    <row r="40192" hidden="1" x14ac:dyDescent="0.2"/>
    <row r="40193" hidden="1" x14ac:dyDescent="0.2"/>
    <row r="40194" hidden="1" x14ac:dyDescent="0.2"/>
    <row r="40195" hidden="1" x14ac:dyDescent="0.2"/>
    <row r="40196" hidden="1" x14ac:dyDescent="0.2"/>
    <row r="40197" hidden="1" x14ac:dyDescent="0.2"/>
    <row r="40198" hidden="1" x14ac:dyDescent="0.2"/>
    <row r="40199" hidden="1" x14ac:dyDescent="0.2"/>
    <row r="40200" hidden="1" x14ac:dyDescent="0.2"/>
    <row r="40201" hidden="1" x14ac:dyDescent="0.2"/>
    <row r="40202" hidden="1" x14ac:dyDescent="0.2"/>
    <row r="40203" hidden="1" x14ac:dyDescent="0.2"/>
    <row r="40204" hidden="1" x14ac:dyDescent="0.2"/>
    <row r="40205" hidden="1" x14ac:dyDescent="0.2"/>
    <row r="40206" hidden="1" x14ac:dyDescent="0.2"/>
    <row r="40207" hidden="1" x14ac:dyDescent="0.2"/>
    <row r="40208" hidden="1" x14ac:dyDescent="0.2"/>
    <row r="40209" hidden="1" x14ac:dyDescent="0.2"/>
    <row r="40210" hidden="1" x14ac:dyDescent="0.2"/>
    <row r="40211" hidden="1" x14ac:dyDescent="0.2"/>
    <row r="40212" hidden="1" x14ac:dyDescent="0.2"/>
    <row r="40213" hidden="1" x14ac:dyDescent="0.2"/>
    <row r="40214" hidden="1" x14ac:dyDescent="0.2"/>
    <row r="40215" hidden="1" x14ac:dyDescent="0.2"/>
    <row r="40216" hidden="1" x14ac:dyDescent="0.2"/>
    <row r="40217" hidden="1" x14ac:dyDescent="0.2"/>
    <row r="40218" hidden="1" x14ac:dyDescent="0.2"/>
    <row r="40219" hidden="1" x14ac:dyDescent="0.2"/>
    <row r="40220" hidden="1" x14ac:dyDescent="0.2"/>
    <row r="40221" hidden="1" x14ac:dyDescent="0.2"/>
    <row r="40222" hidden="1" x14ac:dyDescent="0.2"/>
    <row r="40223" hidden="1" x14ac:dyDescent="0.2"/>
    <row r="40224" hidden="1" x14ac:dyDescent="0.2"/>
    <row r="40225" hidden="1" x14ac:dyDescent="0.2"/>
    <row r="40226" hidden="1" x14ac:dyDescent="0.2"/>
    <row r="40227" hidden="1" x14ac:dyDescent="0.2"/>
    <row r="40228" hidden="1" x14ac:dyDescent="0.2"/>
    <row r="40229" hidden="1" x14ac:dyDescent="0.2"/>
    <row r="40230" hidden="1" x14ac:dyDescent="0.2"/>
    <row r="40231" hidden="1" x14ac:dyDescent="0.2"/>
    <row r="40232" hidden="1" x14ac:dyDescent="0.2"/>
    <row r="40233" hidden="1" x14ac:dyDescent="0.2"/>
    <row r="40234" hidden="1" x14ac:dyDescent="0.2"/>
    <row r="40235" hidden="1" x14ac:dyDescent="0.2"/>
    <row r="40236" hidden="1" x14ac:dyDescent="0.2"/>
    <row r="40237" hidden="1" x14ac:dyDescent="0.2"/>
    <row r="40238" hidden="1" x14ac:dyDescent="0.2"/>
    <row r="40239" hidden="1" x14ac:dyDescent="0.2"/>
    <row r="40240" hidden="1" x14ac:dyDescent="0.2"/>
    <row r="40241" hidden="1" x14ac:dyDescent="0.2"/>
    <row r="40242" hidden="1" x14ac:dyDescent="0.2"/>
    <row r="40243" hidden="1" x14ac:dyDescent="0.2"/>
    <row r="40244" hidden="1" x14ac:dyDescent="0.2"/>
    <row r="40245" hidden="1" x14ac:dyDescent="0.2"/>
    <row r="40246" hidden="1" x14ac:dyDescent="0.2"/>
    <row r="40247" hidden="1" x14ac:dyDescent="0.2"/>
    <row r="40248" hidden="1" x14ac:dyDescent="0.2"/>
    <row r="40249" hidden="1" x14ac:dyDescent="0.2"/>
    <row r="40250" hidden="1" x14ac:dyDescent="0.2"/>
    <row r="40251" hidden="1" x14ac:dyDescent="0.2"/>
    <row r="40252" hidden="1" x14ac:dyDescent="0.2"/>
    <row r="40253" hidden="1" x14ac:dyDescent="0.2"/>
    <row r="40254" hidden="1" x14ac:dyDescent="0.2"/>
    <row r="40255" hidden="1" x14ac:dyDescent="0.2"/>
    <row r="40256" hidden="1" x14ac:dyDescent="0.2"/>
    <row r="40257" hidden="1" x14ac:dyDescent="0.2"/>
    <row r="40258" hidden="1" x14ac:dyDescent="0.2"/>
    <row r="40259" hidden="1" x14ac:dyDescent="0.2"/>
    <row r="40260" hidden="1" x14ac:dyDescent="0.2"/>
    <row r="40261" hidden="1" x14ac:dyDescent="0.2"/>
    <row r="40262" hidden="1" x14ac:dyDescent="0.2"/>
    <row r="40263" hidden="1" x14ac:dyDescent="0.2"/>
    <row r="40264" hidden="1" x14ac:dyDescent="0.2"/>
    <row r="40265" hidden="1" x14ac:dyDescent="0.2"/>
    <row r="40266" hidden="1" x14ac:dyDescent="0.2"/>
    <row r="40267" hidden="1" x14ac:dyDescent="0.2"/>
    <row r="40268" hidden="1" x14ac:dyDescent="0.2"/>
    <row r="40269" hidden="1" x14ac:dyDescent="0.2"/>
    <row r="40270" hidden="1" x14ac:dyDescent="0.2"/>
    <row r="40271" hidden="1" x14ac:dyDescent="0.2"/>
    <row r="40272" hidden="1" x14ac:dyDescent="0.2"/>
    <row r="40273" hidden="1" x14ac:dyDescent="0.2"/>
    <row r="40274" hidden="1" x14ac:dyDescent="0.2"/>
    <row r="40275" hidden="1" x14ac:dyDescent="0.2"/>
    <row r="40276" hidden="1" x14ac:dyDescent="0.2"/>
    <row r="40277" hidden="1" x14ac:dyDescent="0.2"/>
    <row r="40278" hidden="1" x14ac:dyDescent="0.2"/>
    <row r="40279" hidden="1" x14ac:dyDescent="0.2"/>
    <row r="40280" hidden="1" x14ac:dyDescent="0.2"/>
    <row r="40281" hidden="1" x14ac:dyDescent="0.2"/>
    <row r="40282" hidden="1" x14ac:dyDescent="0.2"/>
    <row r="40283" hidden="1" x14ac:dyDescent="0.2"/>
    <row r="40284" hidden="1" x14ac:dyDescent="0.2"/>
    <row r="40285" hidden="1" x14ac:dyDescent="0.2"/>
    <row r="40286" hidden="1" x14ac:dyDescent="0.2"/>
    <row r="40287" hidden="1" x14ac:dyDescent="0.2"/>
    <row r="40288" hidden="1" x14ac:dyDescent="0.2"/>
    <row r="40289" hidden="1" x14ac:dyDescent="0.2"/>
    <row r="40290" hidden="1" x14ac:dyDescent="0.2"/>
    <row r="40291" hidden="1" x14ac:dyDescent="0.2"/>
    <row r="40292" hidden="1" x14ac:dyDescent="0.2"/>
    <row r="40293" hidden="1" x14ac:dyDescent="0.2"/>
    <row r="40294" hidden="1" x14ac:dyDescent="0.2"/>
    <row r="40295" hidden="1" x14ac:dyDescent="0.2"/>
    <row r="40296" hidden="1" x14ac:dyDescent="0.2"/>
    <row r="40297" hidden="1" x14ac:dyDescent="0.2"/>
    <row r="40298" hidden="1" x14ac:dyDescent="0.2"/>
    <row r="40299" hidden="1" x14ac:dyDescent="0.2"/>
    <row r="40300" hidden="1" x14ac:dyDescent="0.2"/>
    <row r="40301" hidden="1" x14ac:dyDescent="0.2"/>
    <row r="40302" hidden="1" x14ac:dyDescent="0.2"/>
    <row r="40303" hidden="1" x14ac:dyDescent="0.2"/>
    <row r="40304" hidden="1" x14ac:dyDescent="0.2"/>
    <row r="40305" hidden="1" x14ac:dyDescent="0.2"/>
    <row r="40306" hidden="1" x14ac:dyDescent="0.2"/>
    <row r="40307" hidden="1" x14ac:dyDescent="0.2"/>
    <row r="40308" hidden="1" x14ac:dyDescent="0.2"/>
    <row r="40309" hidden="1" x14ac:dyDescent="0.2"/>
    <row r="40310" hidden="1" x14ac:dyDescent="0.2"/>
    <row r="40311" hidden="1" x14ac:dyDescent="0.2"/>
    <row r="40312" hidden="1" x14ac:dyDescent="0.2"/>
    <row r="40313" hidden="1" x14ac:dyDescent="0.2"/>
    <row r="40314" hidden="1" x14ac:dyDescent="0.2"/>
    <row r="40315" hidden="1" x14ac:dyDescent="0.2"/>
    <row r="40316" hidden="1" x14ac:dyDescent="0.2"/>
    <row r="40317" hidden="1" x14ac:dyDescent="0.2"/>
    <row r="40318" hidden="1" x14ac:dyDescent="0.2"/>
    <row r="40319" hidden="1" x14ac:dyDescent="0.2"/>
    <row r="40320" hidden="1" x14ac:dyDescent="0.2"/>
    <row r="40321" hidden="1" x14ac:dyDescent="0.2"/>
    <row r="40322" hidden="1" x14ac:dyDescent="0.2"/>
    <row r="40323" hidden="1" x14ac:dyDescent="0.2"/>
    <row r="40324" hidden="1" x14ac:dyDescent="0.2"/>
    <row r="40325" hidden="1" x14ac:dyDescent="0.2"/>
    <row r="40326" hidden="1" x14ac:dyDescent="0.2"/>
    <row r="40327" hidden="1" x14ac:dyDescent="0.2"/>
    <row r="40328" hidden="1" x14ac:dyDescent="0.2"/>
    <row r="40329" hidden="1" x14ac:dyDescent="0.2"/>
    <row r="40330" hidden="1" x14ac:dyDescent="0.2"/>
    <row r="40331" hidden="1" x14ac:dyDescent="0.2"/>
    <row r="40332" hidden="1" x14ac:dyDescent="0.2"/>
    <row r="40333" hidden="1" x14ac:dyDescent="0.2"/>
    <row r="40334" hidden="1" x14ac:dyDescent="0.2"/>
    <row r="40335" hidden="1" x14ac:dyDescent="0.2"/>
    <row r="40336" hidden="1" x14ac:dyDescent="0.2"/>
    <row r="40337" hidden="1" x14ac:dyDescent="0.2"/>
    <row r="40338" hidden="1" x14ac:dyDescent="0.2"/>
    <row r="40339" hidden="1" x14ac:dyDescent="0.2"/>
    <row r="40340" hidden="1" x14ac:dyDescent="0.2"/>
    <row r="40341" hidden="1" x14ac:dyDescent="0.2"/>
    <row r="40342" hidden="1" x14ac:dyDescent="0.2"/>
    <row r="40343" hidden="1" x14ac:dyDescent="0.2"/>
    <row r="40344" hidden="1" x14ac:dyDescent="0.2"/>
    <row r="40345" hidden="1" x14ac:dyDescent="0.2"/>
    <row r="40346" hidden="1" x14ac:dyDescent="0.2"/>
    <row r="40347" hidden="1" x14ac:dyDescent="0.2"/>
    <row r="40348" hidden="1" x14ac:dyDescent="0.2"/>
    <row r="40349" hidden="1" x14ac:dyDescent="0.2"/>
    <row r="40350" hidden="1" x14ac:dyDescent="0.2"/>
    <row r="40351" hidden="1" x14ac:dyDescent="0.2"/>
    <row r="40352" hidden="1" x14ac:dyDescent="0.2"/>
    <row r="40353" hidden="1" x14ac:dyDescent="0.2"/>
    <row r="40354" hidden="1" x14ac:dyDescent="0.2"/>
    <row r="40355" hidden="1" x14ac:dyDescent="0.2"/>
    <row r="40356" hidden="1" x14ac:dyDescent="0.2"/>
    <row r="40357" hidden="1" x14ac:dyDescent="0.2"/>
    <row r="40358" hidden="1" x14ac:dyDescent="0.2"/>
    <row r="40359" hidden="1" x14ac:dyDescent="0.2"/>
    <row r="40360" hidden="1" x14ac:dyDescent="0.2"/>
    <row r="40361" hidden="1" x14ac:dyDescent="0.2"/>
    <row r="40362" hidden="1" x14ac:dyDescent="0.2"/>
    <row r="40363" hidden="1" x14ac:dyDescent="0.2"/>
    <row r="40364" hidden="1" x14ac:dyDescent="0.2"/>
    <row r="40365" hidden="1" x14ac:dyDescent="0.2"/>
    <row r="40366" hidden="1" x14ac:dyDescent="0.2"/>
    <row r="40367" hidden="1" x14ac:dyDescent="0.2"/>
    <row r="40368" hidden="1" x14ac:dyDescent="0.2"/>
    <row r="40369" hidden="1" x14ac:dyDescent="0.2"/>
    <row r="40370" hidden="1" x14ac:dyDescent="0.2"/>
    <row r="40371" hidden="1" x14ac:dyDescent="0.2"/>
    <row r="40372" hidden="1" x14ac:dyDescent="0.2"/>
    <row r="40373" hidden="1" x14ac:dyDescent="0.2"/>
    <row r="40374" hidden="1" x14ac:dyDescent="0.2"/>
    <row r="40375" hidden="1" x14ac:dyDescent="0.2"/>
    <row r="40376" hidden="1" x14ac:dyDescent="0.2"/>
    <row r="40377" hidden="1" x14ac:dyDescent="0.2"/>
    <row r="40378" hidden="1" x14ac:dyDescent="0.2"/>
    <row r="40379" hidden="1" x14ac:dyDescent="0.2"/>
    <row r="40380" hidden="1" x14ac:dyDescent="0.2"/>
    <row r="40381" hidden="1" x14ac:dyDescent="0.2"/>
    <row r="40382" hidden="1" x14ac:dyDescent="0.2"/>
    <row r="40383" hidden="1" x14ac:dyDescent="0.2"/>
    <row r="40384" hidden="1" x14ac:dyDescent="0.2"/>
    <row r="40385" hidden="1" x14ac:dyDescent="0.2"/>
    <row r="40386" hidden="1" x14ac:dyDescent="0.2"/>
    <row r="40387" hidden="1" x14ac:dyDescent="0.2"/>
    <row r="40388" hidden="1" x14ac:dyDescent="0.2"/>
    <row r="40389" hidden="1" x14ac:dyDescent="0.2"/>
    <row r="40390" hidden="1" x14ac:dyDescent="0.2"/>
    <row r="40391" hidden="1" x14ac:dyDescent="0.2"/>
    <row r="40392" hidden="1" x14ac:dyDescent="0.2"/>
    <row r="40393" hidden="1" x14ac:dyDescent="0.2"/>
    <row r="40394" hidden="1" x14ac:dyDescent="0.2"/>
    <row r="40395" hidden="1" x14ac:dyDescent="0.2"/>
    <row r="40396" hidden="1" x14ac:dyDescent="0.2"/>
    <row r="40397" hidden="1" x14ac:dyDescent="0.2"/>
    <row r="40398" hidden="1" x14ac:dyDescent="0.2"/>
    <row r="40399" hidden="1" x14ac:dyDescent="0.2"/>
    <row r="40400" hidden="1" x14ac:dyDescent="0.2"/>
    <row r="40401" hidden="1" x14ac:dyDescent="0.2"/>
    <row r="40402" hidden="1" x14ac:dyDescent="0.2"/>
    <row r="40403" hidden="1" x14ac:dyDescent="0.2"/>
    <row r="40404" hidden="1" x14ac:dyDescent="0.2"/>
    <row r="40405" hidden="1" x14ac:dyDescent="0.2"/>
    <row r="40406" hidden="1" x14ac:dyDescent="0.2"/>
    <row r="40407" hidden="1" x14ac:dyDescent="0.2"/>
    <row r="40408" hidden="1" x14ac:dyDescent="0.2"/>
    <row r="40409" hidden="1" x14ac:dyDescent="0.2"/>
    <row r="40410" hidden="1" x14ac:dyDescent="0.2"/>
    <row r="40411" hidden="1" x14ac:dyDescent="0.2"/>
    <row r="40412" hidden="1" x14ac:dyDescent="0.2"/>
    <row r="40413" hidden="1" x14ac:dyDescent="0.2"/>
    <row r="40414" hidden="1" x14ac:dyDescent="0.2"/>
    <row r="40415" hidden="1" x14ac:dyDescent="0.2"/>
    <row r="40416" hidden="1" x14ac:dyDescent="0.2"/>
    <row r="40417" hidden="1" x14ac:dyDescent="0.2"/>
    <row r="40418" hidden="1" x14ac:dyDescent="0.2"/>
    <row r="40419" hidden="1" x14ac:dyDescent="0.2"/>
    <row r="40420" hidden="1" x14ac:dyDescent="0.2"/>
    <row r="40421" hidden="1" x14ac:dyDescent="0.2"/>
    <row r="40422" hidden="1" x14ac:dyDescent="0.2"/>
    <row r="40423" hidden="1" x14ac:dyDescent="0.2"/>
    <row r="40424" hidden="1" x14ac:dyDescent="0.2"/>
    <row r="40425" hidden="1" x14ac:dyDescent="0.2"/>
    <row r="40426" hidden="1" x14ac:dyDescent="0.2"/>
    <row r="40427" hidden="1" x14ac:dyDescent="0.2"/>
    <row r="40428" hidden="1" x14ac:dyDescent="0.2"/>
    <row r="40429" hidden="1" x14ac:dyDescent="0.2"/>
    <row r="40430" hidden="1" x14ac:dyDescent="0.2"/>
    <row r="40431" hidden="1" x14ac:dyDescent="0.2"/>
    <row r="40432" hidden="1" x14ac:dyDescent="0.2"/>
    <row r="40433" hidden="1" x14ac:dyDescent="0.2"/>
    <row r="40434" hidden="1" x14ac:dyDescent="0.2"/>
    <row r="40435" hidden="1" x14ac:dyDescent="0.2"/>
    <row r="40436" hidden="1" x14ac:dyDescent="0.2"/>
    <row r="40437" hidden="1" x14ac:dyDescent="0.2"/>
    <row r="40438" hidden="1" x14ac:dyDescent="0.2"/>
    <row r="40439" hidden="1" x14ac:dyDescent="0.2"/>
    <row r="40440" hidden="1" x14ac:dyDescent="0.2"/>
    <row r="40441" hidden="1" x14ac:dyDescent="0.2"/>
    <row r="40442" hidden="1" x14ac:dyDescent="0.2"/>
    <row r="40443" hidden="1" x14ac:dyDescent="0.2"/>
    <row r="40444" hidden="1" x14ac:dyDescent="0.2"/>
    <row r="40445" hidden="1" x14ac:dyDescent="0.2"/>
    <row r="40446" hidden="1" x14ac:dyDescent="0.2"/>
    <row r="40447" hidden="1" x14ac:dyDescent="0.2"/>
    <row r="40448" hidden="1" x14ac:dyDescent="0.2"/>
    <row r="40449" hidden="1" x14ac:dyDescent="0.2"/>
    <row r="40450" hidden="1" x14ac:dyDescent="0.2"/>
    <row r="40451" hidden="1" x14ac:dyDescent="0.2"/>
    <row r="40452" hidden="1" x14ac:dyDescent="0.2"/>
    <row r="40453" hidden="1" x14ac:dyDescent="0.2"/>
    <row r="40454" hidden="1" x14ac:dyDescent="0.2"/>
    <row r="40455" hidden="1" x14ac:dyDescent="0.2"/>
    <row r="40456" hidden="1" x14ac:dyDescent="0.2"/>
    <row r="40457" hidden="1" x14ac:dyDescent="0.2"/>
    <row r="40458" hidden="1" x14ac:dyDescent="0.2"/>
    <row r="40459" hidden="1" x14ac:dyDescent="0.2"/>
    <row r="40460" hidden="1" x14ac:dyDescent="0.2"/>
    <row r="40461" hidden="1" x14ac:dyDescent="0.2"/>
    <row r="40462" hidden="1" x14ac:dyDescent="0.2"/>
    <row r="40463" hidden="1" x14ac:dyDescent="0.2"/>
    <row r="40464" hidden="1" x14ac:dyDescent="0.2"/>
    <row r="40465" hidden="1" x14ac:dyDescent="0.2"/>
    <row r="40466" hidden="1" x14ac:dyDescent="0.2"/>
    <row r="40467" hidden="1" x14ac:dyDescent="0.2"/>
    <row r="40468" hidden="1" x14ac:dyDescent="0.2"/>
    <row r="40469" hidden="1" x14ac:dyDescent="0.2"/>
    <row r="40470" hidden="1" x14ac:dyDescent="0.2"/>
    <row r="40471" hidden="1" x14ac:dyDescent="0.2"/>
    <row r="40472" hidden="1" x14ac:dyDescent="0.2"/>
    <row r="40473" hidden="1" x14ac:dyDescent="0.2"/>
    <row r="40474" hidden="1" x14ac:dyDescent="0.2"/>
    <row r="40475" hidden="1" x14ac:dyDescent="0.2"/>
    <row r="40476" hidden="1" x14ac:dyDescent="0.2"/>
    <row r="40477" hidden="1" x14ac:dyDescent="0.2"/>
    <row r="40478" hidden="1" x14ac:dyDescent="0.2"/>
    <row r="40479" hidden="1" x14ac:dyDescent="0.2"/>
    <row r="40480" hidden="1" x14ac:dyDescent="0.2"/>
    <row r="40481" hidden="1" x14ac:dyDescent="0.2"/>
    <row r="40482" hidden="1" x14ac:dyDescent="0.2"/>
    <row r="40483" hidden="1" x14ac:dyDescent="0.2"/>
    <row r="40484" hidden="1" x14ac:dyDescent="0.2"/>
    <row r="40485" hidden="1" x14ac:dyDescent="0.2"/>
    <row r="40486" hidden="1" x14ac:dyDescent="0.2"/>
    <row r="40487" hidden="1" x14ac:dyDescent="0.2"/>
    <row r="40488" hidden="1" x14ac:dyDescent="0.2"/>
    <row r="40489" hidden="1" x14ac:dyDescent="0.2"/>
    <row r="40490" hidden="1" x14ac:dyDescent="0.2"/>
    <row r="40491" hidden="1" x14ac:dyDescent="0.2"/>
    <row r="40492" hidden="1" x14ac:dyDescent="0.2"/>
    <row r="40493" hidden="1" x14ac:dyDescent="0.2"/>
    <row r="40494" hidden="1" x14ac:dyDescent="0.2"/>
    <row r="40495" hidden="1" x14ac:dyDescent="0.2"/>
    <row r="40496" hidden="1" x14ac:dyDescent="0.2"/>
    <row r="40497" hidden="1" x14ac:dyDescent="0.2"/>
    <row r="40498" hidden="1" x14ac:dyDescent="0.2"/>
    <row r="40499" hidden="1" x14ac:dyDescent="0.2"/>
    <row r="40500" hidden="1" x14ac:dyDescent="0.2"/>
    <row r="40501" hidden="1" x14ac:dyDescent="0.2"/>
    <row r="40502" hidden="1" x14ac:dyDescent="0.2"/>
    <row r="40503" hidden="1" x14ac:dyDescent="0.2"/>
    <row r="40504" hidden="1" x14ac:dyDescent="0.2"/>
    <row r="40505" hidden="1" x14ac:dyDescent="0.2"/>
    <row r="40506" hidden="1" x14ac:dyDescent="0.2"/>
    <row r="40507" hidden="1" x14ac:dyDescent="0.2"/>
    <row r="40508" hidden="1" x14ac:dyDescent="0.2"/>
    <row r="40509" hidden="1" x14ac:dyDescent="0.2"/>
    <row r="40510" hidden="1" x14ac:dyDescent="0.2"/>
    <row r="40511" hidden="1" x14ac:dyDescent="0.2"/>
    <row r="40512" hidden="1" x14ac:dyDescent="0.2"/>
    <row r="40513" hidden="1" x14ac:dyDescent="0.2"/>
    <row r="40514" hidden="1" x14ac:dyDescent="0.2"/>
    <row r="40515" hidden="1" x14ac:dyDescent="0.2"/>
    <row r="40516" hidden="1" x14ac:dyDescent="0.2"/>
    <row r="40517" hidden="1" x14ac:dyDescent="0.2"/>
    <row r="40518" hidden="1" x14ac:dyDescent="0.2"/>
    <row r="40519" hidden="1" x14ac:dyDescent="0.2"/>
    <row r="40520" hidden="1" x14ac:dyDescent="0.2"/>
    <row r="40521" hidden="1" x14ac:dyDescent="0.2"/>
    <row r="40522" hidden="1" x14ac:dyDescent="0.2"/>
    <row r="40523" hidden="1" x14ac:dyDescent="0.2"/>
    <row r="40524" hidden="1" x14ac:dyDescent="0.2"/>
    <row r="40525" hidden="1" x14ac:dyDescent="0.2"/>
    <row r="40526" hidden="1" x14ac:dyDescent="0.2"/>
    <row r="40527" hidden="1" x14ac:dyDescent="0.2"/>
    <row r="40528" hidden="1" x14ac:dyDescent="0.2"/>
    <row r="40529" hidden="1" x14ac:dyDescent="0.2"/>
    <row r="40530" hidden="1" x14ac:dyDescent="0.2"/>
    <row r="40531" hidden="1" x14ac:dyDescent="0.2"/>
    <row r="40532" hidden="1" x14ac:dyDescent="0.2"/>
    <row r="40533" hidden="1" x14ac:dyDescent="0.2"/>
    <row r="40534" hidden="1" x14ac:dyDescent="0.2"/>
    <row r="40535" hidden="1" x14ac:dyDescent="0.2"/>
    <row r="40536" hidden="1" x14ac:dyDescent="0.2"/>
    <row r="40537" hidden="1" x14ac:dyDescent="0.2"/>
    <row r="40538" hidden="1" x14ac:dyDescent="0.2"/>
    <row r="40539" hidden="1" x14ac:dyDescent="0.2"/>
    <row r="40540" hidden="1" x14ac:dyDescent="0.2"/>
    <row r="40541" hidden="1" x14ac:dyDescent="0.2"/>
    <row r="40542" hidden="1" x14ac:dyDescent="0.2"/>
    <row r="40543" hidden="1" x14ac:dyDescent="0.2"/>
    <row r="40544" hidden="1" x14ac:dyDescent="0.2"/>
    <row r="40545" hidden="1" x14ac:dyDescent="0.2"/>
    <row r="40546" hidden="1" x14ac:dyDescent="0.2"/>
    <row r="40547" hidden="1" x14ac:dyDescent="0.2"/>
    <row r="40548" hidden="1" x14ac:dyDescent="0.2"/>
    <row r="40549" hidden="1" x14ac:dyDescent="0.2"/>
    <row r="40550" hidden="1" x14ac:dyDescent="0.2"/>
    <row r="40551" hidden="1" x14ac:dyDescent="0.2"/>
    <row r="40552" hidden="1" x14ac:dyDescent="0.2"/>
    <row r="40553" hidden="1" x14ac:dyDescent="0.2"/>
    <row r="40554" hidden="1" x14ac:dyDescent="0.2"/>
    <row r="40555" hidden="1" x14ac:dyDescent="0.2"/>
    <row r="40556" hidden="1" x14ac:dyDescent="0.2"/>
    <row r="40557" hidden="1" x14ac:dyDescent="0.2"/>
    <row r="40558" hidden="1" x14ac:dyDescent="0.2"/>
    <row r="40559" hidden="1" x14ac:dyDescent="0.2"/>
    <row r="40560" hidden="1" x14ac:dyDescent="0.2"/>
    <row r="40561" hidden="1" x14ac:dyDescent="0.2"/>
    <row r="40562" hidden="1" x14ac:dyDescent="0.2"/>
    <row r="40563" hidden="1" x14ac:dyDescent="0.2"/>
    <row r="40564" hidden="1" x14ac:dyDescent="0.2"/>
    <row r="40565" hidden="1" x14ac:dyDescent="0.2"/>
    <row r="40566" hidden="1" x14ac:dyDescent="0.2"/>
    <row r="40567" hidden="1" x14ac:dyDescent="0.2"/>
    <row r="40568" hidden="1" x14ac:dyDescent="0.2"/>
    <row r="40569" hidden="1" x14ac:dyDescent="0.2"/>
    <row r="40570" hidden="1" x14ac:dyDescent="0.2"/>
    <row r="40571" hidden="1" x14ac:dyDescent="0.2"/>
    <row r="40572" hidden="1" x14ac:dyDescent="0.2"/>
    <row r="40573" hidden="1" x14ac:dyDescent="0.2"/>
    <row r="40574" hidden="1" x14ac:dyDescent="0.2"/>
    <row r="40575" hidden="1" x14ac:dyDescent="0.2"/>
    <row r="40576" hidden="1" x14ac:dyDescent="0.2"/>
    <row r="40577" hidden="1" x14ac:dyDescent="0.2"/>
    <row r="40578" hidden="1" x14ac:dyDescent="0.2"/>
    <row r="40579" hidden="1" x14ac:dyDescent="0.2"/>
    <row r="40580" hidden="1" x14ac:dyDescent="0.2"/>
    <row r="40581" hidden="1" x14ac:dyDescent="0.2"/>
    <row r="40582" hidden="1" x14ac:dyDescent="0.2"/>
    <row r="40583" hidden="1" x14ac:dyDescent="0.2"/>
    <row r="40584" hidden="1" x14ac:dyDescent="0.2"/>
    <row r="40585" hidden="1" x14ac:dyDescent="0.2"/>
    <row r="40586" hidden="1" x14ac:dyDescent="0.2"/>
    <row r="40587" hidden="1" x14ac:dyDescent="0.2"/>
    <row r="40588" hidden="1" x14ac:dyDescent="0.2"/>
    <row r="40589" hidden="1" x14ac:dyDescent="0.2"/>
    <row r="40590" hidden="1" x14ac:dyDescent="0.2"/>
    <row r="40591" hidden="1" x14ac:dyDescent="0.2"/>
    <row r="40592" hidden="1" x14ac:dyDescent="0.2"/>
    <row r="40593" hidden="1" x14ac:dyDescent="0.2"/>
    <row r="40594" hidden="1" x14ac:dyDescent="0.2"/>
    <row r="40595" hidden="1" x14ac:dyDescent="0.2"/>
    <row r="40596" hidden="1" x14ac:dyDescent="0.2"/>
    <row r="40597" hidden="1" x14ac:dyDescent="0.2"/>
    <row r="40598" hidden="1" x14ac:dyDescent="0.2"/>
    <row r="40599" hidden="1" x14ac:dyDescent="0.2"/>
    <row r="40600" hidden="1" x14ac:dyDescent="0.2"/>
    <row r="40601" hidden="1" x14ac:dyDescent="0.2"/>
    <row r="40602" hidden="1" x14ac:dyDescent="0.2"/>
    <row r="40603" hidden="1" x14ac:dyDescent="0.2"/>
    <row r="40604" hidden="1" x14ac:dyDescent="0.2"/>
    <row r="40605" hidden="1" x14ac:dyDescent="0.2"/>
    <row r="40606" hidden="1" x14ac:dyDescent="0.2"/>
    <row r="40607" hidden="1" x14ac:dyDescent="0.2"/>
    <row r="40608" hidden="1" x14ac:dyDescent="0.2"/>
    <row r="40609" hidden="1" x14ac:dyDescent="0.2"/>
    <row r="40610" hidden="1" x14ac:dyDescent="0.2"/>
    <row r="40611" hidden="1" x14ac:dyDescent="0.2"/>
    <row r="40612" hidden="1" x14ac:dyDescent="0.2"/>
    <row r="40613" hidden="1" x14ac:dyDescent="0.2"/>
    <row r="40614" hidden="1" x14ac:dyDescent="0.2"/>
    <row r="40615" hidden="1" x14ac:dyDescent="0.2"/>
    <row r="40616" hidden="1" x14ac:dyDescent="0.2"/>
    <row r="40617" hidden="1" x14ac:dyDescent="0.2"/>
    <row r="40618" hidden="1" x14ac:dyDescent="0.2"/>
    <row r="40619" hidden="1" x14ac:dyDescent="0.2"/>
    <row r="40620" hidden="1" x14ac:dyDescent="0.2"/>
    <row r="40621" hidden="1" x14ac:dyDescent="0.2"/>
    <row r="40622" hidden="1" x14ac:dyDescent="0.2"/>
    <row r="40623" hidden="1" x14ac:dyDescent="0.2"/>
    <row r="40624" hidden="1" x14ac:dyDescent="0.2"/>
    <row r="40625" hidden="1" x14ac:dyDescent="0.2"/>
    <row r="40626" hidden="1" x14ac:dyDescent="0.2"/>
    <row r="40627" hidden="1" x14ac:dyDescent="0.2"/>
    <row r="40628" hidden="1" x14ac:dyDescent="0.2"/>
    <row r="40629" hidden="1" x14ac:dyDescent="0.2"/>
    <row r="40630" hidden="1" x14ac:dyDescent="0.2"/>
    <row r="40631" hidden="1" x14ac:dyDescent="0.2"/>
    <row r="40632" hidden="1" x14ac:dyDescent="0.2"/>
    <row r="40633" hidden="1" x14ac:dyDescent="0.2"/>
    <row r="40634" hidden="1" x14ac:dyDescent="0.2"/>
    <row r="40635" hidden="1" x14ac:dyDescent="0.2"/>
    <row r="40636" hidden="1" x14ac:dyDescent="0.2"/>
    <row r="40637" hidden="1" x14ac:dyDescent="0.2"/>
    <row r="40638" hidden="1" x14ac:dyDescent="0.2"/>
    <row r="40639" hidden="1" x14ac:dyDescent="0.2"/>
    <row r="40640" hidden="1" x14ac:dyDescent="0.2"/>
    <row r="40641" hidden="1" x14ac:dyDescent="0.2"/>
    <row r="40642" hidden="1" x14ac:dyDescent="0.2"/>
    <row r="40643" hidden="1" x14ac:dyDescent="0.2"/>
    <row r="40644" hidden="1" x14ac:dyDescent="0.2"/>
    <row r="40645" hidden="1" x14ac:dyDescent="0.2"/>
    <row r="40646" hidden="1" x14ac:dyDescent="0.2"/>
    <row r="40647" hidden="1" x14ac:dyDescent="0.2"/>
    <row r="40648" hidden="1" x14ac:dyDescent="0.2"/>
    <row r="40649" hidden="1" x14ac:dyDescent="0.2"/>
    <row r="40650" hidden="1" x14ac:dyDescent="0.2"/>
    <row r="40651" hidden="1" x14ac:dyDescent="0.2"/>
    <row r="40652" hidden="1" x14ac:dyDescent="0.2"/>
    <row r="40653" hidden="1" x14ac:dyDescent="0.2"/>
    <row r="40654" hidden="1" x14ac:dyDescent="0.2"/>
    <row r="40655" hidden="1" x14ac:dyDescent="0.2"/>
    <row r="40656" hidden="1" x14ac:dyDescent="0.2"/>
    <row r="40657" hidden="1" x14ac:dyDescent="0.2"/>
    <row r="40658" hidden="1" x14ac:dyDescent="0.2"/>
    <row r="40659" hidden="1" x14ac:dyDescent="0.2"/>
    <row r="40660" hidden="1" x14ac:dyDescent="0.2"/>
    <row r="40661" hidden="1" x14ac:dyDescent="0.2"/>
    <row r="40662" hidden="1" x14ac:dyDescent="0.2"/>
    <row r="40663" hidden="1" x14ac:dyDescent="0.2"/>
    <row r="40664" hidden="1" x14ac:dyDescent="0.2"/>
    <row r="40665" hidden="1" x14ac:dyDescent="0.2"/>
    <row r="40666" hidden="1" x14ac:dyDescent="0.2"/>
    <row r="40667" hidden="1" x14ac:dyDescent="0.2"/>
    <row r="40668" hidden="1" x14ac:dyDescent="0.2"/>
    <row r="40669" hidden="1" x14ac:dyDescent="0.2"/>
    <row r="40670" hidden="1" x14ac:dyDescent="0.2"/>
    <row r="40671" hidden="1" x14ac:dyDescent="0.2"/>
    <row r="40672" hidden="1" x14ac:dyDescent="0.2"/>
    <row r="40673" hidden="1" x14ac:dyDescent="0.2"/>
    <row r="40674" hidden="1" x14ac:dyDescent="0.2"/>
    <row r="40675" hidden="1" x14ac:dyDescent="0.2"/>
    <row r="40676" hidden="1" x14ac:dyDescent="0.2"/>
    <row r="40677" hidden="1" x14ac:dyDescent="0.2"/>
    <row r="40678" hidden="1" x14ac:dyDescent="0.2"/>
    <row r="40679" hidden="1" x14ac:dyDescent="0.2"/>
    <row r="40680" hidden="1" x14ac:dyDescent="0.2"/>
    <row r="40681" hidden="1" x14ac:dyDescent="0.2"/>
    <row r="40682" hidden="1" x14ac:dyDescent="0.2"/>
    <row r="40683" hidden="1" x14ac:dyDescent="0.2"/>
    <row r="40684" hidden="1" x14ac:dyDescent="0.2"/>
    <row r="40685" hidden="1" x14ac:dyDescent="0.2"/>
    <row r="40686" hidden="1" x14ac:dyDescent="0.2"/>
    <row r="40687" hidden="1" x14ac:dyDescent="0.2"/>
    <row r="40688" hidden="1" x14ac:dyDescent="0.2"/>
    <row r="40689" hidden="1" x14ac:dyDescent="0.2"/>
    <row r="40690" hidden="1" x14ac:dyDescent="0.2"/>
    <row r="40691" hidden="1" x14ac:dyDescent="0.2"/>
    <row r="40692" hidden="1" x14ac:dyDescent="0.2"/>
    <row r="40693" hidden="1" x14ac:dyDescent="0.2"/>
    <row r="40694" hidden="1" x14ac:dyDescent="0.2"/>
    <row r="40695" hidden="1" x14ac:dyDescent="0.2"/>
    <row r="40696" hidden="1" x14ac:dyDescent="0.2"/>
    <row r="40697" hidden="1" x14ac:dyDescent="0.2"/>
    <row r="40698" hidden="1" x14ac:dyDescent="0.2"/>
    <row r="40699" hidden="1" x14ac:dyDescent="0.2"/>
    <row r="40700" hidden="1" x14ac:dyDescent="0.2"/>
    <row r="40701" hidden="1" x14ac:dyDescent="0.2"/>
    <row r="40702" hidden="1" x14ac:dyDescent="0.2"/>
    <row r="40703" hidden="1" x14ac:dyDescent="0.2"/>
    <row r="40704" hidden="1" x14ac:dyDescent="0.2"/>
    <row r="40705" hidden="1" x14ac:dyDescent="0.2"/>
    <row r="40706" hidden="1" x14ac:dyDescent="0.2"/>
    <row r="40707" hidden="1" x14ac:dyDescent="0.2"/>
    <row r="40708" hidden="1" x14ac:dyDescent="0.2"/>
    <row r="40709" hidden="1" x14ac:dyDescent="0.2"/>
    <row r="40710" hidden="1" x14ac:dyDescent="0.2"/>
    <row r="40711" hidden="1" x14ac:dyDescent="0.2"/>
    <row r="40712" hidden="1" x14ac:dyDescent="0.2"/>
    <row r="40713" hidden="1" x14ac:dyDescent="0.2"/>
    <row r="40714" hidden="1" x14ac:dyDescent="0.2"/>
    <row r="40715" hidden="1" x14ac:dyDescent="0.2"/>
    <row r="40716" hidden="1" x14ac:dyDescent="0.2"/>
    <row r="40717" hidden="1" x14ac:dyDescent="0.2"/>
    <row r="40718" hidden="1" x14ac:dyDescent="0.2"/>
    <row r="40719" hidden="1" x14ac:dyDescent="0.2"/>
    <row r="40720" hidden="1" x14ac:dyDescent="0.2"/>
    <row r="40721" hidden="1" x14ac:dyDescent="0.2"/>
    <row r="40722" hidden="1" x14ac:dyDescent="0.2"/>
    <row r="40723" hidden="1" x14ac:dyDescent="0.2"/>
    <row r="40724" hidden="1" x14ac:dyDescent="0.2"/>
    <row r="40725" hidden="1" x14ac:dyDescent="0.2"/>
    <row r="40726" hidden="1" x14ac:dyDescent="0.2"/>
    <row r="40727" hidden="1" x14ac:dyDescent="0.2"/>
    <row r="40728" hidden="1" x14ac:dyDescent="0.2"/>
    <row r="40729" hidden="1" x14ac:dyDescent="0.2"/>
    <row r="40730" hidden="1" x14ac:dyDescent="0.2"/>
    <row r="40731" hidden="1" x14ac:dyDescent="0.2"/>
    <row r="40732" hidden="1" x14ac:dyDescent="0.2"/>
    <row r="40733" hidden="1" x14ac:dyDescent="0.2"/>
    <row r="40734" hidden="1" x14ac:dyDescent="0.2"/>
    <row r="40735" hidden="1" x14ac:dyDescent="0.2"/>
    <row r="40736" hidden="1" x14ac:dyDescent="0.2"/>
    <row r="40737" hidden="1" x14ac:dyDescent="0.2"/>
    <row r="40738" hidden="1" x14ac:dyDescent="0.2"/>
    <row r="40739" hidden="1" x14ac:dyDescent="0.2"/>
    <row r="40740" hidden="1" x14ac:dyDescent="0.2"/>
    <row r="40741" hidden="1" x14ac:dyDescent="0.2"/>
    <row r="40742" hidden="1" x14ac:dyDescent="0.2"/>
    <row r="40743" hidden="1" x14ac:dyDescent="0.2"/>
    <row r="40744" hidden="1" x14ac:dyDescent="0.2"/>
    <row r="40745" hidden="1" x14ac:dyDescent="0.2"/>
    <row r="40746" hidden="1" x14ac:dyDescent="0.2"/>
    <row r="40747" hidden="1" x14ac:dyDescent="0.2"/>
    <row r="40748" hidden="1" x14ac:dyDescent="0.2"/>
    <row r="40749" hidden="1" x14ac:dyDescent="0.2"/>
    <row r="40750" hidden="1" x14ac:dyDescent="0.2"/>
    <row r="40751" hidden="1" x14ac:dyDescent="0.2"/>
    <row r="40752" hidden="1" x14ac:dyDescent="0.2"/>
    <row r="40753" hidden="1" x14ac:dyDescent="0.2"/>
    <row r="40754" hidden="1" x14ac:dyDescent="0.2"/>
    <row r="40755" hidden="1" x14ac:dyDescent="0.2"/>
    <row r="40756" hidden="1" x14ac:dyDescent="0.2"/>
    <row r="40757" hidden="1" x14ac:dyDescent="0.2"/>
    <row r="40758" hidden="1" x14ac:dyDescent="0.2"/>
    <row r="40759" hidden="1" x14ac:dyDescent="0.2"/>
    <row r="40760" hidden="1" x14ac:dyDescent="0.2"/>
    <row r="40761" hidden="1" x14ac:dyDescent="0.2"/>
    <row r="40762" hidden="1" x14ac:dyDescent="0.2"/>
    <row r="40763" hidden="1" x14ac:dyDescent="0.2"/>
    <row r="40764" hidden="1" x14ac:dyDescent="0.2"/>
    <row r="40765" hidden="1" x14ac:dyDescent="0.2"/>
    <row r="40766" hidden="1" x14ac:dyDescent="0.2"/>
    <row r="40767" hidden="1" x14ac:dyDescent="0.2"/>
    <row r="40768" hidden="1" x14ac:dyDescent="0.2"/>
    <row r="40769" hidden="1" x14ac:dyDescent="0.2"/>
    <row r="40770" hidden="1" x14ac:dyDescent="0.2"/>
    <row r="40771" hidden="1" x14ac:dyDescent="0.2"/>
    <row r="40772" hidden="1" x14ac:dyDescent="0.2"/>
    <row r="40773" hidden="1" x14ac:dyDescent="0.2"/>
    <row r="40774" hidden="1" x14ac:dyDescent="0.2"/>
    <row r="40775" hidden="1" x14ac:dyDescent="0.2"/>
    <row r="40776" hidden="1" x14ac:dyDescent="0.2"/>
    <row r="40777" hidden="1" x14ac:dyDescent="0.2"/>
    <row r="40778" hidden="1" x14ac:dyDescent="0.2"/>
    <row r="40779" hidden="1" x14ac:dyDescent="0.2"/>
    <row r="40780" hidden="1" x14ac:dyDescent="0.2"/>
    <row r="40781" hidden="1" x14ac:dyDescent="0.2"/>
    <row r="40782" hidden="1" x14ac:dyDescent="0.2"/>
    <row r="40783" hidden="1" x14ac:dyDescent="0.2"/>
    <row r="40784" hidden="1" x14ac:dyDescent="0.2"/>
    <row r="40785" hidden="1" x14ac:dyDescent="0.2"/>
    <row r="40786" hidden="1" x14ac:dyDescent="0.2"/>
    <row r="40787" hidden="1" x14ac:dyDescent="0.2"/>
    <row r="40788" hidden="1" x14ac:dyDescent="0.2"/>
    <row r="40789" hidden="1" x14ac:dyDescent="0.2"/>
    <row r="40790" hidden="1" x14ac:dyDescent="0.2"/>
    <row r="40791" hidden="1" x14ac:dyDescent="0.2"/>
    <row r="40792" hidden="1" x14ac:dyDescent="0.2"/>
    <row r="40793" hidden="1" x14ac:dyDescent="0.2"/>
    <row r="40794" hidden="1" x14ac:dyDescent="0.2"/>
    <row r="40795" hidden="1" x14ac:dyDescent="0.2"/>
    <row r="40796" hidden="1" x14ac:dyDescent="0.2"/>
    <row r="40797" hidden="1" x14ac:dyDescent="0.2"/>
    <row r="40798" hidden="1" x14ac:dyDescent="0.2"/>
    <row r="40799" hidden="1" x14ac:dyDescent="0.2"/>
    <row r="40800" hidden="1" x14ac:dyDescent="0.2"/>
    <row r="40801" hidden="1" x14ac:dyDescent="0.2"/>
    <row r="40802" hidden="1" x14ac:dyDescent="0.2"/>
    <row r="40803" hidden="1" x14ac:dyDescent="0.2"/>
    <row r="40804" hidden="1" x14ac:dyDescent="0.2"/>
    <row r="40805" hidden="1" x14ac:dyDescent="0.2"/>
    <row r="40806" hidden="1" x14ac:dyDescent="0.2"/>
    <row r="40807" hidden="1" x14ac:dyDescent="0.2"/>
    <row r="40808" hidden="1" x14ac:dyDescent="0.2"/>
    <row r="40809" hidden="1" x14ac:dyDescent="0.2"/>
    <row r="40810" hidden="1" x14ac:dyDescent="0.2"/>
    <row r="40811" hidden="1" x14ac:dyDescent="0.2"/>
    <row r="40812" hidden="1" x14ac:dyDescent="0.2"/>
    <row r="40813" hidden="1" x14ac:dyDescent="0.2"/>
    <row r="40814" hidden="1" x14ac:dyDescent="0.2"/>
    <row r="40815" hidden="1" x14ac:dyDescent="0.2"/>
    <row r="40816" hidden="1" x14ac:dyDescent="0.2"/>
    <row r="40817" hidden="1" x14ac:dyDescent="0.2"/>
    <row r="40818" hidden="1" x14ac:dyDescent="0.2"/>
    <row r="40819" hidden="1" x14ac:dyDescent="0.2"/>
    <row r="40820" hidden="1" x14ac:dyDescent="0.2"/>
    <row r="40821" hidden="1" x14ac:dyDescent="0.2"/>
    <row r="40822" hidden="1" x14ac:dyDescent="0.2"/>
    <row r="40823" hidden="1" x14ac:dyDescent="0.2"/>
    <row r="40824" hidden="1" x14ac:dyDescent="0.2"/>
    <row r="40825" hidden="1" x14ac:dyDescent="0.2"/>
    <row r="40826" hidden="1" x14ac:dyDescent="0.2"/>
    <row r="40827" hidden="1" x14ac:dyDescent="0.2"/>
    <row r="40828" hidden="1" x14ac:dyDescent="0.2"/>
    <row r="40829" hidden="1" x14ac:dyDescent="0.2"/>
    <row r="40830" hidden="1" x14ac:dyDescent="0.2"/>
    <row r="40831" hidden="1" x14ac:dyDescent="0.2"/>
    <row r="40832" hidden="1" x14ac:dyDescent="0.2"/>
    <row r="40833" hidden="1" x14ac:dyDescent="0.2"/>
    <row r="40834" hidden="1" x14ac:dyDescent="0.2"/>
    <row r="40835" hidden="1" x14ac:dyDescent="0.2"/>
    <row r="40836" hidden="1" x14ac:dyDescent="0.2"/>
    <row r="40837" hidden="1" x14ac:dyDescent="0.2"/>
    <row r="40838" hidden="1" x14ac:dyDescent="0.2"/>
    <row r="40839" hidden="1" x14ac:dyDescent="0.2"/>
    <row r="40840" hidden="1" x14ac:dyDescent="0.2"/>
    <row r="40841" hidden="1" x14ac:dyDescent="0.2"/>
    <row r="40842" hidden="1" x14ac:dyDescent="0.2"/>
    <row r="40843" hidden="1" x14ac:dyDescent="0.2"/>
    <row r="40844" hidden="1" x14ac:dyDescent="0.2"/>
    <row r="40845" hidden="1" x14ac:dyDescent="0.2"/>
    <row r="40846" hidden="1" x14ac:dyDescent="0.2"/>
    <row r="40847" hidden="1" x14ac:dyDescent="0.2"/>
    <row r="40848" hidden="1" x14ac:dyDescent="0.2"/>
    <row r="40849" hidden="1" x14ac:dyDescent="0.2"/>
    <row r="40850" hidden="1" x14ac:dyDescent="0.2"/>
    <row r="40851" hidden="1" x14ac:dyDescent="0.2"/>
    <row r="40852" hidden="1" x14ac:dyDescent="0.2"/>
    <row r="40853" hidden="1" x14ac:dyDescent="0.2"/>
    <row r="40854" hidden="1" x14ac:dyDescent="0.2"/>
    <row r="40855" hidden="1" x14ac:dyDescent="0.2"/>
    <row r="40856" hidden="1" x14ac:dyDescent="0.2"/>
    <row r="40857" hidden="1" x14ac:dyDescent="0.2"/>
    <row r="40858" hidden="1" x14ac:dyDescent="0.2"/>
    <row r="40859" hidden="1" x14ac:dyDescent="0.2"/>
    <row r="40860" hidden="1" x14ac:dyDescent="0.2"/>
    <row r="40861" hidden="1" x14ac:dyDescent="0.2"/>
    <row r="40862" hidden="1" x14ac:dyDescent="0.2"/>
    <row r="40863" hidden="1" x14ac:dyDescent="0.2"/>
    <row r="40864" hidden="1" x14ac:dyDescent="0.2"/>
    <row r="40865" hidden="1" x14ac:dyDescent="0.2"/>
    <row r="40866" hidden="1" x14ac:dyDescent="0.2"/>
    <row r="40867" hidden="1" x14ac:dyDescent="0.2"/>
    <row r="40868" hidden="1" x14ac:dyDescent="0.2"/>
    <row r="40869" hidden="1" x14ac:dyDescent="0.2"/>
    <row r="40870" hidden="1" x14ac:dyDescent="0.2"/>
    <row r="40871" hidden="1" x14ac:dyDescent="0.2"/>
    <row r="40872" hidden="1" x14ac:dyDescent="0.2"/>
    <row r="40873" hidden="1" x14ac:dyDescent="0.2"/>
    <row r="40874" hidden="1" x14ac:dyDescent="0.2"/>
    <row r="40875" hidden="1" x14ac:dyDescent="0.2"/>
    <row r="40876" hidden="1" x14ac:dyDescent="0.2"/>
    <row r="40877" hidden="1" x14ac:dyDescent="0.2"/>
    <row r="40878" hidden="1" x14ac:dyDescent="0.2"/>
    <row r="40879" hidden="1" x14ac:dyDescent="0.2"/>
    <row r="40880" hidden="1" x14ac:dyDescent="0.2"/>
    <row r="40881" hidden="1" x14ac:dyDescent="0.2"/>
    <row r="40882" hidden="1" x14ac:dyDescent="0.2"/>
    <row r="40883" hidden="1" x14ac:dyDescent="0.2"/>
    <row r="40884" hidden="1" x14ac:dyDescent="0.2"/>
    <row r="40885" hidden="1" x14ac:dyDescent="0.2"/>
    <row r="40886" hidden="1" x14ac:dyDescent="0.2"/>
    <row r="40887" hidden="1" x14ac:dyDescent="0.2"/>
    <row r="40888" hidden="1" x14ac:dyDescent="0.2"/>
    <row r="40889" hidden="1" x14ac:dyDescent="0.2"/>
    <row r="40890" hidden="1" x14ac:dyDescent="0.2"/>
    <row r="40891" hidden="1" x14ac:dyDescent="0.2"/>
    <row r="40892" hidden="1" x14ac:dyDescent="0.2"/>
    <row r="40893" hidden="1" x14ac:dyDescent="0.2"/>
    <row r="40894" hidden="1" x14ac:dyDescent="0.2"/>
    <row r="40895" hidden="1" x14ac:dyDescent="0.2"/>
    <row r="40896" hidden="1" x14ac:dyDescent="0.2"/>
    <row r="40897" hidden="1" x14ac:dyDescent="0.2"/>
    <row r="40898" hidden="1" x14ac:dyDescent="0.2"/>
    <row r="40899" hidden="1" x14ac:dyDescent="0.2"/>
    <row r="40900" hidden="1" x14ac:dyDescent="0.2"/>
    <row r="40901" hidden="1" x14ac:dyDescent="0.2"/>
    <row r="40902" hidden="1" x14ac:dyDescent="0.2"/>
    <row r="40903" hidden="1" x14ac:dyDescent="0.2"/>
    <row r="40904" hidden="1" x14ac:dyDescent="0.2"/>
    <row r="40905" hidden="1" x14ac:dyDescent="0.2"/>
    <row r="40906" hidden="1" x14ac:dyDescent="0.2"/>
    <row r="40907" hidden="1" x14ac:dyDescent="0.2"/>
    <row r="40908" hidden="1" x14ac:dyDescent="0.2"/>
    <row r="40909" hidden="1" x14ac:dyDescent="0.2"/>
    <row r="40910" hidden="1" x14ac:dyDescent="0.2"/>
    <row r="40911" hidden="1" x14ac:dyDescent="0.2"/>
    <row r="40912" hidden="1" x14ac:dyDescent="0.2"/>
    <row r="40913" hidden="1" x14ac:dyDescent="0.2"/>
    <row r="40914" hidden="1" x14ac:dyDescent="0.2"/>
    <row r="40915" hidden="1" x14ac:dyDescent="0.2"/>
    <row r="40916" hidden="1" x14ac:dyDescent="0.2"/>
    <row r="40917" hidden="1" x14ac:dyDescent="0.2"/>
    <row r="40918" hidden="1" x14ac:dyDescent="0.2"/>
    <row r="40919" hidden="1" x14ac:dyDescent="0.2"/>
    <row r="40920" hidden="1" x14ac:dyDescent="0.2"/>
    <row r="40921" hidden="1" x14ac:dyDescent="0.2"/>
    <row r="40922" hidden="1" x14ac:dyDescent="0.2"/>
    <row r="40923" hidden="1" x14ac:dyDescent="0.2"/>
    <row r="40924" hidden="1" x14ac:dyDescent="0.2"/>
    <row r="40925" hidden="1" x14ac:dyDescent="0.2"/>
    <row r="40926" hidden="1" x14ac:dyDescent="0.2"/>
    <row r="40927" hidden="1" x14ac:dyDescent="0.2"/>
    <row r="40928" hidden="1" x14ac:dyDescent="0.2"/>
    <row r="40929" hidden="1" x14ac:dyDescent="0.2"/>
    <row r="40930" hidden="1" x14ac:dyDescent="0.2"/>
    <row r="40931" hidden="1" x14ac:dyDescent="0.2"/>
    <row r="40932" hidden="1" x14ac:dyDescent="0.2"/>
    <row r="40933" hidden="1" x14ac:dyDescent="0.2"/>
    <row r="40934" hidden="1" x14ac:dyDescent="0.2"/>
    <row r="40935" hidden="1" x14ac:dyDescent="0.2"/>
    <row r="40936" hidden="1" x14ac:dyDescent="0.2"/>
    <row r="40937" hidden="1" x14ac:dyDescent="0.2"/>
    <row r="40938" hidden="1" x14ac:dyDescent="0.2"/>
    <row r="40939" hidden="1" x14ac:dyDescent="0.2"/>
    <row r="40940" hidden="1" x14ac:dyDescent="0.2"/>
    <row r="40941" hidden="1" x14ac:dyDescent="0.2"/>
    <row r="40942" hidden="1" x14ac:dyDescent="0.2"/>
    <row r="40943" hidden="1" x14ac:dyDescent="0.2"/>
    <row r="40944" hidden="1" x14ac:dyDescent="0.2"/>
    <row r="40945" hidden="1" x14ac:dyDescent="0.2"/>
    <row r="40946" hidden="1" x14ac:dyDescent="0.2"/>
    <row r="40947" hidden="1" x14ac:dyDescent="0.2"/>
    <row r="40948" hidden="1" x14ac:dyDescent="0.2"/>
    <row r="40949" hidden="1" x14ac:dyDescent="0.2"/>
    <row r="40950" hidden="1" x14ac:dyDescent="0.2"/>
    <row r="40951" hidden="1" x14ac:dyDescent="0.2"/>
    <row r="40952" hidden="1" x14ac:dyDescent="0.2"/>
    <row r="40953" hidden="1" x14ac:dyDescent="0.2"/>
    <row r="40954" hidden="1" x14ac:dyDescent="0.2"/>
    <row r="40955" hidden="1" x14ac:dyDescent="0.2"/>
    <row r="40956" hidden="1" x14ac:dyDescent="0.2"/>
    <row r="40957" hidden="1" x14ac:dyDescent="0.2"/>
    <row r="40958" hidden="1" x14ac:dyDescent="0.2"/>
    <row r="40959" hidden="1" x14ac:dyDescent="0.2"/>
    <row r="40960" hidden="1" x14ac:dyDescent="0.2"/>
    <row r="40961" hidden="1" x14ac:dyDescent="0.2"/>
    <row r="40962" hidden="1" x14ac:dyDescent="0.2"/>
    <row r="40963" hidden="1" x14ac:dyDescent="0.2"/>
    <row r="40964" hidden="1" x14ac:dyDescent="0.2"/>
    <row r="40965" hidden="1" x14ac:dyDescent="0.2"/>
    <row r="40966" hidden="1" x14ac:dyDescent="0.2"/>
    <row r="40967" hidden="1" x14ac:dyDescent="0.2"/>
    <row r="40968" hidden="1" x14ac:dyDescent="0.2"/>
    <row r="40969" hidden="1" x14ac:dyDescent="0.2"/>
    <row r="40970" hidden="1" x14ac:dyDescent="0.2"/>
    <row r="40971" hidden="1" x14ac:dyDescent="0.2"/>
    <row r="40972" hidden="1" x14ac:dyDescent="0.2"/>
    <row r="40973" hidden="1" x14ac:dyDescent="0.2"/>
    <row r="40974" hidden="1" x14ac:dyDescent="0.2"/>
    <row r="40975" hidden="1" x14ac:dyDescent="0.2"/>
    <row r="40976" hidden="1" x14ac:dyDescent="0.2"/>
    <row r="40977" hidden="1" x14ac:dyDescent="0.2"/>
    <row r="40978" hidden="1" x14ac:dyDescent="0.2"/>
    <row r="40979" hidden="1" x14ac:dyDescent="0.2"/>
    <row r="40980" hidden="1" x14ac:dyDescent="0.2"/>
    <row r="40981" hidden="1" x14ac:dyDescent="0.2"/>
    <row r="40982" hidden="1" x14ac:dyDescent="0.2"/>
    <row r="40983" hidden="1" x14ac:dyDescent="0.2"/>
    <row r="40984" hidden="1" x14ac:dyDescent="0.2"/>
    <row r="40985" hidden="1" x14ac:dyDescent="0.2"/>
    <row r="40986" hidden="1" x14ac:dyDescent="0.2"/>
    <row r="40987" hidden="1" x14ac:dyDescent="0.2"/>
    <row r="40988" hidden="1" x14ac:dyDescent="0.2"/>
    <row r="40989" hidden="1" x14ac:dyDescent="0.2"/>
    <row r="40990" hidden="1" x14ac:dyDescent="0.2"/>
    <row r="40991" hidden="1" x14ac:dyDescent="0.2"/>
    <row r="40992" hidden="1" x14ac:dyDescent="0.2"/>
    <row r="40993" hidden="1" x14ac:dyDescent="0.2"/>
    <row r="40994" hidden="1" x14ac:dyDescent="0.2"/>
    <row r="40995" hidden="1" x14ac:dyDescent="0.2"/>
    <row r="40996" hidden="1" x14ac:dyDescent="0.2"/>
    <row r="40997" hidden="1" x14ac:dyDescent="0.2"/>
    <row r="40998" hidden="1" x14ac:dyDescent="0.2"/>
    <row r="40999" hidden="1" x14ac:dyDescent="0.2"/>
    <row r="41000" hidden="1" x14ac:dyDescent="0.2"/>
    <row r="41001" hidden="1" x14ac:dyDescent="0.2"/>
    <row r="41002" hidden="1" x14ac:dyDescent="0.2"/>
    <row r="41003" hidden="1" x14ac:dyDescent="0.2"/>
    <row r="41004" hidden="1" x14ac:dyDescent="0.2"/>
    <row r="41005" hidden="1" x14ac:dyDescent="0.2"/>
    <row r="41006" hidden="1" x14ac:dyDescent="0.2"/>
    <row r="41007" hidden="1" x14ac:dyDescent="0.2"/>
    <row r="41008" hidden="1" x14ac:dyDescent="0.2"/>
    <row r="41009" hidden="1" x14ac:dyDescent="0.2"/>
    <row r="41010" hidden="1" x14ac:dyDescent="0.2"/>
    <row r="41011" hidden="1" x14ac:dyDescent="0.2"/>
    <row r="41012" hidden="1" x14ac:dyDescent="0.2"/>
    <row r="41013" hidden="1" x14ac:dyDescent="0.2"/>
    <row r="41014" hidden="1" x14ac:dyDescent="0.2"/>
    <row r="41015" hidden="1" x14ac:dyDescent="0.2"/>
    <row r="41016" hidden="1" x14ac:dyDescent="0.2"/>
    <row r="41017" hidden="1" x14ac:dyDescent="0.2"/>
    <row r="41018" hidden="1" x14ac:dyDescent="0.2"/>
    <row r="41019" hidden="1" x14ac:dyDescent="0.2"/>
    <row r="41020" hidden="1" x14ac:dyDescent="0.2"/>
    <row r="41021" hidden="1" x14ac:dyDescent="0.2"/>
    <row r="41022" hidden="1" x14ac:dyDescent="0.2"/>
    <row r="41023" hidden="1" x14ac:dyDescent="0.2"/>
    <row r="41024" hidden="1" x14ac:dyDescent="0.2"/>
    <row r="41025" hidden="1" x14ac:dyDescent="0.2"/>
    <row r="41026" hidden="1" x14ac:dyDescent="0.2"/>
    <row r="41027" hidden="1" x14ac:dyDescent="0.2"/>
    <row r="41028" hidden="1" x14ac:dyDescent="0.2"/>
    <row r="41029" hidden="1" x14ac:dyDescent="0.2"/>
    <row r="41030" hidden="1" x14ac:dyDescent="0.2"/>
    <row r="41031" hidden="1" x14ac:dyDescent="0.2"/>
    <row r="41032" hidden="1" x14ac:dyDescent="0.2"/>
    <row r="41033" hidden="1" x14ac:dyDescent="0.2"/>
    <row r="41034" hidden="1" x14ac:dyDescent="0.2"/>
    <row r="41035" hidden="1" x14ac:dyDescent="0.2"/>
    <row r="41036" hidden="1" x14ac:dyDescent="0.2"/>
    <row r="41037" hidden="1" x14ac:dyDescent="0.2"/>
    <row r="41038" hidden="1" x14ac:dyDescent="0.2"/>
    <row r="41039" hidden="1" x14ac:dyDescent="0.2"/>
    <row r="41040" hidden="1" x14ac:dyDescent="0.2"/>
    <row r="41041" hidden="1" x14ac:dyDescent="0.2"/>
    <row r="41042" hidden="1" x14ac:dyDescent="0.2"/>
    <row r="41043" hidden="1" x14ac:dyDescent="0.2"/>
    <row r="41044" hidden="1" x14ac:dyDescent="0.2"/>
    <row r="41045" hidden="1" x14ac:dyDescent="0.2"/>
    <row r="41046" hidden="1" x14ac:dyDescent="0.2"/>
    <row r="41047" hidden="1" x14ac:dyDescent="0.2"/>
    <row r="41048" hidden="1" x14ac:dyDescent="0.2"/>
    <row r="41049" hidden="1" x14ac:dyDescent="0.2"/>
    <row r="41050" hidden="1" x14ac:dyDescent="0.2"/>
    <row r="41051" hidden="1" x14ac:dyDescent="0.2"/>
    <row r="41052" hidden="1" x14ac:dyDescent="0.2"/>
    <row r="41053" hidden="1" x14ac:dyDescent="0.2"/>
    <row r="41054" hidden="1" x14ac:dyDescent="0.2"/>
    <row r="41055" hidden="1" x14ac:dyDescent="0.2"/>
    <row r="41056" hidden="1" x14ac:dyDescent="0.2"/>
    <row r="41057" hidden="1" x14ac:dyDescent="0.2"/>
    <row r="41058" hidden="1" x14ac:dyDescent="0.2"/>
    <row r="41059" hidden="1" x14ac:dyDescent="0.2"/>
    <row r="41060" hidden="1" x14ac:dyDescent="0.2"/>
    <row r="41061" hidden="1" x14ac:dyDescent="0.2"/>
    <row r="41062" hidden="1" x14ac:dyDescent="0.2"/>
    <row r="41063" hidden="1" x14ac:dyDescent="0.2"/>
    <row r="41064" hidden="1" x14ac:dyDescent="0.2"/>
    <row r="41065" hidden="1" x14ac:dyDescent="0.2"/>
    <row r="41066" hidden="1" x14ac:dyDescent="0.2"/>
    <row r="41067" hidden="1" x14ac:dyDescent="0.2"/>
    <row r="41068" hidden="1" x14ac:dyDescent="0.2"/>
    <row r="41069" hidden="1" x14ac:dyDescent="0.2"/>
    <row r="41070" hidden="1" x14ac:dyDescent="0.2"/>
    <row r="41071" hidden="1" x14ac:dyDescent="0.2"/>
    <row r="41072" hidden="1" x14ac:dyDescent="0.2"/>
    <row r="41073" hidden="1" x14ac:dyDescent="0.2"/>
    <row r="41074" hidden="1" x14ac:dyDescent="0.2"/>
    <row r="41075" hidden="1" x14ac:dyDescent="0.2"/>
    <row r="41076" hidden="1" x14ac:dyDescent="0.2"/>
    <row r="41077" hidden="1" x14ac:dyDescent="0.2"/>
    <row r="41078" hidden="1" x14ac:dyDescent="0.2"/>
    <row r="41079" hidden="1" x14ac:dyDescent="0.2"/>
    <row r="41080" hidden="1" x14ac:dyDescent="0.2"/>
    <row r="41081" hidden="1" x14ac:dyDescent="0.2"/>
    <row r="41082" hidden="1" x14ac:dyDescent="0.2"/>
    <row r="41083" hidden="1" x14ac:dyDescent="0.2"/>
    <row r="41084" hidden="1" x14ac:dyDescent="0.2"/>
    <row r="41085" hidden="1" x14ac:dyDescent="0.2"/>
    <row r="41086" hidden="1" x14ac:dyDescent="0.2"/>
    <row r="41087" hidden="1" x14ac:dyDescent="0.2"/>
    <row r="41088" hidden="1" x14ac:dyDescent="0.2"/>
    <row r="41089" hidden="1" x14ac:dyDescent="0.2"/>
    <row r="41090" hidden="1" x14ac:dyDescent="0.2"/>
    <row r="41091" hidden="1" x14ac:dyDescent="0.2"/>
    <row r="41092" hidden="1" x14ac:dyDescent="0.2"/>
    <row r="41093" hidden="1" x14ac:dyDescent="0.2"/>
    <row r="41094" hidden="1" x14ac:dyDescent="0.2"/>
    <row r="41095" hidden="1" x14ac:dyDescent="0.2"/>
    <row r="41096" hidden="1" x14ac:dyDescent="0.2"/>
    <row r="41097" hidden="1" x14ac:dyDescent="0.2"/>
    <row r="41098" hidden="1" x14ac:dyDescent="0.2"/>
    <row r="41099" hidden="1" x14ac:dyDescent="0.2"/>
    <row r="41100" hidden="1" x14ac:dyDescent="0.2"/>
    <row r="41101" hidden="1" x14ac:dyDescent="0.2"/>
    <row r="41102" hidden="1" x14ac:dyDescent="0.2"/>
    <row r="41103" hidden="1" x14ac:dyDescent="0.2"/>
    <row r="41104" hidden="1" x14ac:dyDescent="0.2"/>
    <row r="41105" hidden="1" x14ac:dyDescent="0.2"/>
    <row r="41106" hidden="1" x14ac:dyDescent="0.2"/>
    <row r="41107" hidden="1" x14ac:dyDescent="0.2"/>
    <row r="41108" hidden="1" x14ac:dyDescent="0.2"/>
    <row r="41109" hidden="1" x14ac:dyDescent="0.2"/>
    <row r="41110" hidden="1" x14ac:dyDescent="0.2"/>
    <row r="41111" hidden="1" x14ac:dyDescent="0.2"/>
    <row r="41112" hidden="1" x14ac:dyDescent="0.2"/>
    <row r="41113" hidden="1" x14ac:dyDescent="0.2"/>
    <row r="41114" hidden="1" x14ac:dyDescent="0.2"/>
    <row r="41115" hidden="1" x14ac:dyDescent="0.2"/>
    <row r="41116" hidden="1" x14ac:dyDescent="0.2"/>
    <row r="41117" hidden="1" x14ac:dyDescent="0.2"/>
    <row r="41118" hidden="1" x14ac:dyDescent="0.2"/>
    <row r="41119" hidden="1" x14ac:dyDescent="0.2"/>
    <row r="41120" hidden="1" x14ac:dyDescent="0.2"/>
    <row r="41121" hidden="1" x14ac:dyDescent="0.2"/>
    <row r="41122" hidden="1" x14ac:dyDescent="0.2"/>
    <row r="41123" hidden="1" x14ac:dyDescent="0.2"/>
    <row r="41124" hidden="1" x14ac:dyDescent="0.2"/>
    <row r="41125" hidden="1" x14ac:dyDescent="0.2"/>
    <row r="41126" hidden="1" x14ac:dyDescent="0.2"/>
    <row r="41127" hidden="1" x14ac:dyDescent="0.2"/>
    <row r="41128" hidden="1" x14ac:dyDescent="0.2"/>
    <row r="41129" hidden="1" x14ac:dyDescent="0.2"/>
    <row r="41130" hidden="1" x14ac:dyDescent="0.2"/>
    <row r="41131" hidden="1" x14ac:dyDescent="0.2"/>
    <row r="41132" hidden="1" x14ac:dyDescent="0.2"/>
    <row r="41133" hidden="1" x14ac:dyDescent="0.2"/>
    <row r="41134" hidden="1" x14ac:dyDescent="0.2"/>
    <row r="41135" hidden="1" x14ac:dyDescent="0.2"/>
    <row r="41136" hidden="1" x14ac:dyDescent="0.2"/>
    <row r="41137" hidden="1" x14ac:dyDescent="0.2"/>
    <row r="41138" hidden="1" x14ac:dyDescent="0.2"/>
    <row r="41139" hidden="1" x14ac:dyDescent="0.2"/>
    <row r="41140" hidden="1" x14ac:dyDescent="0.2"/>
    <row r="41141" hidden="1" x14ac:dyDescent="0.2"/>
    <row r="41142" hidden="1" x14ac:dyDescent="0.2"/>
    <row r="41143" hidden="1" x14ac:dyDescent="0.2"/>
    <row r="41144" hidden="1" x14ac:dyDescent="0.2"/>
    <row r="41145" hidden="1" x14ac:dyDescent="0.2"/>
    <row r="41146" hidden="1" x14ac:dyDescent="0.2"/>
    <row r="41147" hidden="1" x14ac:dyDescent="0.2"/>
    <row r="41148" hidden="1" x14ac:dyDescent="0.2"/>
    <row r="41149" hidden="1" x14ac:dyDescent="0.2"/>
    <row r="41150" hidden="1" x14ac:dyDescent="0.2"/>
    <row r="41151" hidden="1" x14ac:dyDescent="0.2"/>
    <row r="41152" hidden="1" x14ac:dyDescent="0.2"/>
    <row r="41153" hidden="1" x14ac:dyDescent="0.2"/>
    <row r="41154" hidden="1" x14ac:dyDescent="0.2"/>
    <row r="41155" hidden="1" x14ac:dyDescent="0.2"/>
    <row r="41156" hidden="1" x14ac:dyDescent="0.2"/>
    <row r="41157" hidden="1" x14ac:dyDescent="0.2"/>
    <row r="41158" hidden="1" x14ac:dyDescent="0.2"/>
    <row r="41159" hidden="1" x14ac:dyDescent="0.2"/>
    <row r="41160" hidden="1" x14ac:dyDescent="0.2"/>
    <row r="41161" hidden="1" x14ac:dyDescent="0.2"/>
    <row r="41162" hidden="1" x14ac:dyDescent="0.2"/>
    <row r="41163" hidden="1" x14ac:dyDescent="0.2"/>
    <row r="41164" hidden="1" x14ac:dyDescent="0.2"/>
    <row r="41165" hidden="1" x14ac:dyDescent="0.2"/>
    <row r="41166" hidden="1" x14ac:dyDescent="0.2"/>
    <row r="41167" hidden="1" x14ac:dyDescent="0.2"/>
    <row r="41168" hidden="1" x14ac:dyDescent="0.2"/>
    <row r="41169" hidden="1" x14ac:dyDescent="0.2"/>
    <row r="41170" hidden="1" x14ac:dyDescent="0.2"/>
    <row r="41171" hidden="1" x14ac:dyDescent="0.2"/>
    <row r="41172" hidden="1" x14ac:dyDescent="0.2"/>
    <row r="41173" hidden="1" x14ac:dyDescent="0.2"/>
    <row r="41174" hidden="1" x14ac:dyDescent="0.2"/>
    <row r="41175" hidden="1" x14ac:dyDescent="0.2"/>
    <row r="41176" hidden="1" x14ac:dyDescent="0.2"/>
    <row r="41177" hidden="1" x14ac:dyDescent="0.2"/>
    <row r="41178" hidden="1" x14ac:dyDescent="0.2"/>
    <row r="41179" hidden="1" x14ac:dyDescent="0.2"/>
    <row r="41180" hidden="1" x14ac:dyDescent="0.2"/>
    <row r="41181" hidden="1" x14ac:dyDescent="0.2"/>
    <row r="41182" hidden="1" x14ac:dyDescent="0.2"/>
    <row r="41183" hidden="1" x14ac:dyDescent="0.2"/>
    <row r="41184" hidden="1" x14ac:dyDescent="0.2"/>
    <row r="41185" hidden="1" x14ac:dyDescent="0.2"/>
    <row r="41186" hidden="1" x14ac:dyDescent="0.2"/>
    <row r="41187" hidden="1" x14ac:dyDescent="0.2"/>
    <row r="41188" hidden="1" x14ac:dyDescent="0.2"/>
    <row r="41189" hidden="1" x14ac:dyDescent="0.2"/>
    <row r="41190" hidden="1" x14ac:dyDescent="0.2"/>
    <row r="41191" hidden="1" x14ac:dyDescent="0.2"/>
    <row r="41192" hidden="1" x14ac:dyDescent="0.2"/>
    <row r="41193" hidden="1" x14ac:dyDescent="0.2"/>
    <row r="41194" hidden="1" x14ac:dyDescent="0.2"/>
    <row r="41195" hidden="1" x14ac:dyDescent="0.2"/>
    <row r="41196" hidden="1" x14ac:dyDescent="0.2"/>
    <row r="41197" hidden="1" x14ac:dyDescent="0.2"/>
    <row r="41198" hidden="1" x14ac:dyDescent="0.2"/>
    <row r="41199" hidden="1" x14ac:dyDescent="0.2"/>
    <row r="41200" hidden="1" x14ac:dyDescent="0.2"/>
    <row r="41201" hidden="1" x14ac:dyDescent="0.2"/>
    <row r="41202" hidden="1" x14ac:dyDescent="0.2"/>
    <row r="41203" hidden="1" x14ac:dyDescent="0.2"/>
    <row r="41204" hidden="1" x14ac:dyDescent="0.2"/>
    <row r="41205" hidden="1" x14ac:dyDescent="0.2"/>
    <row r="41206" hidden="1" x14ac:dyDescent="0.2"/>
    <row r="41207" hidden="1" x14ac:dyDescent="0.2"/>
    <row r="41208" hidden="1" x14ac:dyDescent="0.2"/>
    <row r="41209" hidden="1" x14ac:dyDescent="0.2"/>
    <row r="41210" hidden="1" x14ac:dyDescent="0.2"/>
    <row r="41211" hidden="1" x14ac:dyDescent="0.2"/>
    <row r="41212" hidden="1" x14ac:dyDescent="0.2"/>
    <row r="41213" hidden="1" x14ac:dyDescent="0.2"/>
    <row r="41214" hidden="1" x14ac:dyDescent="0.2"/>
    <row r="41215" hidden="1" x14ac:dyDescent="0.2"/>
    <row r="41216" hidden="1" x14ac:dyDescent="0.2"/>
    <row r="41217" hidden="1" x14ac:dyDescent="0.2"/>
    <row r="41218" hidden="1" x14ac:dyDescent="0.2"/>
    <row r="41219" hidden="1" x14ac:dyDescent="0.2"/>
    <row r="41220" hidden="1" x14ac:dyDescent="0.2"/>
    <row r="41221" hidden="1" x14ac:dyDescent="0.2"/>
    <row r="41222" hidden="1" x14ac:dyDescent="0.2"/>
    <row r="41223" hidden="1" x14ac:dyDescent="0.2"/>
    <row r="41224" hidden="1" x14ac:dyDescent="0.2"/>
    <row r="41225" hidden="1" x14ac:dyDescent="0.2"/>
    <row r="41226" hidden="1" x14ac:dyDescent="0.2"/>
    <row r="41227" hidden="1" x14ac:dyDescent="0.2"/>
    <row r="41228" hidden="1" x14ac:dyDescent="0.2"/>
    <row r="41229" hidden="1" x14ac:dyDescent="0.2"/>
    <row r="41230" hidden="1" x14ac:dyDescent="0.2"/>
    <row r="41231" hidden="1" x14ac:dyDescent="0.2"/>
    <row r="41232" hidden="1" x14ac:dyDescent="0.2"/>
    <row r="41233" hidden="1" x14ac:dyDescent="0.2"/>
    <row r="41234" hidden="1" x14ac:dyDescent="0.2"/>
    <row r="41235" hidden="1" x14ac:dyDescent="0.2"/>
    <row r="41236" hidden="1" x14ac:dyDescent="0.2"/>
    <row r="41237" hidden="1" x14ac:dyDescent="0.2"/>
    <row r="41238" hidden="1" x14ac:dyDescent="0.2"/>
    <row r="41239" hidden="1" x14ac:dyDescent="0.2"/>
    <row r="41240" hidden="1" x14ac:dyDescent="0.2"/>
    <row r="41241" hidden="1" x14ac:dyDescent="0.2"/>
    <row r="41242" hidden="1" x14ac:dyDescent="0.2"/>
    <row r="41243" hidden="1" x14ac:dyDescent="0.2"/>
    <row r="41244" hidden="1" x14ac:dyDescent="0.2"/>
    <row r="41245" hidden="1" x14ac:dyDescent="0.2"/>
    <row r="41246" hidden="1" x14ac:dyDescent="0.2"/>
    <row r="41247" hidden="1" x14ac:dyDescent="0.2"/>
    <row r="41248" hidden="1" x14ac:dyDescent="0.2"/>
    <row r="41249" hidden="1" x14ac:dyDescent="0.2"/>
    <row r="41250" hidden="1" x14ac:dyDescent="0.2"/>
    <row r="41251" hidden="1" x14ac:dyDescent="0.2"/>
    <row r="41252" hidden="1" x14ac:dyDescent="0.2"/>
    <row r="41253" hidden="1" x14ac:dyDescent="0.2"/>
    <row r="41254" hidden="1" x14ac:dyDescent="0.2"/>
    <row r="41255" hidden="1" x14ac:dyDescent="0.2"/>
    <row r="41256" hidden="1" x14ac:dyDescent="0.2"/>
    <row r="41257" hidden="1" x14ac:dyDescent="0.2"/>
    <row r="41258" hidden="1" x14ac:dyDescent="0.2"/>
    <row r="41259" hidden="1" x14ac:dyDescent="0.2"/>
    <row r="41260" hidden="1" x14ac:dyDescent="0.2"/>
    <row r="41261" hidden="1" x14ac:dyDescent="0.2"/>
    <row r="41262" hidden="1" x14ac:dyDescent="0.2"/>
    <row r="41263" hidden="1" x14ac:dyDescent="0.2"/>
    <row r="41264" hidden="1" x14ac:dyDescent="0.2"/>
    <row r="41265" hidden="1" x14ac:dyDescent="0.2"/>
    <row r="41266" hidden="1" x14ac:dyDescent="0.2"/>
    <row r="41267" hidden="1" x14ac:dyDescent="0.2"/>
    <row r="41268" hidden="1" x14ac:dyDescent="0.2"/>
    <row r="41269" hidden="1" x14ac:dyDescent="0.2"/>
    <row r="41270" hidden="1" x14ac:dyDescent="0.2"/>
    <row r="41271" hidden="1" x14ac:dyDescent="0.2"/>
    <row r="41272" hidden="1" x14ac:dyDescent="0.2"/>
    <row r="41273" hidden="1" x14ac:dyDescent="0.2"/>
    <row r="41274" hidden="1" x14ac:dyDescent="0.2"/>
    <row r="41275" hidden="1" x14ac:dyDescent="0.2"/>
    <row r="41276" hidden="1" x14ac:dyDescent="0.2"/>
    <row r="41277" hidden="1" x14ac:dyDescent="0.2"/>
    <row r="41278" hidden="1" x14ac:dyDescent="0.2"/>
    <row r="41279" hidden="1" x14ac:dyDescent="0.2"/>
    <row r="41280" hidden="1" x14ac:dyDescent="0.2"/>
    <row r="41281" hidden="1" x14ac:dyDescent="0.2"/>
    <row r="41282" hidden="1" x14ac:dyDescent="0.2"/>
    <row r="41283" hidden="1" x14ac:dyDescent="0.2"/>
    <row r="41284" hidden="1" x14ac:dyDescent="0.2"/>
    <row r="41285" hidden="1" x14ac:dyDescent="0.2"/>
    <row r="41286" hidden="1" x14ac:dyDescent="0.2"/>
    <row r="41287" hidden="1" x14ac:dyDescent="0.2"/>
    <row r="41288" hidden="1" x14ac:dyDescent="0.2"/>
    <row r="41289" hidden="1" x14ac:dyDescent="0.2"/>
    <row r="41290" hidden="1" x14ac:dyDescent="0.2"/>
    <row r="41291" hidden="1" x14ac:dyDescent="0.2"/>
    <row r="41292" hidden="1" x14ac:dyDescent="0.2"/>
    <row r="41293" hidden="1" x14ac:dyDescent="0.2"/>
    <row r="41294" hidden="1" x14ac:dyDescent="0.2"/>
    <row r="41295" hidden="1" x14ac:dyDescent="0.2"/>
    <row r="41296" hidden="1" x14ac:dyDescent="0.2"/>
    <row r="41297" hidden="1" x14ac:dyDescent="0.2"/>
    <row r="41298" hidden="1" x14ac:dyDescent="0.2"/>
    <row r="41299" hidden="1" x14ac:dyDescent="0.2"/>
    <row r="41300" hidden="1" x14ac:dyDescent="0.2"/>
    <row r="41301" hidden="1" x14ac:dyDescent="0.2"/>
    <row r="41302" hidden="1" x14ac:dyDescent="0.2"/>
    <row r="41303" hidden="1" x14ac:dyDescent="0.2"/>
    <row r="41304" hidden="1" x14ac:dyDescent="0.2"/>
    <row r="41305" hidden="1" x14ac:dyDescent="0.2"/>
    <row r="41306" hidden="1" x14ac:dyDescent="0.2"/>
    <row r="41307" hidden="1" x14ac:dyDescent="0.2"/>
    <row r="41308" hidden="1" x14ac:dyDescent="0.2"/>
    <row r="41309" hidden="1" x14ac:dyDescent="0.2"/>
    <row r="41310" hidden="1" x14ac:dyDescent="0.2"/>
    <row r="41311" hidden="1" x14ac:dyDescent="0.2"/>
    <row r="41312" hidden="1" x14ac:dyDescent="0.2"/>
    <row r="41313" hidden="1" x14ac:dyDescent="0.2"/>
    <row r="41314" hidden="1" x14ac:dyDescent="0.2"/>
    <row r="41315" hidden="1" x14ac:dyDescent="0.2"/>
    <row r="41316" hidden="1" x14ac:dyDescent="0.2"/>
    <row r="41317" hidden="1" x14ac:dyDescent="0.2"/>
    <row r="41318" hidden="1" x14ac:dyDescent="0.2"/>
    <row r="41319" hidden="1" x14ac:dyDescent="0.2"/>
    <row r="41320" hidden="1" x14ac:dyDescent="0.2"/>
    <row r="41321" hidden="1" x14ac:dyDescent="0.2"/>
    <row r="41322" hidden="1" x14ac:dyDescent="0.2"/>
    <row r="41323" hidden="1" x14ac:dyDescent="0.2"/>
    <row r="41324" hidden="1" x14ac:dyDescent="0.2"/>
    <row r="41325" hidden="1" x14ac:dyDescent="0.2"/>
    <row r="41326" hidden="1" x14ac:dyDescent="0.2"/>
    <row r="41327" hidden="1" x14ac:dyDescent="0.2"/>
    <row r="41328" hidden="1" x14ac:dyDescent="0.2"/>
    <row r="41329" hidden="1" x14ac:dyDescent="0.2"/>
    <row r="41330" hidden="1" x14ac:dyDescent="0.2"/>
    <row r="41331" hidden="1" x14ac:dyDescent="0.2"/>
    <row r="41332" hidden="1" x14ac:dyDescent="0.2"/>
    <row r="41333" hidden="1" x14ac:dyDescent="0.2"/>
    <row r="41334" hidden="1" x14ac:dyDescent="0.2"/>
    <row r="41335" hidden="1" x14ac:dyDescent="0.2"/>
    <row r="41336" hidden="1" x14ac:dyDescent="0.2"/>
    <row r="41337" hidden="1" x14ac:dyDescent="0.2"/>
    <row r="41338" hidden="1" x14ac:dyDescent="0.2"/>
    <row r="41339" hidden="1" x14ac:dyDescent="0.2"/>
    <row r="41340" hidden="1" x14ac:dyDescent="0.2"/>
    <row r="41341" hidden="1" x14ac:dyDescent="0.2"/>
    <row r="41342" hidden="1" x14ac:dyDescent="0.2"/>
    <row r="41343" hidden="1" x14ac:dyDescent="0.2"/>
    <row r="41344" hidden="1" x14ac:dyDescent="0.2"/>
    <row r="41345" hidden="1" x14ac:dyDescent="0.2"/>
    <row r="41346" hidden="1" x14ac:dyDescent="0.2"/>
    <row r="41347" hidden="1" x14ac:dyDescent="0.2"/>
    <row r="41348" hidden="1" x14ac:dyDescent="0.2"/>
    <row r="41349" hidden="1" x14ac:dyDescent="0.2"/>
    <row r="41350" hidden="1" x14ac:dyDescent="0.2"/>
    <row r="41351" hidden="1" x14ac:dyDescent="0.2"/>
    <row r="41352" hidden="1" x14ac:dyDescent="0.2"/>
    <row r="41353" hidden="1" x14ac:dyDescent="0.2"/>
    <row r="41354" hidden="1" x14ac:dyDescent="0.2"/>
    <row r="41355" hidden="1" x14ac:dyDescent="0.2"/>
    <row r="41356" hidden="1" x14ac:dyDescent="0.2"/>
    <row r="41357" hidden="1" x14ac:dyDescent="0.2"/>
    <row r="41358" hidden="1" x14ac:dyDescent="0.2"/>
    <row r="41359" hidden="1" x14ac:dyDescent="0.2"/>
    <row r="41360" hidden="1" x14ac:dyDescent="0.2"/>
    <row r="41361" hidden="1" x14ac:dyDescent="0.2"/>
    <row r="41362" hidden="1" x14ac:dyDescent="0.2"/>
    <row r="41363" hidden="1" x14ac:dyDescent="0.2"/>
    <row r="41364" hidden="1" x14ac:dyDescent="0.2"/>
    <row r="41365" hidden="1" x14ac:dyDescent="0.2"/>
    <row r="41366" hidden="1" x14ac:dyDescent="0.2"/>
    <row r="41367" hidden="1" x14ac:dyDescent="0.2"/>
    <row r="41368" hidden="1" x14ac:dyDescent="0.2"/>
    <row r="41369" hidden="1" x14ac:dyDescent="0.2"/>
    <row r="41370" hidden="1" x14ac:dyDescent="0.2"/>
    <row r="41371" hidden="1" x14ac:dyDescent="0.2"/>
    <row r="41372" hidden="1" x14ac:dyDescent="0.2"/>
    <row r="41373" hidden="1" x14ac:dyDescent="0.2"/>
    <row r="41374" hidden="1" x14ac:dyDescent="0.2"/>
    <row r="41375" hidden="1" x14ac:dyDescent="0.2"/>
    <row r="41376" hidden="1" x14ac:dyDescent="0.2"/>
    <row r="41377" hidden="1" x14ac:dyDescent="0.2"/>
    <row r="41378" hidden="1" x14ac:dyDescent="0.2"/>
    <row r="41379" hidden="1" x14ac:dyDescent="0.2"/>
    <row r="41380" hidden="1" x14ac:dyDescent="0.2"/>
    <row r="41381" hidden="1" x14ac:dyDescent="0.2"/>
    <row r="41382" hidden="1" x14ac:dyDescent="0.2"/>
    <row r="41383" hidden="1" x14ac:dyDescent="0.2"/>
    <row r="41384" hidden="1" x14ac:dyDescent="0.2"/>
    <row r="41385" hidden="1" x14ac:dyDescent="0.2"/>
    <row r="41386" hidden="1" x14ac:dyDescent="0.2"/>
    <row r="41387" hidden="1" x14ac:dyDescent="0.2"/>
    <row r="41388" hidden="1" x14ac:dyDescent="0.2"/>
    <row r="41389" hidden="1" x14ac:dyDescent="0.2"/>
    <row r="41390" hidden="1" x14ac:dyDescent="0.2"/>
    <row r="41391" hidden="1" x14ac:dyDescent="0.2"/>
    <row r="41392" hidden="1" x14ac:dyDescent="0.2"/>
    <row r="41393" hidden="1" x14ac:dyDescent="0.2"/>
    <row r="41394" hidden="1" x14ac:dyDescent="0.2"/>
    <row r="41395" hidden="1" x14ac:dyDescent="0.2"/>
    <row r="41396" hidden="1" x14ac:dyDescent="0.2"/>
    <row r="41397" hidden="1" x14ac:dyDescent="0.2"/>
    <row r="41398" hidden="1" x14ac:dyDescent="0.2"/>
    <row r="41399" hidden="1" x14ac:dyDescent="0.2"/>
    <row r="41400" hidden="1" x14ac:dyDescent="0.2"/>
    <row r="41401" hidden="1" x14ac:dyDescent="0.2"/>
    <row r="41402" hidden="1" x14ac:dyDescent="0.2"/>
    <row r="41403" hidden="1" x14ac:dyDescent="0.2"/>
    <row r="41404" hidden="1" x14ac:dyDescent="0.2"/>
    <row r="41405" hidden="1" x14ac:dyDescent="0.2"/>
    <row r="41406" hidden="1" x14ac:dyDescent="0.2"/>
    <row r="41407" hidden="1" x14ac:dyDescent="0.2"/>
    <row r="41408" hidden="1" x14ac:dyDescent="0.2"/>
    <row r="41409" hidden="1" x14ac:dyDescent="0.2"/>
    <row r="41410" hidden="1" x14ac:dyDescent="0.2"/>
    <row r="41411" hidden="1" x14ac:dyDescent="0.2"/>
    <row r="41412" hidden="1" x14ac:dyDescent="0.2"/>
    <row r="41413" hidden="1" x14ac:dyDescent="0.2"/>
    <row r="41414" hidden="1" x14ac:dyDescent="0.2"/>
    <row r="41415" hidden="1" x14ac:dyDescent="0.2"/>
    <row r="41416" hidden="1" x14ac:dyDescent="0.2"/>
    <row r="41417" hidden="1" x14ac:dyDescent="0.2"/>
    <row r="41418" hidden="1" x14ac:dyDescent="0.2"/>
    <row r="41419" hidden="1" x14ac:dyDescent="0.2"/>
    <row r="41420" hidden="1" x14ac:dyDescent="0.2"/>
    <row r="41421" hidden="1" x14ac:dyDescent="0.2"/>
    <row r="41422" hidden="1" x14ac:dyDescent="0.2"/>
    <row r="41423" hidden="1" x14ac:dyDescent="0.2"/>
    <row r="41424" hidden="1" x14ac:dyDescent="0.2"/>
    <row r="41425" hidden="1" x14ac:dyDescent="0.2"/>
    <row r="41426" hidden="1" x14ac:dyDescent="0.2"/>
    <row r="41427" hidden="1" x14ac:dyDescent="0.2"/>
    <row r="41428" hidden="1" x14ac:dyDescent="0.2"/>
    <row r="41429" hidden="1" x14ac:dyDescent="0.2"/>
    <row r="41430" hidden="1" x14ac:dyDescent="0.2"/>
    <row r="41431" hidden="1" x14ac:dyDescent="0.2"/>
    <row r="41432" hidden="1" x14ac:dyDescent="0.2"/>
    <row r="41433" hidden="1" x14ac:dyDescent="0.2"/>
    <row r="41434" hidden="1" x14ac:dyDescent="0.2"/>
    <row r="41435" hidden="1" x14ac:dyDescent="0.2"/>
    <row r="41436" hidden="1" x14ac:dyDescent="0.2"/>
    <row r="41437" hidden="1" x14ac:dyDescent="0.2"/>
    <row r="41438" hidden="1" x14ac:dyDescent="0.2"/>
    <row r="41439" hidden="1" x14ac:dyDescent="0.2"/>
    <row r="41440" hidden="1" x14ac:dyDescent="0.2"/>
    <row r="41441" hidden="1" x14ac:dyDescent="0.2"/>
    <row r="41442" hidden="1" x14ac:dyDescent="0.2"/>
    <row r="41443" hidden="1" x14ac:dyDescent="0.2"/>
    <row r="41444" hidden="1" x14ac:dyDescent="0.2"/>
    <row r="41445" hidden="1" x14ac:dyDescent="0.2"/>
    <row r="41446" hidden="1" x14ac:dyDescent="0.2"/>
    <row r="41447" hidden="1" x14ac:dyDescent="0.2"/>
    <row r="41448" hidden="1" x14ac:dyDescent="0.2"/>
    <row r="41449" hidden="1" x14ac:dyDescent="0.2"/>
    <row r="41450" hidden="1" x14ac:dyDescent="0.2"/>
    <row r="41451" hidden="1" x14ac:dyDescent="0.2"/>
    <row r="41452" hidden="1" x14ac:dyDescent="0.2"/>
    <row r="41453" hidden="1" x14ac:dyDescent="0.2"/>
    <row r="41454" hidden="1" x14ac:dyDescent="0.2"/>
    <row r="41455" hidden="1" x14ac:dyDescent="0.2"/>
    <row r="41456" hidden="1" x14ac:dyDescent="0.2"/>
    <row r="41457" hidden="1" x14ac:dyDescent="0.2"/>
    <row r="41458" hidden="1" x14ac:dyDescent="0.2"/>
    <row r="41459" hidden="1" x14ac:dyDescent="0.2"/>
    <row r="41460" hidden="1" x14ac:dyDescent="0.2"/>
    <row r="41461" hidden="1" x14ac:dyDescent="0.2"/>
    <row r="41462" hidden="1" x14ac:dyDescent="0.2"/>
    <row r="41463" hidden="1" x14ac:dyDescent="0.2"/>
    <row r="41464" hidden="1" x14ac:dyDescent="0.2"/>
    <row r="41465" hidden="1" x14ac:dyDescent="0.2"/>
    <row r="41466" hidden="1" x14ac:dyDescent="0.2"/>
    <row r="41467" hidden="1" x14ac:dyDescent="0.2"/>
    <row r="41468" hidden="1" x14ac:dyDescent="0.2"/>
    <row r="41469" hidden="1" x14ac:dyDescent="0.2"/>
    <row r="41470" hidden="1" x14ac:dyDescent="0.2"/>
    <row r="41471" hidden="1" x14ac:dyDescent="0.2"/>
    <row r="41472" hidden="1" x14ac:dyDescent="0.2"/>
    <row r="41473" hidden="1" x14ac:dyDescent="0.2"/>
    <row r="41474" hidden="1" x14ac:dyDescent="0.2"/>
    <row r="41475" hidden="1" x14ac:dyDescent="0.2"/>
    <row r="41476" hidden="1" x14ac:dyDescent="0.2"/>
    <row r="41477" hidden="1" x14ac:dyDescent="0.2"/>
    <row r="41478" hidden="1" x14ac:dyDescent="0.2"/>
    <row r="41479" hidden="1" x14ac:dyDescent="0.2"/>
    <row r="41480" hidden="1" x14ac:dyDescent="0.2"/>
    <row r="41481" hidden="1" x14ac:dyDescent="0.2"/>
    <row r="41482" hidden="1" x14ac:dyDescent="0.2"/>
    <row r="41483" hidden="1" x14ac:dyDescent="0.2"/>
    <row r="41484" hidden="1" x14ac:dyDescent="0.2"/>
    <row r="41485" hidden="1" x14ac:dyDescent="0.2"/>
    <row r="41486" hidden="1" x14ac:dyDescent="0.2"/>
    <row r="41487" hidden="1" x14ac:dyDescent="0.2"/>
    <row r="41488" hidden="1" x14ac:dyDescent="0.2"/>
    <row r="41489" hidden="1" x14ac:dyDescent="0.2"/>
    <row r="41490" hidden="1" x14ac:dyDescent="0.2"/>
    <row r="41491" hidden="1" x14ac:dyDescent="0.2"/>
    <row r="41492" hidden="1" x14ac:dyDescent="0.2"/>
    <row r="41493" hidden="1" x14ac:dyDescent="0.2"/>
    <row r="41494" hidden="1" x14ac:dyDescent="0.2"/>
    <row r="41495" hidden="1" x14ac:dyDescent="0.2"/>
    <row r="41496" hidden="1" x14ac:dyDescent="0.2"/>
    <row r="41497" hidden="1" x14ac:dyDescent="0.2"/>
    <row r="41498" hidden="1" x14ac:dyDescent="0.2"/>
    <row r="41499" hidden="1" x14ac:dyDescent="0.2"/>
    <row r="41500" hidden="1" x14ac:dyDescent="0.2"/>
    <row r="41501" hidden="1" x14ac:dyDescent="0.2"/>
    <row r="41502" hidden="1" x14ac:dyDescent="0.2"/>
    <row r="41503" hidden="1" x14ac:dyDescent="0.2"/>
    <row r="41504" hidden="1" x14ac:dyDescent="0.2"/>
    <row r="41505" hidden="1" x14ac:dyDescent="0.2"/>
    <row r="41506" hidden="1" x14ac:dyDescent="0.2"/>
    <row r="41507" hidden="1" x14ac:dyDescent="0.2"/>
    <row r="41508" hidden="1" x14ac:dyDescent="0.2"/>
    <row r="41509" hidden="1" x14ac:dyDescent="0.2"/>
    <row r="41510" hidden="1" x14ac:dyDescent="0.2"/>
    <row r="41511" hidden="1" x14ac:dyDescent="0.2"/>
    <row r="41512" hidden="1" x14ac:dyDescent="0.2"/>
    <row r="41513" hidden="1" x14ac:dyDescent="0.2"/>
    <row r="41514" hidden="1" x14ac:dyDescent="0.2"/>
    <row r="41515" hidden="1" x14ac:dyDescent="0.2"/>
    <row r="41516" hidden="1" x14ac:dyDescent="0.2"/>
    <row r="41517" hidden="1" x14ac:dyDescent="0.2"/>
    <row r="41518" hidden="1" x14ac:dyDescent="0.2"/>
    <row r="41519" hidden="1" x14ac:dyDescent="0.2"/>
    <row r="41520" hidden="1" x14ac:dyDescent="0.2"/>
    <row r="41521" hidden="1" x14ac:dyDescent="0.2"/>
    <row r="41522" hidden="1" x14ac:dyDescent="0.2"/>
    <row r="41523" hidden="1" x14ac:dyDescent="0.2"/>
    <row r="41524" hidden="1" x14ac:dyDescent="0.2"/>
    <row r="41525" hidden="1" x14ac:dyDescent="0.2"/>
    <row r="41526" hidden="1" x14ac:dyDescent="0.2"/>
    <row r="41527" hidden="1" x14ac:dyDescent="0.2"/>
    <row r="41528" hidden="1" x14ac:dyDescent="0.2"/>
    <row r="41529" hidden="1" x14ac:dyDescent="0.2"/>
    <row r="41530" hidden="1" x14ac:dyDescent="0.2"/>
    <row r="41531" hidden="1" x14ac:dyDescent="0.2"/>
    <row r="41532" hidden="1" x14ac:dyDescent="0.2"/>
    <row r="41533" hidden="1" x14ac:dyDescent="0.2"/>
    <row r="41534" hidden="1" x14ac:dyDescent="0.2"/>
    <row r="41535" hidden="1" x14ac:dyDescent="0.2"/>
    <row r="41536" hidden="1" x14ac:dyDescent="0.2"/>
    <row r="41537" hidden="1" x14ac:dyDescent="0.2"/>
    <row r="41538" hidden="1" x14ac:dyDescent="0.2"/>
    <row r="41539" hidden="1" x14ac:dyDescent="0.2"/>
    <row r="41540" hidden="1" x14ac:dyDescent="0.2"/>
    <row r="41541" hidden="1" x14ac:dyDescent="0.2"/>
    <row r="41542" hidden="1" x14ac:dyDescent="0.2"/>
    <row r="41543" hidden="1" x14ac:dyDescent="0.2"/>
    <row r="41544" hidden="1" x14ac:dyDescent="0.2"/>
    <row r="41545" hidden="1" x14ac:dyDescent="0.2"/>
    <row r="41546" hidden="1" x14ac:dyDescent="0.2"/>
    <row r="41547" hidden="1" x14ac:dyDescent="0.2"/>
    <row r="41548" hidden="1" x14ac:dyDescent="0.2"/>
    <row r="41549" hidden="1" x14ac:dyDescent="0.2"/>
    <row r="41550" hidden="1" x14ac:dyDescent="0.2"/>
    <row r="41551" hidden="1" x14ac:dyDescent="0.2"/>
    <row r="41552" hidden="1" x14ac:dyDescent="0.2"/>
    <row r="41553" hidden="1" x14ac:dyDescent="0.2"/>
    <row r="41554" hidden="1" x14ac:dyDescent="0.2"/>
    <row r="41555" hidden="1" x14ac:dyDescent="0.2"/>
    <row r="41556" hidden="1" x14ac:dyDescent="0.2"/>
    <row r="41557" hidden="1" x14ac:dyDescent="0.2"/>
    <row r="41558" hidden="1" x14ac:dyDescent="0.2"/>
    <row r="41559" hidden="1" x14ac:dyDescent="0.2"/>
    <row r="41560" hidden="1" x14ac:dyDescent="0.2"/>
    <row r="41561" hidden="1" x14ac:dyDescent="0.2"/>
    <row r="41562" hidden="1" x14ac:dyDescent="0.2"/>
    <row r="41563" hidden="1" x14ac:dyDescent="0.2"/>
    <row r="41564" hidden="1" x14ac:dyDescent="0.2"/>
    <row r="41565" hidden="1" x14ac:dyDescent="0.2"/>
    <row r="41566" hidden="1" x14ac:dyDescent="0.2"/>
    <row r="41567" hidden="1" x14ac:dyDescent="0.2"/>
    <row r="41568" hidden="1" x14ac:dyDescent="0.2"/>
    <row r="41569" hidden="1" x14ac:dyDescent="0.2"/>
    <row r="41570" hidden="1" x14ac:dyDescent="0.2"/>
    <row r="41571" hidden="1" x14ac:dyDescent="0.2"/>
    <row r="41572" hidden="1" x14ac:dyDescent="0.2"/>
    <row r="41573" hidden="1" x14ac:dyDescent="0.2"/>
    <row r="41574" hidden="1" x14ac:dyDescent="0.2"/>
    <row r="41575" hidden="1" x14ac:dyDescent="0.2"/>
    <row r="41576" hidden="1" x14ac:dyDescent="0.2"/>
    <row r="41577" hidden="1" x14ac:dyDescent="0.2"/>
    <row r="41578" hidden="1" x14ac:dyDescent="0.2"/>
    <row r="41579" hidden="1" x14ac:dyDescent="0.2"/>
    <row r="41580" hidden="1" x14ac:dyDescent="0.2"/>
    <row r="41581" hidden="1" x14ac:dyDescent="0.2"/>
    <row r="41582" hidden="1" x14ac:dyDescent="0.2"/>
    <row r="41583" hidden="1" x14ac:dyDescent="0.2"/>
    <row r="41584" hidden="1" x14ac:dyDescent="0.2"/>
    <row r="41585" hidden="1" x14ac:dyDescent="0.2"/>
    <row r="41586" hidden="1" x14ac:dyDescent="0.2"/>
    <row r="41587" hidden="1" x14ac:dyDescent="0.2"/>
    <row r="41588" hidden="1" x14ac:dyDescent="0.2"/>
    <row r="41589" hidden="1" x14ac:dyDescent="0.2"/>
    <row r="41590" hidden="1" x14ac:dyDescent="0.2"/>
    <row r="41591" hidden="1" x14ac:dyDescent="0.2"/>
    <row r="41592" hidden="1" x14ac:dyDescent="0.2"/>
    <row r="41593" hidden="1" x14ac:dyDescent="0.2"/>
    <row r="41594" hidden="1" x14ac:dyDescent="0.2"/>
    <row r="41595" hidden="1" x14ac:dyDescent="0.2"/>
    <row r="41596" hidden="1" x14ac:dyDescent="0.2"/>
    <row r="41597" hidden="1" x14ac:dyDescent="0.2"/>
    <row r="41598" hidden="1" x14ac:dyDescent="0.2"/>
    <row r="41599" hidden="1" x14ac:dyDescent="0.2"/>
    <row r="41600" hidden="1" x14ac:dyDescent="0.2"/>
    <row r="41601" hidden="1" x14ac:dyDescent="0.2"/>
    <row r="41602" hidden="1" x14ac:dyDescent="0.2"/>
    <row r="41603" hidden="1" x14ac:dyDescent="0.2"/>
    <row r="41604" hidden="1" x14ac:dyDescent="0.2"/>
    <row r="41605" hidden="1" x14ac:dyDescent="0.2"/>
    <row r="41606" hidden="1" x14ac:dyDescent="0.2"/>
    <row r="41607" hidden="1" x14ac:dyDescent="0.2"/>
    <row r="41608" hidden="1" x14ac:dyDescent="0.2"/>
    <row r="41609" hidden="1" x14ac:dyDescent="0.2"/>
    <row r="41610" hidden="1" x14ac:dyDescent="0.2"/>
    <row r="41611" hidden="1" x14ac:dyDescent="0.2"/>
    <row r="41612" hidden="1" x14ac:dyDescent="0.2"/>
    <row r="41613" hidden="1" x14ac:dyDescent="0.2"/>
    <row r="41614" hidden="1" x14ac:dyDescent="0.2"/>
    <row r="41615" hidden="1" x14ac:dyDescent="0.2"/>
    <row r="41616" hidden="1" x14ac:dyDescent="0.2"/>
    <row r="41617" hidden="1" x14ac:dyDescent="0.2"/>
    <row r="41618" hidden="1" x14ac:dyDescent="0.2"/>
    <row r="41619" hidden="1" x14ac:dyDescent="0.2"/>
    <row r="41620" hidden="1" x14ac:dyDescent="0.2"/>
    <row r="41621" hidden="1" x14ac:dyDescent="0.2"/>
    <row r="41622" hidden="1" x14ac:dyDescent="0.2"/>
    <row r="41623" hidden="1" x14ac:dyDescent="0.2"/>
    <row r="41624" hidden="1" x14ac:dyDescent="0.2"/>
    <row r="41625" hidden="1" x14ac:dyDescent="0.2"/>
    <row r="41626" hidden="1" x14ac:dyDescent="0.2"/>
    <row r="41627" hidden="1" x14ac:dyDescent="0.2"/>
    <row r="41628" hidden="1" x14ac:dyDescent="0.2"/>
    <row r="41629" hidden="1" x14ac:dyDescent="0.2"/>
    <row r="41630" hidden="1" x14ac:dyDescent="0.2"/>
    <row r="41631" hidden="1" x14ac:dyDescent="0.2"/>
    <row r="41632" hidden="1" x14ac:dyDescent="0.2"/>
    <row r="41633" hidden="1" x14ac:dyDescent="0.2"/>
    <row r="41634" hidden="1" x14ac:dyDescent="0.2"/>
    <row r="41635" hidden="1" x14ac:dyDescent="0.2"/>
    <row r="41636" hidden="1" x14ac:dyDescent="0.2"/>
    <row r="41637" hidden="1" x14ac:dyDescent="0.2"/>
    <row r="41638" hidden="1" x14ac:dyDescent="0.2"/>
    <row r="41639" hidden="1" x14ac:dyDescent="0.2"/>
    <row r="41640" hidden="1" x14ac:dyDescent="0.2"/>
    <row r="41641" hidden="1" x14ac:dyDescent="0.2"/>
    <row r="41642" hidden="1" x14ac:dyDescent="0.2"/>
    <row r="41643" hidden="1" x14ac:dyDescent="0.2"/>
    <row r="41644" hidden="1" x14ac:dyDescent="0.2"/>
    <row r="41645" hidden="1" x14ac:dyDescent="0.2"/>
    <row r="41646" hidden="1" x14ac:dyDescent="0.2"/>
    <row r="41647" hidden="1" x14ac:dyDescent="0.2"/>
    <row r="41648" hidden="1" x14ac:dyDescent="0.2"/>
    <row r="41649" hidden="1" x14ac:dyDescent="0.2"/>
    <row r="41650" hidden="1" x14ac:dyDescent="0.2"/>
    <row r="41651" hidden="1" x14ac:dyDescent="0.2"/>
    <row r="41652" hidden="1" x14ac:dyDescent="0.2"/>
    <row r="41653" hidden="1" x14ac:dyDescent="0.2"/>
    <row r="41654" hidden="1" x14ac:dyDescent="0.2"/>
    <row r="41655" hidden="1" x14ac:dyDescent="0.2"/>
    <row r="41656" hidden="1" x14ac:dyDescent="0.2"/>
    <row r="41657" hidden="1" x14ac:dyDescent="0.2"/>
    <row r="41658" hidden="1" x14ac:dyDescent="0.2"/>
    <row r="41659" hidden="1" x14ac:dyDescent="0.2"/>
    <row r="41660" hidden="1" x14ac:dyDescent="0.2"/>
    <row r="41661" hidden="1" x14ac:dyDescent="0.2"/>
    <row r="41662" hidden="1" x14ac:dyDescent="0.2"/>
    <row r="41663" hidden="1" x14ac:dyDescent="0.2"/>
    <row r="41664" hidden="1" x14ac:dyDescent="0.2"/>
    <row r="41665" hidden="1" x14ac:dyDescent="0.2"/>
    <row r="41666" hidden="1" x14ac:dyDescent="0.2"/>
    <row r="41667" hidden="1" x14ac:dyDescent="0.2"/>
    <row r="41668" hidden="1" x14ac:dyDescent="0.2"/>
    <row r="41669" hidden="1" x14ac:dyDescent="0.2"/>
    <row r="41670" hidden="1" x14ac:dyDescent="0.2"/>
    <row r="41671" hidden="1" x14ac:dyDescent="0.2"/>
    <row r="41672" hidden="1" x14ac:dyDescent="0.2"/>
    <row r="41673" hidden="1" x14ac:dyDescent="0.2"/>
    <row r="41674" hidden="1" x14ac:dyDescent="0.2"/>
    <row r="41675" hidden="1" x14ac:dyDescent="0.2"/>
    <row r="41676" hidden="1" x14ac:dyDescent="0.2"/>
    <row r="41677" hidden="1" x14ac:dyDescent="0.2"/>
    <row r="41678" hidden="1" x14ac:dyDescent="0.2"/>
    <row r="41679" hidden="1" x14ac:dyDescent="0.2"/>
    <row r="41680" hidden="1" x14ac:dyDescent="0.2"/>
    <row r="41681" hidden="1" x14ac:dyDescent="0.2"/>
    <row r="41682" hidden="1" x14ac:dyDescent="0.2"/>
    <row r="41683" hidden="1" x14ac:dyDescent="0.2"/>
    <row r="41684" hidden="1" x14ac:dyDescent="0.2"/>
    <row r="41685" hidden="1" x14ac:dyDescent="0.2"/>
    <row r="41686" hidden="1" x14ac:dyDescent="0.2"/>
    <row r="41687" hidden="1" x14ac:dyDescent="0.2"/>
    <row r="41688" hidden="1" x14ac:dyDescent="0.2"/>
    <row r="41689" hidden="1" x14ac:dyDescent="0.2"/>
    <row r="41690" hidden="1" x14ac:dyDescent="0.2"/>
    <row r="41691" hidden="1" x14ac:dyDescent="0.2"/>
    <row r="41692" hidden="1" x14ac:dyDescent="0.2"/>
    <row r="41693" hidden="1" x14ac:dyDescent="0.2"/>
    <row r="41694" hidden="1" x14ac:dyDescent="0.2"/>
    <row r="41695" hidden="1" x14ac:dyDescent="0.2"/>
    <row r="41696" hidden="1" x14ac:dyDescent="0.2"/>
    <row r="41697" hidden="1" x14ac:dyDescent="0.2"/>
    <row r="41698" hidden="1" x14ac:dyDescent="0.2"/>
    <row r="41699" hidden="1" x14ac:dyDescent="0.2"/>
    <row r="41700" hidden="1" x14ac:dyDescent="0.2"/>
    <row r="41701" hidden="1" x14ac:dyDescent="0.2"/>
    <row r="41702" hidden="1" x14ac:dyDescent="0.2"/>
    <row r="41703" hidden="1" x14ac:dyDescent="0.2"/>
    <row r="41704" hidden="1" x14ac:dyDescent="0.2"/>
    <row r="41705" hidden="1" x14ac:dyDescent="0.2"/>
    <row r="41706" hidden="1" x14ac:dyDescent="0.2"/>
    <row r="41707" hidden="1" x14ac:dyDescent="0.2"/>
    <row r="41708" hidden="1" x14ac:dyDescent="0.2"/>
    <row r="41709" hidden="1" x14ac:dyDescent="0.2"/>
    <row r="41710" hidden="1" x14ac:dyDescent="0.2"/>
    <row r="41711" hidden="1" x14ac:dyDescent="0.2"/>
    <row r="41712" hidden="1" x14ac:dyDescent="0.2"/>
    <row r="41713" hidden="1" x14ac:dyDescent="0.2"/>
    <row r="41714" hidden="1" x14ac:dyDescent="0.2"/>
    <row r="41715" hidden="1" x14ac:dyDescent="0.2"/>
    <row r="41716" hidden="1" x14ac:dyDescent="0.2"/>
    <row r="41717" hidden="1" x14ac:dyDescent="0.2"/>
    <row r="41718" hidden="1" x14ac:dyDescent="0.2"/>
    <row r="41719" hidden="1" x14ac:dyDescent="0.2"/>
    <row r="41720" hidden="1" x14ac:dyDescent="0.2"/>
    <row r="41721" hidden="1" x14ac:dyDescent="0.2"/>
    <row r="41722" hidden="1" x14ac:dyDescent="0.2"/>
    <row r="41723" hidden="1" x14ac:dyDescent="0.2"/>
    <row r="41724" hidden="1" x14ac:dyDescent="0.2"/>
    <row r="41725" hidden="1" x14ac:dyDescent="0.2"/>
    <row r="41726" hidden="1" x14ac:dyDescent="0.2"/>
    <row r="41727" hidden="1" x14ac:dyDescent="0.2"/>
    <row r="41728" hidden="1" x14ac:dyDescent="0.2"/>
    <row r="41729" hidden="1" x14ac:dyDescent="0.2"/>
    <row r="41730" hidden="1" x14ac:dyDescent="0.2"/>
    <row r="41731" hidden="1" x14ac:dyDescent="0.2"/>
    <row r="41732" hidden="1" x14ac:dyDescent="0.2"/>
    <row r="41733" hidden="1" x14ac:dyDescent="0.2"/>
    <row r="41734" hidden="1" x14ac:dyDescent="0.2"/>
    <row r="41735" hidden="1" x14ac:dyDescent="0.2"/>
    <row r="41736" hidden="1" x14ac:dyDescent="0.2"/>
    <row r="41737" hidden="1" x14ac:dyDescent="0.2"/>
    <row r="41738" hidden="1" x14ac:dyDescent="0.2"/>
    <row r="41739" hidden="1" x14ac:dyDescent="0.2"/>
    <row r="41740" hidden="1" x14ac:dyDescent="0.2"/>
    <row r="41741" hidden="1" x14ac:dyDescent="0.2"/>
    <row r="41742" hidden="1" x14ac:dyDescent="0.2"/>
    <row r="41743" hidden="1" x14ac:dyDescent="0.2"/>
    <row r="41744" hidden="1" x14ac:dyDescent="0.2"/>
    <row r="41745" hidden="1" x14ac:dyDescent="0.2"/>
    <row r="41746" hidden="1" x14ac:dyDescent="0.2"/>
    <row r="41747" hidden="1" x14ac:dyDescent="0.2"/>
    <row r="41748" hidden="1" x14ac:dyDescent="0.2"/>
    <row r="41749" hidden="1" x14ac:dyDescent="0.2"/>
    <row r="41750" hidden="1" x14ac:dyDescent="0.2"/>
    <row r="41751" hidden="1" x14ac:dyDescent="0.2"/>
    <row r="41752" hidden="1" x14ac:dyDescent="0.2"/>
    <row r="41753" hidden="1" x14ac:dyDescent="0.2"/>
    <row r="41754" hidden="1" x14ac:dyDescent="0.2"/>
    <row r="41755" hidden="1" x14ac:dyDescent="0.2"/>
    <row r="41756" hidden="1" x14ac:dyDescent="0.2"/>
    <row r="41757" hidden="1" x14ac:dyDescent="0.2"/>
    <row r="41758" hidden="1" x14ac:dyDescent="0.2"/>
    <row r="41759" hidden="1" x14ac:dyDescent="0.2"/>
    <row r="41760" hidden="1" x14ac:dyDescent="0.2"/>
    <row r="41761" hidden="1" x14ac:dyDescent="0.2"/>
    <row r="41762" hidden="1" x14ac:dyDescent="0.2"/>
    <row r="41763" hidden="1" x14ac:dyDescent="0.2"/>
    <row r="41764" hidden="1" x14ac:dyDescent="0.2"/>
    <row r="41765" hidden="1" x14ac:dyDescent="0.2"/>
    <row r="41766" hidden="1" x14ac:dyDescent="0.2"/>
    <row r="41767" hidden="1" x14ac:dyDescent="0.2"/>
    <row r="41768" hidden="1" x14ac:dyDescent="0.2"/>
    <row r="41769" hidden="1" x14ac:dyDescent="0.2"/>
    <row r="41770" hidden="1" x14ac:dyDescent="0.2"/>
    <row r="41771" hidden="1" x14ac:dyDescent="0.2"/>
    <row r="41772" hidden="1" x14ac:dyDescent="0.2"/>
    <row r="41773" hidden="1" x14ac:dyDescent="0.2"/>
    <row r="41774" hidden="1" x14ac:dyDescent="0.2"/>
    <row r="41775" hidden="1" x14ac:dyDescent="0.2"/>
    <row r="41776" hidden="1" x14ac:dyDescent="0.2"/>
    <row r="41777" hidden="1" x14ac:dyDescent="0.2"/>
    <row r="41778" hidden="1" x14ac:dyDescent="0.2"/>
    <row r="41779" hidden="1" x14ac:dyDescent="0.2"/>
    <row r="41780" hidden="1" x14ac:dyDescent="0.2"/>
    <row r="41781" hidden="1" x14ac:dyDescent="0.2"/>
    <row r="41782" hidden="1" x14ac:dyDescent="0.2"/>
    <row r="41783" hidden="1" x14ac:dyDescent="0.2"/>
    <row r="41784" hidden="1" x14ac:dyDescent="0.2"/>
    <row r="41785" hidden="1" x14ac:dyDescent="0.2"/>
    <row r="41786" hidden="1" x14ac:dyDescent="0.2"/>
    <row r="41787" hidden="1" x14ac:dyDescent="0.2"/>
    <row r="41788" hidden="1" x14ac:dyDescent="0.2"/>
    <row r="41789" hidden="1" x14ac:dyDescent="0.2"/>
    <row r="41790" hidden="1" x14ac:dyDescent="0.2"/>
    <row r="41791" hidden="1" x14ac:dyDescent="0.2"/>
    <row r="41792" hidden="1" x14ac:dyDescent="0.2"/>
    <row r="41793" hidden="1" x14ac:dyDescent="0.2"/>
    <row r="41794" hidden="1" x14ac:dyDescent="0.2"/>
    <row r="41795" hidden="1" x14ac:dyDescent="0.2"/>
    <row r="41796" hidden="1" x14ac:dyDescent="0.2"/>
    <row r="41797" hidden="1" x14ac:dyDescent="0.2"/>
    <row r="41798" hidden="1" x14ac:dyDescent="0.2"/>
    <row r="41799" hidden="1" x14ac:dyDescent="0.2"/>
    <row r="41800" hidden="1" x14ac:dyDescent="0.2"/>
    <row r="41801" hidden="1" x14ac:dyDescent="0.2"/>
    <row r="41802" hidden="1" x14ac:dyDescent="0.2"/>
    <row r="41803" hidden="1" x14ac:dyDescent="0.2"/>
    <row r="41804" hidden="1" x14ac:dyDescent="0.2"/>
    <row r="41805" hidden="1" x14ac:dyDescent="0.2"/>
    <row r="41806" hidden="1" x14ac:dyDescent="0.2"/>
    <row r="41807" hidden="1" x14ac:dyDescent="0.2"/>
    <row r="41808" hidden="1" x14ac:dyDescent="0.2"/>
    <row r="41809" hidden="1" x14ac:dyDescent="0.2"/>
    <row r="41810" hidden="1" x14ac:dyDescent="0.2"/>
    <row r="41811" hidden="1" x14ac:dyDescent="0.2"/>
    <row r="41812" hidden="1" x14ac:dyDescent="0.2"/>
    <row r="41813" hidden="1" x14ac:dyDescent="0.2"/>
    <row r="41814" hidden="1" x14ac:dyDescent="0.2"/>
    <row r="41815" hidden="1" x14ac:dyDescent="0.2"/>
    <row r="41816" hidden="1" x14ac:dyDescent="0.2"/>
    <row r="41817" hidden="1" x14ac:dyDescent="0.2"/>
    <row r="41818" hidden="1" x14ac:dyDescent="0.2"/>
    <row r="41819" hidden="1" x14ac:dyDescent="0.2"/>
    <row r="41820" hidden="1" x14ac:dyDescent="0.2"/>
    <row r="41821" hidden="1" x14ac:dyDescent="0.2"/>
    <row r="41822" hidden="1" x14ac:dyDescent="0.2"/>
    <row r="41823" hidden="1" x14ac:dyDescent="0.2"/>
    <row r="41824" hidden="1" x14ac:dyDescent="0.2"/>
    <row r="41825" hidden="1" x14ac:dyDescent="0.2"/>
    <row r="41826" hidden="1" x14ac:dyDescent="0.2"/>
    <row r="41827" hidden="1" x14ac:dyDescent="0.2"/>
    <row r="41828" hidden="1" x14ac:dyDescent="0.2"/>
    <row r="41829" hidden="1" x14ac:dyDescent="0.2"/>
    <row r="41830" hidden="1" x14ac:dyDescent="0.2"/>
    <row r="41831" hidden="1" x14ac:dyDescent="0.2"/>
    <row r="41832" hidden="1" x14ac:dyDescent="0.2"/>
    <row r="41833" hidden="1" x14ac:dyDescent="0.2"/>
    <row r="41834" hidden="1" x14ac:dyDescent="0.2"/>
    <row r="41835" hidden="1" x14ac:dyDescent="0.2"/>
    <row r="41836" hidden="1" x14ac:dyDescent="0.2"/>
    <row r="41837" hidden="1" x14ac:dyDescent="0.2"/>
    <row r="41838" hidden="1" x14ac:dyDescent="0.2"/>
    <row r="41839" hidden="1" x14ac:dyDescent="0.2"/>
    <row r="41840" hidden="1" x14ac:dyDescent="0.2"/>
    <row r="41841" hidden="1" x14ac:dyDescent="0.2"/>
    <row r="41842" hidden="1" x14ac:dyDescent="0.2"/>
    <row r="41843" hidden="1" x14ac:dyDescent="0.2"/>
    <row r="41844" hidden="1" x14ac:dyDescent="0.2"/>
    <row r="41845" hidden="1" x14ac:dyDescent="0.2"/>
    <row r="41846" hidden="1" x14ac:dyDescent="0.2"/>
    <row r="41847" hidden="1" x14ac:dyDescent="0.2"/>
    <row r="41848" hidden="1" x14ac:dyDescent="0.2"/>
    <row r="41849" hidden="1" x14ac:dyDescent="0.2"/>
    <row r="41850" hidden="1" x14ac:dyDescent="0.2"/>
    <row r="41851" hidden="1" x14ac:dyDescent="0.2"/>
    <row r="41852" hidden="1" x14ac:dyDescent="0.2"/>
    <row r="41853" hidden="1" x14ac:dyDescent="0.2"/>
    <row r="41854" hidden="1" x14ac:dyDescent="0.2"/>
    <row r="41855" hidden="1" x14ac:dyDescent="0.2"/>
    <row r="41856" hidden="1" x14ac:dyDescent="0.2"/>
    <row r="41857" hidden="1" x14ac:dyDescent="0.2"/>
    <row r="41858" hidden="1" x14ac:dyDescent="0.2"/>
    <row r="41859" hidden="1" x14ac:dyDescent="0.2"/>
    <row r="41860" hidden="1" x14ac:dyDescent="0.2"/>
    <row r="41861" hidden="1" x14ac:dyDescent="0.2"/>
    <row r="41862" hidden="1" x14ac:dyDescent="0.2"/>
    <row r="41863" hidden="1" x14ac:dyDescent="0.2"/>
    <row r="41864" hidden="1" x14ac:dyDescent="0.2"/>
    <row r="41865" hidden="1" x14ac:dyDescent="0.2"/>
    <row r="41866" hidden="1" x14ac:dyDescent="0.2"/>
    <row r="41867" hidden="1" x14ac:dyDescent="0.2"/>
    <row r="41868" hidden="1" x14ac:dyDescent="0.2"/>
    <row r="41869" hidden="1" x14ac:dyDescent="0.2"/>
    <row r="41870" hidden="1" x14ac:dyDescent="0.2"/>
    <row r="41871" hidden="1" x14ac:dyDescent="0.2"/>
    <row r="41872" hidden="1" x14ac:dyDescent="0.2"/>
    <row r="41873" hidden="1" x14ac:dyDescent="0.2"/>
    <row r="41874" hidden="1" x14ac:dyDescent="0.2"/>
    <row r="41875" hidden="1" x14ac:dyDescent="0.2"/>
    <row r="41876" hidden="1" x14ac:dyDescent="0.2"/>
    <row r="41877" hidden="1" x14ac:dyDescent="0.2"/>
    <row r="41878" hidden="1" x14ac:dyDescent="0.2"/>
    <row r="41879" hidden="1" x14ac:dyDescent="0.2"/>
    <row r="41880" hidden="1" x14ac:dyDescent="0.2"/>
    <row r="41881" hidden="1" x14ac:dyDescent="0.2"/>
    <row r="41882" hidden="1" x14ac:dyDescent="0.2"/>
    <row r="41883" hidden="1" x14ac:dyDescent="0.2"/>
    <row r="41884" hidden="1" x14ac:dyDescent="0.2"/>
    <row r="41885" hidden="1" x14ac:dyDescent="0.2"/>
    <row r="41886" hidden="1" x14ac:dyDescent="0.2"/>
    <row r="41887" hidden="1" x14ac:dyDescent="0.2"/>
    <row r="41888" hidden="1" x14ac:dyDescent="0.2"/>
    <row r="41889" hidden="1" x14ac:dyDescent="0.2"/>
    <row r="41890" hidden="1" x14ac:dyDescent="0.2"/>
    <row r="41891" hidden="1" x14ac:dyDescent="0.2"/>
    <row r="41892" hidden="1" x14ac:dyDescent="0.2"/>
    <row r="41893" hidden="1" x14ac:dyDescent="0.2"/>
    <row r="41894" hidden="1" x14ac:dyDescent="0.2"/>
    <row r="41895" hidden="1" x14ac:dyDescent="0.2"/>
    <row r="41896" hidden="1" x14ac:dyDescent="0.2"/>
    <row r="41897" hidden="1" x14ac:dyDescent="0.2"/>
    <row r="41898" hidden="1" x14ac:dyDescent="0.2"/>
    <row r="41899" hidden="1" x14ac:dyDescent="0.2"/>
    <row r="41900" hidden="1" x14ac:dyDescent="0.2"/>
    <row r="41901" hidden="1" x14ac:dyDescent="0.2"/>
    <row r="41902" hidden="1" x14ac:dyDescent="0.2"/>
    <row r="41903" hidden="1" x14ac:dyDescent="0.2"/>
    <row r="41904" hidden="1" x14ac:dyDescent="0.2"/>
    <row r="41905" hidden="1" x14ac:dyDescent="0.2"/>
    <row r="41906" hidden="1" x14ac:dyDescent="0.2"/>
    <row r="41907" hidden="1" x14ac:dyDescent="0.2"/>
    <row r="41908" hidden="1" x14ac:dyDescent="0.2"/>
    <row r="41909" hidden="1" x14ac:dyDescent="0.2"/>
    <row r="41910" hidden="1" x14ac:dyDescent="0.2"/>
    <row r="41911" hidden="1" x14ac:dyDescent="0.2"/>
    <row r="41912" hidden="1" x14ac:dyDescent="0.2"/>
    <row r="41913" hidden="1" x14ac:dyDescent="0.2"/>
    <row r="41914" hidden="1" x14ac:dyDescent="0.2"/>
    <row r="41915" hidden="1" x14ac:dyDescent="0.2"/>
    <row r="41916" hidden="1" x14ac:dyDescent="0.2"/>
    <row r="41917" hidden="1" x14ac:dyDescent="0.2"/>
    <row r="41918" hidden="1" x14ac:dyDescent="0.2"/>
    <row r="41919" hidden="1" x14ac:dyDescent="0.2"/>
    <row r="41920" hidden="1" x14ac:dyDescent="0.2"/>
    <row r="41921" hidden="1" x14ac:dyDescent="0.2"/>
    <row r="41922" hidden="1" x14ac:dyDescent="0.2"/>
    <row r="41923" hidden="1" x14ac:dyDescent="0.2"/>
    <row r="41924" hidden="1" x14ac:dyDescent="0.2"/>
    <row r="41925" hidden="1" x14ac:dyDescent="0.2"/>
    <row r="41926" hidden="1" x14ac:dyDescent="0.2"/>
    <row r="41927" hidden="1" x14ac:dyDescent="0.2"/>
    <row r="41928" hidden="1" x14ac:dyDescent="0.2"/>
    <row r="41929" hidden="1" x14ac:dyDescent="0.2"/>
    <row r="41930" hidden="1" x14ac:dyDescent="0.2"/>
    <row r="41931" hidden="1" x14ac:dyDescent="0.2"/>
    <row r="41932" hidden="1" x14ac:dyDescent="0.2"/>
    <row r="41933" hidden="1" x14ac:dyDescent="0.2"/>
    <row r="41934" hidden="1" x14ac:dyDescent="0.2"/>
    <row r="41935" hidden="1" x14ac:dyDescent="0.2"/>
    <row r="41936" hidden="1" x14ac:dyDescent="0.2"/>
    <row r="41937" hidden="1" x14ac:dyDescent="0.2"/>
    <row r="41938" hidden="1" x14ac:dyDescent="0.2"/>
    <row r="41939" hidden="1" x14ac:dyDescent="0.2"/>
    <row r="41940" hidden="1" x14ac:dyDescent="0.2"/>
    <row r="41941" hidden="1" x14ac:dyDescent="0.2"/>
    <row r="41942" hidden="1" x14ac:dyDescent="0.2"/>
    <row r="41943" hidden="1" x14ac:dyDescent="0.2"/>
    <row r="41944" hidden="1" x14ac:dyDescent="0.2"/>
    <row r="41945" hidden="1" x14ac:dyDescent="0.2"/>
    <row r="41946" hidden="1" x14ac:dyDescent="0.2"/>
    <row r="41947" hidden="1" x14ac:dyDescent="0.2"/>
    <row r="41948" hidden="1" x14ac:dyDescent="0.2"/>
    <row r="41949" hidden="1" x14ac:dyDescent="0.2"/>
    <row r="41950" hidden="1" x14ac:dyDescent="0.2"/>
    <row r="41951" hidden="1" x14ac:dyDescent="0.2"/>
    <row r="41952" hidden="1" x14ac:dyDescent="0.2"/>
    <row r="41953" hidden="1" x14ac:dyDescent="0.2"/>
    <row r="41954" hidden="1" x14ac:dyDescent="0.2"/>
    <row r="41955" hidden="1" x14ac:dyDescent="0.2"/>
    <row r="41956" hidden="1" x14ac:dyDescent="0.2"/>
    <row r="41957" hidden="1" x14ac:dyDescent="0.2"/>
    <row r="41958" hidden="1" x14ac:dyDescent="0.2"/>
    <row r="41959" hidden="1" x14ac:dyDescent="0.2"/>
    <row r="41960" hidden="1" x14ac:dyDescent="0.2"/>
    <row r="41961" hidden="1" x14ac:dyDescent="0.2"/>
    <row r="41962" hidden="1" x14ac:dyDescent="0.2"/>
    <row r="41963" hidden="1" x14ac:dyDescent="0.2"/>
    <row r="41964" hidden="1" x14ac:dyDescent="0.2"/>
    <row r="41965" hidden="1" x14ac:dyDescent="0.2"/>
    <row r="41966" hidden="1" x14ac:dyDescent="0.2"/>
    <row r="41967" hidden="1" x14ac:dyDescent="0.2"/>
    <row r="41968" hidden="1" x14ac:dyDescent="0.2"/>
    <row r="41969" hidden="1" x14ac:dyDescent="0.2"/>
    <row r="41970" hidden="1" x14ac:dyDescent="0.2"/>
    <row r="41971" hidden="1" x14ac:dyDescent="0.2"/>
    <row r="41972" hidden="1" x14ac:dyDescent="0.2"/>
    <row r="41973" hidden="1" x14ac:dyDescent="0.2"/>
    <row r="41974" hidden="1" x14ac:dyDescent="0.2"/>
    <row r="41975" hidden="1" x14ac:dyDescent="0.2"/>
    <row r="41976" hidden="1" x14ac:dyDescent="0.2"/>
    <row r="41977" hidden="1" x14ac:dyDescent="0.2"/>
    <row r="41978" hidden="1" x14ac:dyDescent="0.2"/>
    <row r="41979" hidden="1" x14ac:dyDescent="0.2"/>
    <row r="41980" hidden="1" x14ac:dyDescent="0.2"/>
    <row r="41981" hidden="1" x14ac:dyDescent="0.2"/>
    <row r="41982" hidden="1" x14ac:dyDescent="0.2"/>
    <row r="41983" hidden="1" x14ac:dyDescent="0.2"/>
    <row r="41984" hidden="1" x14ac:dyDescent="0.2"/>
    <row r="41985" hidden="1" x14ac:dyDescent="0.2"/>
    <row r="41986" hidden="1" x14ac:dyDescent="0.2"/>
    <row r="41987" hidden="1" x14ac:dyDescent="0.2"/>
    <row r="41988" hidden="1" x14ac:dyDescent="0.2"/>
    <row r="41989" hidden="1" x14ac:dyDescent="0.2"/>
    <row r="41990" hidden="1" x14ac:dyDescent="0.2"/>
    <row r="41991" hidden="1" x14ac:dyDescent="0.2"/>
    <row r="41992" hidden="1" x14ac:dyDescent="0.2"/>
    <row r="41993" hidden="1" x14ac:dyDescent="0.2"/>
    <row r="41994" hidden="1" x14ac:dyDescent="0.2"/>
    <row r="41995" hidden="1" x14ac:dyDescent="0.2"/>
    <row r="41996" hidden="1" x14ac:dyDescent="0.2"/>
    <row r="41997" hidden="1" x14ac:dyDescent="0.2"/>
    <row r="41998" hidden="1" x14ac:dyDescent="0.2"/>
    <row r="41999" hidden="1" x14ac:dyDescent="0.2"/>
    <row r="42000" hidden="1" x14ac:dyDescent="0.2"/>
    <row r="42001" hidden="1" x14ac:dyDescent="0.2"/>
    <row r="42002" hidden="1" x14ac:dyDescent="0.2"/>
    <row r="42003" hidden="1" x14ac:dyDescent="0.2"/>
    <row r="42004" hidden="1" x14ac:dyDescent="0.2"/>
    <row r="42005" hidden="1" x14ac:dyDescent="0.2"/>
    <row r="42006" hidden="1" x14ac:dyDescent="0.2"/>
    <row r="42007" hidden="1" x14ac:dyDescent="0.2"/>
    <row r="42008" hidden="1" x14ac:dyDescent="0.2"/>
    <row r="42009" hidden="1" x14ac:dyDescent="0.2"/>
    <row r="42010" hidden="1" x14ac:dyDescent="0.2"/>
    <row r="42011" hidden="1" x14ac:dyDescent="0.2"/>
    <row r="42012" hidden="1" x14ac:dyDescent="0.2"/>
    <row r="42013" hidden="1" x14ac:dyDescent="0.2"/>
    <row r="42014" hidden="1" x14ac:dyDescent="0.2"/>
    <row r="42015" hidden="1" x14ac:dyDescent="0.2"/>
    <row r="42016" hidden="1" x14ac:dyDescent="0.2"/>
    <row r="42017" hidden="1" x14ac:dyDescent="0.2"/>
    <row r="42018" hidden="1" x14ac:dyDescent="0.2"/>
    <row r="42019" hidden="1" x14ac:dyDescent="0.2"/>
    <row r="42020" hidden="1" x14ac:dyDescent="0.2"/>
    <row r="42021" hidden="1" x14ac:dyDescent="0.2"/>
    <row r="42022" hidden="1" x14ac:dyDescent="0.2"/>
    <row r="42023" hidden="1" x14ac:dyDescent="0.2"/>
    <row r="42024" hidden="1" x14ac:dyDescent="0.2"/>
    <row r="42025" hidden="1" x14ac:dyDescent="0.2"/>
    <row r="42026" hidden="1" x14ac:dyDescent="0.2"/>
    <row r="42027" hidden="1" x14ac:dyDescent="0.2"/>
    <row r="42028" hidden="1" x14ac:dyDescent="0.2"/>
    <row r="42029" hidden="1" x14ac:dyDescent="0.2"/>
    <row r="42030" hidden="1" x14ac:dyDescent="0.2"/>
    <row r="42031" hidden="1" x14ac:dyDescent="0.2"/>
    <row r="42032" hidden="1" x14ac:dyDescent="0.2"/>
    <row r="42033" hidden="1" x14ac:dyDescent="0.2"/>
    <row r="42034" hidden="1" x14ac:dyDescent="0.2"/>
    <row r="42035" hidden="1" x14ac:dyDescent="0.2"/>
    <row r="42036" hidden="1" x14ac:dyDescent="0.2"/>
    <row r="42037" hidden="1" x14ac:dyDescent="0.2"/>
    <row r="42038" hidden="1" x14ac:dyDescent="0.2"/>
    <row r="42039" hidden="1" x14ac:dyDescent="0.2"/>
    <row r="42040" hidden="1" x14ac:dyDescent="0.2"/>
    <row r="42041" hidden="1" x14ac:dyDescent="0.2"/>
    <row r="42042" hidden="1" x14ac:dyDescent="0.2"/>
    <row r="42043" hidden="1" x14ac:dyDescent="0.2"/>
    <row r="42044" hidden="1" x14ac:dyDescent="0.2"/>
    <row r="42045" hidden="1" x14ac:dyDescent="0.2"/>
    <row r="42046" hidden="1" x14ac:dyDescent="0.2"/>
    <row r="42047" hidden="1" x14ac:dyDescent="0.2"/>
    <row r="42048" hidden="1" x14ac:dyDescent="0.2"/>
    <row r="42049" hidden="1" x14ac:dyDescent="0.2"/>
    <row r="42050" hidden="1" x14ac:dyDescent="0.2"/>
    <row r="42051" hidden="1" x14ac:dyDescent="0.2"/>
    <row r="42052" hidden="1" x14ac:dyDescent="0.2"/>
    <row r="42053" hidden="1" x14ac:dyDescent="0.2"/>
    <row r="42054" hidden="1" x14ac:dyDescent="0.2"/>
    <row r="42055" hidden="1" x14ac:dyDescent="0.2"/>
    <row r="42056" hidden="1" x14ac:dyDescent="0.2"/>
    <row r="42057" hidden="1" x14ac:dyDescent="0.2"/>
    <row r="42058" hidden="1" x14ac:dyDescent="0.2"/>
    <row r="42059" hidden="1" x14ac:dyDescent="0.2"/>
    <row r="42060" hidden="1" x14ac:dyDescent="0.2"/>
    <row r="42061" hidden="1" x14ac:dyDescent="0.2"/>
    <row r="42062" hidden="1" x14ac:dyDescent="0.2"/>
    <row r="42063" hidden="1" x14ac:dyDescent="0.2"/>
    <row r="42064" hidden="1" x14ac:dyDescent="0.2"/>
    <row r="42065" hidden="1" x14ac:dyDescent="0.2"/>
    <row r="42066" hidden="1" x14ac:dyDescent="0.2"/>
    <row r="42067" hidden="1" x14ac:dyDescent="0.2"/>
    <row r="42068" hidden="1" x14ac:dyDescent="0.2"/>
    <row r="42069" hidden="1" x14ac:dyDescent="0.2"/>
    <row r="42070" hidden="1" x14ac:dyDescent="0.2"/>
    <row r="42071" hidden="1" x14ac:dyDescent="0.2"/>
    <row r="42072" hidden="1" x14ac:dyDescent="0.2"/>
    <row r="42073" hidden="1" x14ac:dyDescent="0.2"/>
    <row r="42074" hidden="1" x14ac:dyDescent="0.2"/>
    <row r="42075" hidden="1" x14ac:dyDescent="0.2"/>
    <row r="42076" hidden="1" x14ac:dyDescent="0.2"/>
    <row r="42077" hidden="1" x14ac:dyDescent="0.2"/>
    <row r="42078" hidden="1" x14ac:dyDescent="0.2"/>
    <row r="42079" hidden="1" x14ac:dyDescent="0.2"/>
    <row r="42080" hidden="1" x14ac:dyDescent="0.2"/>
    <row r="42081" hidden="1" x14ac:dyDescent="0.2"/>
    <row r="42082" hidden="1" x14ac:dyDescent="0.2"/>
    <row r="42083" hidden="1" x14ac:dyDescent="0.2"/>
    <row r="42084" hidden="1" x14ac:dyDescent="0.2"/>
    <row r="42085" hidden="1" x14ac:dyDescent="0.2"/>
    <row r="42086" hidden="1" x14ac:dyDescent="0.2"/>
    <row r="42087" hidden="1" x14ac:dyDescent="0.2"/>
    <row r="42088" hidden="1" x14ac:dyDescent="0.2"/>
    <row r="42089" hidden="1" x14ac:dyDescent="0.2"/>
    <row r="42090" hidden="1" x14ac:dyDescent="0.2"/>
    <row r="42091" hidden="1" x14ac:dyDescent="0.2"/>
    <row r="42092" hidden="1" x14ac:dyDescent="0.2"/>
    <row r="42093" hidden="1" x14ac:dyDescent="0.2"/>
    <row r="42094" hidden="1" x14ac:dyDescent="0.2"/>
    <row r="42095" hidden="1" x14ac:dyDescent="0.2"/>
    <row r="42096" hidden="1" x14ac:dyDescent="0.2"/>
    <row r="42097" hidden="1" x14ac:dyDescent="0.2"/>
    <row r="42098" hidden="1" x14ac:dyDescent="0.2"/>
    <row r="42099" hidden="1" x14ac:dyDescent="0.2"/>
    <row r="42100" hidden="1" x14ac:dyDescent="0.2"/>
    <row r="42101" hidden="1" x14ac:dyDescent="0.2"/>
    <row r="42102" hidden="1" x14ac:dyDescent="0.2"/>
    <row r="42103" hidden="1" x14ac:dyDescent="0.2"/>
    <row r="42104" hidden="1" x14ac:dyDescent="0.2"/>
    <row r="42105" hidden="1" x14ac:dyDescent="0.2"/>
    <row r="42106" hidden="1" x14ac:dyDescent="0.2"/>
    <row r="42107" hidden="1" x14ac:dyDescent="0.2"/>
    <row r="42108" hidden="1" x14ac:dyDescent="0.2"/>
    <row r="42109" hidden="1" x14ac:dyDescent="0.2"/>
    <row r="42110" hidden="1" x14ac:dyDescent="0.2"/>
    <row r="42111" hidden="1" x14ac:dyDescent="0.2"/>
    <row r="42112" hidden="1" x14ac:dyDescent="0.2"/>
    <row r="42113" hidden="1" x14ac:dyDescent="0.2"/>
    <row r="42114" hidden="1" x14ac:dyDescent="0.2"/>
    <row r="42115" hidden="1" x14ac:dyDescent="0.2"/>
    <row r="42116" hidden="1" x14ac:dyDescent="0.2"/>
    <row r="42117" hidden="1" x14ac:dyDescent="0.2"/>
    <row r="42118" hidden="1" x14ac:dyDescent="0.2"/>
    <row r="42119" hidden="1" x14ac:dyDescent="0.2"/>
    <row r="42120" hidden="1" x14ac:dyDescent="0.2"/>
    <row r="42121" hidden="1" x14ac:dyDescent="0.2"/>
    <row r="42122" hidden="1" x14ac:dyDescent="0.2"/>
    <row r="42123" hidden="1" x14ac:dyDescent="0.2"/>
    <row r="42124" hidden="1" x14ac:dyDescent="0.2"/>
    <row r="42125" hidden="1" x14ac:dyDescent="0.2"/>
    <row r="42126" hidden="1" x14ac:dyDescent="0.2"/>
    <row r="42127" hidden="1" x14ac:dyDescent="0.2"/>
    <row r="42128" hidden="1" x14ac:dyDescent="0.2"/>
    <row r="42129" hidden="1" x14ac:dyDescent="0.2"/>
    <row r="42130" hidden="1" x14ac:dyDescent="0.2"/>
    <row r="42131" hidden="1" x14ac:dyDescent="0.2"/>
    <row r="42132" hidden="1" x14ac:dyDescent="0.2"/>
    <row r="42133" hidden="1" x14ac:dyDescent="0.2"/>
    <row r="42134" hidden="1" x14ac:dyDescent="0.2"/>
    <row r="42135" hidden="1" x14ac:dyDescent="0.2"/>
    <row r="42136" hidden="1" x14ac:dyDescent="0.2"/>
    <row r="42137" hidden="1" x14ac:dyDescent="0.2"/>
    <row r="42138" hidden="1" x14ac:dyDescent="0.2"/>
    <row r="42139" hidden="1" x14ac:dyDescent="0.2"/>
    <row r="42140" hidden="1" x14ac:dyDescent="0.2"/>
    <row r="42141" hidden="1" x14ac:dyDescent="0.2"/>
    <row r="42142" hidden="1" x14ac:dyDescent="0.2"/>
    <row r="42143" hidden="1" x14ac:dyDescent="0.2"/>
    <row r="42144" hidden="1" x14ac:dyDescent="0.2"/>
    <row r="42145" hidden="1" x14ac:dyDescent="0.2"/>
    <row r="42146" hidden="1" x14ac:dyDescent="0.2"/>
    <row r="42147" hidden="1" x14ac:dyDescent="0.2"/>
    <row r="42148" hidden="1" x14ac:dyDescent="0.2"/>
    <row r="42149" hidden="1" x14ac:dyDescent="0.2"/>
    <row r="42150" hidden="1" x14ac:dyDescent="0.2"/>
    <row r="42151" hidden="1" x14ac:dyDescent="0.2"/>
    <row r="42152" hidden="1" x14ac:dyDescent="0.2"/>
    <row r="42153" hidden="1" x14ac:dyDescent="0.2"/>
    <row r="42154" hidden="1" x14ac:dyDescent="0.2"/>
    <row r="42155" hidden="1" x14ac:dyDescent="0.2"/>
    <row r="42156" hidden="1" x14ac:dyDescent="0.2"/>
    <row r="42157" hidden="1" x14ac:dyDescent="0.2"/>
    <row r="42158" hidden="1" x14ac:dyDescent="0.2"/>
    <row r="42159" hidden="1" x14ac:dyDescent="0.2"/>
    <row r="42160" hidden="1" x14ac:dyDescent="0.2"/>
    <row r="42161" hidden="1" x14ac:dyDescent="0.2"/>
    <row r="42162" hidden="1" x14ac:dyDescent="0.2"/>
    <row r="42163" hidden="1" x14ac:dyDescent="0.2"/>
    <row r="42164" hidden="1" x14ac:dyDescent="0.2"/>
    <row r="42165" hidden="1" x14ac:dyDescent="0.2"/>
    <row r="42166" hidden="1" x14ac:dyDescent="0.2"/>
    <row r="42167" hidden="1" x14ac:dyDescent="0.2"/>
    <row r="42168" hidden="1" x14ac:dyDescent="0.2"/>
    <row r="42169" hidden="1" x14ac:dyDescent="0.2"/>
    <row r="42170" hidden="1" x14ac:dyDescent="0.2"/>
    <row r="42171" hidden="1" x14ac:dyDescent="0.2"/>
    <row r="42172" hidden="1" x14ac:dyDescent="0.2"/>
    <row r="42173" hidden="1" x14ac:dyDescent="0.2"/>
    <row r="42174" hidden="1" x14ac:dyDescent="0.2"/>
    <row r="42175" hidden="1" x14ac:dyDescent="0.2"/>
    <row r="42176" hidden="1" x14ac:dyDescent="0.2"/>
    <row r="42177" hidden="1" x14ac:dyDescent="0.2"/>
    <row r="42178" hidden="1" x14ac:dyDescent="0.2"/>
    <row r="42179" hidden="1" x14ac:dyDescent="0.2"/>
    <row r="42180" hidden="1" x14ac:dyDescent="0.2"/>
    <row r="42181" hidden="1" x14ac:dyDescent="0.2"/>
    <row r="42182" hidden="1" x14ac:dyDescent="0.2"/>
    <row r="42183" hidden="1" x14ac:dyDescent="0.2"/>
    <row r="42184" hidden="1" x14ac:dyDescent="0.2"/>
    <row r="42185" hidden="1" x14ac:dyDescent="0.2"/>
    <row r="42186" hidden="1" x14ac:dyDescent="0.2"/>
    <row r="42187" hidden="1" x14ac:dyDescent="0.2"/>
    <row r="42188" hidden="1" x14ac:dyDescent="0.2"/>
    <row r="42189" hidden="1" x14ac:dyDescent="0.2"/>
    <row r="42190" hidden="1" x14ac:dyDescent="0.2"/>
    <row r="42191" hidden="1" x14ac:dyDescent="0.2"/>
    <row r="42192" hidden="1" x14ac:dyDescent="0.2"/>
    <row r="42193" hidden="1" x14ac:dyDescent="0.2"/>
    <row r="42194" hidden="1" x14ac:dyDescent="0.2"/>
    <row r="42195" hidden="1" x14ac:dyDescent="0.2"/>
    <row r="42196" hidden="1" x14ac:dyDescent="0.2"/>
    <row r="42197" hidden="1" x14ac:dyDescent="0.2"/>
    <row r="42198" hidden="1" x14ac:dyDescent="0.2"/>
    <row r="42199" hidden="1" x14ac:dyDescent="0.2"/>
    <row r="42200" hidden="1" x14ac:dyDescent="0.2"/>
    <row r="42201" hidden="1" x14ac:dyDescent="0.2"/>
    <row r="42202" hidden="1" x14ac:dyDescent="0.2"/>
    <row r="42203" hidden="1" x14ac:dyDescent="0.2"/>
    <row r="42204" hidden="1" x14ac:dyDescent="0.2"/>
    <row r="42205" hidden="1" x14ac:dyDescent="0.2"/>
    <row r="42206" hidden="1" x14ac:dyDescent="0.2"/>
    <row r="42207" hidden="1" x14ac:dyDescent="0.2"/>
    <row r="42208" hidden="1" x14ac:dyDescent="0.2"/>
    <row r="42209" hidden="1" x14ac:dyDescent="0.2"/>
    <row r="42210" hidden="1" x14ac:dyDescent="0.2"/>
    <row r="42211" hidden="1" x14ac:dyDescent="0.2"/>
    <row r="42212" hidden="1" x14ac:dyDescent="0.2"/>
    <row r="42213" hidden="1" x14ac:dyDescent="0.2"/>
    <row r="42214" hidden="1" x14ac:dyDescent="0.2"/>
    <row r="42215" hidden="1" x14ac:dyDescent="0.2"/>
    <row r="42216" hidden="1" x14ac:dyDescent="0.2"/>
    <row r="42217" hidden="1" x14ac:dyDescent="0.2"/>
    <row r="42218" hidden="1" x14ac:dyDescent="0.2"/>
    <row r="42219" hidden="1" x14ac:dyDescent="0.2"/>
    <row r="42220" hidden="1" x14ac:dyDescent="0.2"/>
    <row r="42221" hidden="1" x14ac:dyDescent="0.2"/>
    <row r="42222" hidden="1" x14ac:dyDescent="0.2"/>
    <row r="42223" hidden="1" x14ac:dyDescent="0.2"/>
    <row r="42224" hidden="1" x14ac:dyDescent="0.2"/>
    <row r="42225" hidden="1" x14ac:dyDescent="0.2"/>
    <row r="42226" hidden="1" x14ac:dyDescent="0.2"/>
    <row r="42227" hidden="1" x14ac:dyDescent="0.2"/>
    <row r="42228" hidden="1" x14ac:dyDescent="0.2"/>
    <row r="42229" hidden="1" x14ac:dyDescent="0.2"/>
    <row r="42230" hidden="1" x14ac:dyDescent="0.2"/>
    <row r="42231" hidden="1" x14ac:dyDescent="0.2"/>
    <row r="42232" hidden="1" x14ac:dyDescent="0.2"/>
    <row r="42233" hidden="1" x14ac:dyDescent="0.2"/>
    <row r="42234" hidden="1" x14ac:dyDescent="0.2"/>
    <row r="42235" hidden="1" x14ac:dyDescent="0.2"/>
    <row r="42236" hidden="1" x14ac:dyDescent="0.2"/>
    <row r="42237" hidden="1" x14ac:dyDescent="0.2"/>
    <row r="42238" hidden="1" x14ac:dyDescent="0.2"/>
    <row r="42239" hidden="1" x14ac:dyDescent="0.2"/>
    <row r="42240" hidden="1" x14ac:dyDescent="0.2"/>
    <row r="42241" hidden="1" x14ac:dyDescent="0.2"/>
    <row r="42242" hidden="1" x14ac:dyDescent="0.2"/>
    <row r="42243" hidden="1" x14ac:dyDescent="0.2"/>
    <row r="42244" hidden="1" x14ac:dyDescent="0.2"/>
    <row r="42245" hidden="1" x14ac:dyDescent="0.2"/>
    <row r="42246" hidden="1" x14ac:dyDescent="0.2"/>
    <row r="42247" hidden="1" x14ac:dyDescent="0.2"/>
    <row r="42248" hidden="1" x14ac:dyDescent="0.2"/>
    <row r="42249" hidden="1" x14ac:dyDescent="0.2"/>
    <row r="42250" hidden="1" x14ac:dyDescent="0.2"/>
    <row r="42251" hidden="1" x14ac:dyDescent="0.2"/>
    <row r="42252" hidden="1" x14ac:dyDescent="0.2"/>
    <row r="42253" hidden="1" x14ac:dyDescent="0.2"/>
    <row r="42254" hidden="1" x14ac:dyDescent="0.2"/>
    <row r="42255" hidden="1" x14ac:dyDescent="0.2"/>
    <row r="42256" hidden="1" x14ac:dyDescent="0.2"/>
    <row r="42257" hidden="1" x14ac:dyDescent="0.2"/>
    <row r="42258" hidden="1" x14ac:dyDescent="0.2"/>
    <row r="42259" hidden="1" x14ac:dyDescent="0.2"/>
    <row r="42260" hidden="1" x14ac:dyDescent="0.2"/>
    <row r="42261" hidden="1" x14ac:dyDescent="0.2"/>
    <row r="42262" hidden="1" x14ac:dyDescent="0.2"/>
    <row r="42263" hidden="1" x14ac:dyDescent="0.2"/>
    <row r="42264" hidden="1" x14ac:dyDescent="0.2"/>
    <row r="42265" hidden="1" x14ac:dyDescent="0.2"/>
    <row r="42266" hidden="1" x14ac:dyDescent="0.2"/>
    <row r="42267" hidden="1" x14ac:dyDescent="0.2"/>
    <row r="42268" hidden="1" x14ac:dyDescent="0.2"/>
    <row r="42269" hidden="1" x14ac:dyDescent="0.2"/>
    <row r="42270" hidden="1" x14ac:dyDescent="0.2"/>
    <row r="42271" hidden="1" x14ac:dyDescent="0.2"/>
    <row r="42272" hidden="1" x14ac:dyDescent="0.2"/>
    <row r="42273" hidden="1" x14ac:dyDescent="0.2"/>
    <row r="42274" hidden="1" x14ac:dyDescent="0.2"/>
    <row r="42275" hidden="1" x14ac:dyDescent="0.2"/>
    <row r="42276" hidden="1" x14ac:dyDescent="0.2"/>
    <row r="42277" hidden="1" x14ac:dyDescent="0.2"/>
    <row r="42278" hidden="1" x14ac:dyDescent="0.2"/>
    <row r="42279" hidden="1" x14ac:dyDescent="0.2"/>
    <row r="42280" hidden="1" x14ac:dyDescent="0.2"/>
    <row r="42281" hidden="1" x14ac:dyDescent="0.2"/>
    <row r="42282" hidden="1" x14ac:dyDescent="0.2"/>
    <row r="42283" hidden="1" x14ac:dyDescent="0.2"/>
    <row r="42284" hidden="1" x14ac:dyDescent="0.2"/>
    <row r="42285" hidden="1" x14ac:dyDescent="0.2"/>
    <row r="42286" hidden="1" x14ac:dyDescent="0.2"/>
    <row r="42287" hidden="1" x14ac:dyDescent="0.2"/>
    <row r="42288" hidden="1" x14ac:dyDescent="0.2"/>
    <row r="42289" hidden="1" x14ac:dyDescent="0.2"/>
    <row r="42290" hidden="1" x14ac:dyDescent="0.2"/>
    <row r="42291" hidden="1" x14ac:dyDescent="0.2"/>
    <row r="42292" hidden="1" x14ac:dyDescent="0.2"/>
    <row r="42293" hidden="1" x14ac:dyDescent="0.2"/>
    <row r="42294" hidden="1" x14ac:dyDescent="0.2"/>
    <row r="42295" hidden="1" x14ac:dyDescent="0.2"/>
    <row r="42296" hidden="1" x14ac:dyDescent="0.2"/>
    <row r="42297" hidden="1" x14ac:dyDescent="0.2"/>
    <row r="42298" hidden="1" x14ac:dyDescent="0.2"/>
    <row r="42299" hidden="1" x14ac:dyDescent="0.2"/>
    <row r="42300" hidden="1" x14ac:dyDescent="0.2"/>
    <row r="42301" hidden="1" x14ac:dyDescent="0.2"/>
    <row r="42302" hidden="1" x14ac:dyDescent="0.2"/>
    <row r="42303" hidden="1" x14ac:dyDescent="0.2"/>
    <row r="42304" hidden="1" x14ac:dyDescent="0.2"/>
    <row r="42305" hidden="1" x14ac:dyDescent="0.2"/>
    <row r="42306" hidden="1" x14ac:dyDescent="0.2"/>
    <row r="42307" hidden="1" x14ac:dyDescent="0.2"/>
    <row r="42308" hidden="1" x14ac:dyDescent="0.2"/>
    <row r="42309" hidden="1" x14ac:dyDescent="0.2"/>
    <row r="42310" hidden="1" x14ac:dyDescent="0.2"/>
    <row r="42311" hidden="1" x14ac:dyDescent="0.2"/>
    <row r="42312" hidden="1" x14ac:dyDescent="0.2"/>
    <row r="42313" hidden="1" x14ac:dyDescent="0.2"/>
    <row r="42314" hidden="1" x14ac:dyDescent="0.2"/>
    <row r="42315" hidden="1" x14ac:dyDescent="0.2"/>
    <row r="42316" hidden="1" x14ac:dyDescent="0.2"/>
    <row r="42317" hidden="1" x14ac:dyDescent="0.2"/>
    <row r="42318" hidden="1" x14ac:dyDescent="0.2"/>
    <row r="42319" hidden="1" x14ac:dyDescent="0.2"/>
    <row r="42320" hidden="1" x14ac:dyDescent="0.2"/>
    <row r="42321" hidden="1" x14ac:dyDescent="0.2"/>
    <row r="42322" hidden="1" x14ac:dyDescent="0.2"/>
    <row r="42323" hidden="1" x14ac:dyDescent="0.2"/>
    <row r="42324" hidden="1" x14ac:dyDescent="0.2"/>
    <row r="42325" hidden="1" x14ac:dyDescent="0.2"/>
    <row r="42326" hidden="1" x14ac:dyDescent="0.2"/>
    <row r="42327" hidden="1" x14ac:dyDescent="0.2"/>
    <row r="42328" hidden="1" x14ac:dyDescent="0.2"/>
    <row r="42329" hidden="1" x14ac:dyDescent="0.2"/>
    <row r="42330" hidden="1" x14ac:dyDescent="0.2"/>
    <row r="42331" hidden="1" x14ac:dyDescent="0.2"/>
    <row r="42332" hidden="1" x14ac:dyDescent="0.2"/>
    <row r="42333" hidden="1" x14ac:dyDescent="0.2"/>
    <row r="42334" hidden="1" x14ac:dyDescent="0.2"/>
    <row r="42335" hidden="1" x14ac:dyDescent="0.2"/>
    <row r="42336" hidden="1" x14ac:dyDescent="0.2"/>
    <row r="42337" hidden="1" x14ac:dyDescent="0.2"/>
    <row r="42338" hidden="1" x14ac:dyDescent="0.2"/>
    <row r="42339" hidden="1" x14ac:dyDescent="0.2"/>
    <row r="42340" hidden="1" x14ac:dyDescent="0.2"/>
    <row r="42341" hidden="1" x14ac:dyDescent="0.2"/>
    <row r="42342" hidden="1" x14ac:dyDescent="0.2"/>
    <row r="42343" hidden="1" x14ac:dyDescent="0.2"/>
    <row r="42344" hidden="1" x14ac:dyDescent="0.2"/>
    <row r="42345" hidden="1" x14ac:dyDescent="0.2"/>
    <row r="42346" hidden="1" x14ac:dyDescent="0.2"/>
    <row r="42347" hidden="1" x14ac:dyDescent="0.2"/>
    <row r="42348" hidden="1" x14ac:dyDescent="0.2"/>
    <row r="42349" hidden="1" x14ac:dyDescent="0.2"/>
    <row r="42350" hidden="1" x14ac:dyDescent="0.2"/>
    <row r="42351" hidden="1" x14ac:dyDescent="0.2"/>
    <row r="42352" hidden="1" x14ac:dyDescent="0.2"/>
    <row r="42353" hidden="1" x14ac:dyDescent="0.2"/>
    <row r="42354" hidden="1" x14ac:dyDescent="0.2"/>
    <row r="42355" hidden="1" x14ac:dyDescent="0.2"/>
    <row r="42356" hidden="1" x14ac:dyDescent="0.2"/>
    <row r="42357" hidden="1" x14ac:dyDescent="0.2"/>
    <row r="42358" hidden="1" x14ac:dyDescent="0.2"/>
    <row r="42359" hidden="1" x14ac:dyDescent="0.2"/>
    <row r="42360" hidden="1" x14ac:dyDescent="0.2"/>
    <row r="42361" hidden="1" x14ac:dyDescent="0.2"/>
    <row r="42362" hidden="1" x14ac:dyDescent="0.2"/>
    <row r="42363" hidden="1" x14ac:dyDescent="0.2"/>
    <row r="42364" hidden="1" x14ac:dyDescent="0.2"/>
    <row r="42365" hidden="1" x14ac:dyDescent="0.2"/>
    <row r="42366" hidden="1" x14ac:dyDescent="0.2"/>
    <row r="42367" hidden="1" x14ac:dyDescent="0.2"/>
    <row r="42368" hidden="1" x14ac:dyDescent="0.2"/>
    <row r="42369" hidden="1" x14ac:dyDescent="0.2"/>
    <row r="42370" hidden="1" x14ac:dyDescent="0.2"/>
    <row r="42371" hidden="1" x14ac:dyDescent="0.2"/>
    <row r="42372" hidden="1" x14ac:dyDescent="0.2"/>
    <row r="42373" hidden="1" x14ac:dyDescent="0.2"/>
    <row r="42374" hidden="1" x14ac:dyDescent="0.2"/>
    <row r="42375" hidden="1" x14ac:dyDescent="0.2"/>
    <row r="42376" hidden="1" x14ac:dyDescent="0.2"/>
    <row r="42377" hidden="1" x14ac:dyDescent="0.2"/>
    <row r="42378" hidden="1" x14ac:dyDescent="0.2"/>
    <row r="42379" hidden="1" x14ac:dyDescent="0.2"/>
    <row r="42380" hidden="1" x14ac:dyDescent="0.2"/>
    <row r="42381" hidden="1" x14ac:dyDescent="0.2"/>
    <row r="42382" hidden="1" x14ac:dyDescent="0.2"/>
    <row r="42383" hidden="1" x14ac:dyDescent="0.2"/>
    <row r="42384" hidden="1" x14ac:dyDescent="0.2"/>
    <row r="42385" hidden="1" x14ac:dyDescent="0.2"/>
    <row r="42386" hidden="1" x14ac:dyDescent="0.2"/>
    <row r="42387" hidden="1" x14ac:dyDescent="0.2"/>
    <row r="42388" hidden="1" x14ac:dyDescent="0.2"/>
    <row r="42389" hidden="1" x14ac:dyDescent="0.2"/>
    <row r="42390" hidden="1" x14ac:dyDescent="0.2"/>
    <row r="42391" hidden="1" x14ac:dyDescent="0.2"/>
    <row r="42392" hidden="1" x14ac:dyDescent="0.2"/>
    <row r="42393" hidden="1" x14ac:dyDescent="0.2"/>
    <row r="42394" hidden="1" x14ac:dyDescent="0.2"/>
    <row r="42395" hidden="1" x14ac:dyDescent="0.2"/>
    <row r="42396" hidden="1" x14ac:dyDescent="0.2"/>
    <row r="42397" hidden="1" x14ac:dyDescent="0.2"/>
    <row r="42398" hidden="1" x14ac:dyDescent="0.2"/>
    <row r="42399" hidden="1" x14ac:dyDescent="0.2"/>
    <row r="42400" hidden="1" x14ac:dyDescent="0.2"/>
    <row r="42401" hidden="1" x14ac:dyDescent="0.2"/>
    <row r="42402" hidden="1" x14ac:dyDescent="0.2"/>
    <row r="42403" hidden="1" x14ac:dyDescent="0.2"/>
    <row r="42404" hidden="1" x14ac:dyDescent="0.2"/>
    <row r="42405" hidden="1" x14ac:dyDescent="0.2"/>
    <row r="42406" hidden="1" x14ac:dyDescent="0.2"/>
    <row r="42407" hidden="1" x14ac:dyDescent="0.2"/>
    <row r="42408" hidden="1" x14ac:dyDescent="0.2"/>
    <row r="42409" hidden="1" x14ac:dyDescent="0.2"/>
    <row r="42410" hidden="1" x14ac:dyDescent="0.2"/>
    <row r="42411" hidden="1" x14ac:dyDescent="0.2"/>
    <row r="42412" hidden="1" x14ac:dyDescent="0.2"/>
    <row r="42413" hidden="1" x14ac:dyDescent="0.2"/>
    <row r="42414" hidden="1" x14ac:dyDescent="0.2"/>
    <row r="42415" hidden="1" x14ac:dyDescent="0.2"/>
    <row r="42416" hidden="1" x14ac:dyDescent="0.2"/>
    <row r="42417" hidden="1" x14ac:dyDescent="0.2"/>
    <row r="42418" hidden="1" x14ac:dyDescent="0.2"/>
    <row r="42419" hidden="1" x14ac:dyDescent="0.2"/>
    <row r="42420" hidden="1" x14ac:dyDescent="0.2"/>
    <row r="42421" hidden="1" x14ac:dyDescent="0.2"/>
    <row r="42422" hidden="1" x14ac:dyDescent="0.2"/>
    <row r="42423" hidden="1" x14ac:dyDescent="0.2"/>
    <row r="42424" hidden="1" x14ac:dyDescent="0.2"/>
    <row r="42425" hidden="1" x14ac:dyDescent="0.2"/>
    <row r="42426" hidden="1" x14ac:dyDescent="0.2"/>
    <row r="42427" hidden="1" x14ac:dyDescent="0.2"/>
    <row r="42428" hidden="1" x14ac:dyDescent="0.2"/>
    <row r="42429" hidden="1" x14ac:dyDescent="0.2"/>
    <row r="42430" hidden="1" x14ac:dyDescent="0.2"/>
    <row r="42431" hidden="1" x14ac:dyDescent="0.2"/>
    <row r="42432" hidden="1" x14ac:dyDescent="0.2"/>
    <row r="42433" hidden="1" x14ac:dyDescent="0.2"/>
    <row r="42434" hidden="1" x14ac:dyDescent="0.2"/>
    <row r="42435" hidden="1" x14ac:dyDescent="0.2"/>
    <row r="42436" hidden="1" x14ac:dyDescent="0.2"/>
    <row r="42437" hidden="1" x14ac:dyDescent="0.2"/>
    <row r="42438" hidden="1" x14ac:dyDescent="0.2"/>
    <row r="42439" hidden="1" x14ac:dyDescent="0.2"/>
    <row r="42440" hidden="1" x14ac:dyDescent="0.2"/>
    <row r="42441" hidden="1" x14ac:dyDescent="0.2"/>
    <row r="42442" hidden="1" x14ac:dyDescent="0.2"/>
    <row r="42443" hidden="1" x14ac:dyDescent="0.2"/>
    <row r="42444" hidden="1" x14ac:dyDescent="0.2"/>
    <row r="42445" hidden="1" x14ac:dyDescent="0.2"/>
    <row r="42446" hidden="1" x14ac:dyDescent="0.2"/>
    <row r="42447" hidden="1" x14ac:dyDescent="0.2"/>
    <row r="42448" hidden="1" x14ac:dyDescent="0.2"/>
    <row r="42449" hidden="1" x14ac:dyDescent="0.2"/>
    <row r="42450" hidden="1" x14ac:dyDescent="0.2"/>
    <row r="42451" hidden="1" x14ac:dyDescent="0.2"/>
    <row r="42452" hidden="1" x14ac:dyDescent="0.2"/>
    <row r="42453" hidden="1" x14ac:dyDescent="0.2"/>
    <row r="42454" hidden="1" x14ac:dyDescent="0.2"/>
    <row r="42455" hidden="1" x14ac:dyDescent="0.2"/>
    <row r="42456" hidden="1" x14ac:dyDescent="0.2"/>
    <row r="42457" hidden="1" x14ac:dyDescent="0.2"/>
    <row r="42458" hidden="1" x14ac:dyDescent="0.2"/>
    <row r="42459" hidden="1" x14ac:dyDescent="0.2"/>
    <row r="42460" hidden="1" x14ac:dyDescent="0.2"/>
    <row r="42461" hidden="1" x14ac:dyDescent="0.2"/>
    <row r="42462" hidden="1" x14ac:dyDescent="0.2"/>
    <row r="42463" hidden="1" x14ac:dyDescent="0.2"/>
    <row r="42464" hidden="1" x14ac:dyDescent="0.2"/>
    <row r="42465" hidden="1" x14ac:dyDescent="0.2"/>
    <row r="42466" hidden="1" x14ac:dyDescent="0.2"/>
    <row r="42467" hidden="1" x14ac:dyDescent="0.2"/>
    <row r="42468" hidden="1" x14ac:dyDescent="0.2"/>
    <row r="42469" hidden="1" x14ac:dyDescent="0.2"/>
    <row r="42470" hidden="1" x14ac:dyDescent="0.2"/>
    <row r="42471" hidden="1" x14ac:dyDescent="0.2"/>
    <row r="42472" hidden="1" x14ac:dyDescent="0.2"/>
    <row r="42473" hidden="1" x14ac:dyDescent="0.2"/>
    <row r="42474" hidden="1" x14ac:dyDescent="0.2"/>
    <row r="42475" hidden="1" x14ac:dyDescent="0.2"/>
    <row r="42476" hidden="1" x14ac:dyDescent="0.2"/>
    <row r="42477" hidden="1" x14ac:dyDescent="0.2"/>
    <row r="42478" hidden="1" x14ac:dyDescent="0.2"/>
    <row r="42479" hidden="1" x14ac:dyDescent="0.2"/>
    <row r="42480" hidden="1" x14ac:dyDescent="0.2"/>
    <row r="42481" hidden="1" x14ac:dyDescent="0.2"/>
    <row r="42482" hidden="1" x14ac:dyDescent="0.2"/>
    <row r="42483" hidden="1" x14ac:dyDescent="0.2"/>
    <row r="42484" hidden="1" x14ac:dyDescent="0.2"/>
    <row r="42485" hidden="1" x14ac:dyDescent="0.2"/>
    <row r="42486" hidden="1" x14ac:dyDescent="0.2"/>
    <row r="42487" hidden="1" x14ac:dyDescent="0.2"/>
    <row r="42488" hidden="1" x14ac:dyDescent="0.2"/>
    <row r="42489" hidden="1" x14ac:dyDescent="0.2"/>
    <row r="42490" hidden="1" x14ac:dyDescent="0.2"/>
    <row r="42491" hidden="1" x14ac:dyDescent="0.2"/>
    <row r="42492" hidden="1" x14ac:dyDescent="0.2"/>
    <row r="42493" hidden="1" x14ac:dyDescent="0.2"/>
    <row r="42494" hidden="1" x14ac:dyDescent="0.2"/>
    <row r="42495" hidden="1" x14ac:dyDescent="0.2"/>
    <row r="42496" hidden="1" x14ac:dyDescent="0.2"/>
    <row r="42497" hidden="1" x14ac:dyDescent="0.2"/>
    <row r="42498" hidden="1" x14ac:dyDescent="0.2"/>
    <row r="42499" hidden="1" x14ac:dyDescent="0.2"/>
    <row r="42500" hidden="1" x14ac:dyDescent="0.2"/>
    <row r="42501" hidden="1" x14ac:dyDescent="0.2"/>
    <row r="42502" hidden="1" x14ac:dyDescent="0.2"/>
    <row r="42503" hidden="1" x14ac:dyDescent="0.2"/>
    <row r="42504" hidden="1" x14ac:dyDescent="0.2"/>
    <row r="42505" hidden="1" x14ac:dyDescent="0.2"/>
    <row r="42506" hidden="1" x14ac:dyDescent="0.2"/>
    <row r="42507" hidden="1" x14ac:dyDescent="0.2"/>
    <row r="42508" hidden="1" x14ac:dyDescent="0.2"/>
    <row r="42509" hidden="1" x14ac:dyDescent="0.2"/>
    <row r="42510" hidden="1" x14ac:dyDescent="0.2"/>
    <row r="42511" hidden="1" x14ac:dyDescent="0.2"/>
    <row r="42512" hidden="1" x14ac:dyDescent="0.2"/>
    <row r="42513" hidden="1" x14ac:dyDescent="0.2"/>
    <row r="42514" hidden="1" x14ac:dyDescent="0.2"/>
    <row r="42515" hidden="1" x14ac:dyDescent="0.2"/>
    <row r="42516" hidden="1" x14ac:dyDescent="0.2"/>
    <row r="42517" hidden="1" x14ac:dyDescent="0.2"/>
    <row r="42518" hidden="1" x14ac:dyDescent="0.2"/>
    <row r="42519" hidden="1" x14ac:dyDescent="0.2"/>
    <row r="42520" hidden="1" x14ac:dyDescent="0.2"/>
    <row r="42521" hidden="1" x14ac:dyDescent="0.2"/>
    <row r="42522" hidden="1" x14ac:dyDescent="0.2"/>
    <row r="42523" hidden="1" x14ac:dyDescent="0.2"/>
    <row r="42524" hidden="1" x14ac:dyDescent="0.2"/>
    <row r="42525" hidden="1" x14ac:dyDescent="0.2"/>
    <row r="42526" hidden="1" x14ac:dyDescent="0.2"/>
    <row r="42527" hidden="1" x14ac:dyDescent="0.2"/>
    <row r="42528" hidden="1" x14ac:dyDescent="0.2"/>
    <row r="42529" hidden="1" x14ac:dyDescent="0.2"/>
    <row r="42530" hidden="1" x14ac:dyDescent="0.2"/>
    <row r="42531" hidden="1" x14ac:dyDescent="0.2"/>
    <row r="42532" hidden="1" x14ac:dyDescent="0.2"/>
    <row r="42533" hidden="1" x14ac:dyDescent="0.2"/>
    <row r="42534" hidden="1" x14ac:dyDescent="0.2"/>
    <row r="42535" hidden="1" x14ac:dyDescent="0.2"/>
    <row r="42536" hidden="1" x14ac:dyDescent="0.2"/>
    <row r="42537" hidden="1" x14ac:dyDescent="0.2"/>
    <row r="42538" hidden="1" x14ac:dyDescent="0.2"/>
    <row r="42539" hidden="1" x14ac:dyDescent="0.2"/>
    <row r="42540" hidden="1" x14ac:dyDescent="0.2"/>
    <row r="42541" hidden="1" x14ac:dyDescent="0.2"/>
    <row r="42542" hidden="1" x14ac:dyDescent="0.2"/>
    <row r="42543" hidden="1" x14ac:dyDescent="0.2"/>
    <row r="42544" hidden="1" x14ac:dyDescent="0.2"/>
    <row r="42545" hidden="1" x14ac:dyDescent="0.2"/>
    <row r="42546" hidden="1" x14ac:dyDescent="0.2"/>
    <row r="42547" hidden="1" x14ac:dyDescent="0.2"/>
    <row r="42548" hidden="1" x14ac:dyDescent="0.2"/>
    <row r="42549" hidden="1" x14ac:dyDescent="0.2"/>
    <row r="42550" hidden="1" x14ac:dyDescent="0.2"/>
    <row r="42551" hidden="1" x14ac:dyDescent="0.2"/>
    <row r="42552" hidden="1" x14ac:dyDescent="0.2"/>
    <row r="42553" hidden="1" x14ac:dyDescent="0.2"/>
    <row r="42554" hidden="1" x14ac:dyDescent="0.2"/>
    <row r="42555" hidden="1" x14ac:dyDescent="0.2"/>
    <row r="42556" hidden="1" x14ac:dyDescent="0.2"/>
    <row r="42557" hidden="1" x14ac:dyDescent="0.2"/>
    <row r="42558" hidden="1" x14ac:dyDescent="0.2"/>
    <row r="42559" hidden="1" x14ac:dyDescent="0.2"/>
    <row r="42560" hidden="1" x14ac:dyDescent="0.2"/>
    <row r="42561" hidden="1" x14ac:dyDescent="0.2"/>
    <row r="42562" hidden="1" x14ac:dyDescent="0.2"/>
    <row r="42563" hidden="1" x14ac:dyDescent="0.2"/>
    <row r="42564" hidden="1" x14ac:dyDescent="0.2"/>
    <row r="42565" hidden="1" x14ac:dyDescent="0.2"/>
    <row r="42566" hidden="1" x14ac:dyDescent="0.2"/>
    <row r="42567" hidden="1" x14ac:dyDescent="0.2"/>
    <row r="42568" hidden="1" x14ac:dyDescent="0.2"/>
    <row r="42569" hidden="1" x14ac:dyDescent="0.2"/>
    <row r="42570" hidden="1" x14ac:dyDescent="0.2"/>
    <row r="42571" hidden="1" x14ac:dyDescent="0.2"/>
    <row r="42572" hidden="1" x14ac:dyDescent="0.2"/>
    <row r="42573" hidden="1" x14ac:dyDescent="0.2"/>
    <row r="42574" hidden="1" x14ac:dyDescent="0.2"/>
    <row r="42575" hidden="1" x14ac:dyDescent="0.2"/>
    <row r="42576" hidden="1" x14ac:dyDescent="0.2"/>
    <row r="42577" hidden="1" x14ac:dyDescent="0.2"/>
    <row r="42578" hidden="1" x14ac:dyDescent="0.2"/>
    <row r="42579" hidden="1" x14ac:dyDescent="0.2"/>
    <row r="42580" hidden="1" x14ac:dyDescent="0.2"/>
    <row r="42581" hidden="1" x14ac:dyDescent="0.2"/>
    <row r="42582" hidden="1" x14ac:dyDescent="0.2"/>
    <row r="42583" hidden="1" x14ac:dyDescent="0.2"/>
    <row r="42584" hidden="1" x14ac:dyDescent="0.2"/>
    <row r="42585" hidden="1" x14ac:dyDescent="0.2"/>
    <row r="42586" hidden="1" x14ac:dyDescent="0.2"/>
    <row r="42587" hidden="1" x14ac:dyDescent="0.2"/>
    <row r="42588" hidden="1" x14ac:dyDescent="0.2"/>
    <row r="42589" hidden="1" x14ac:dyDescent="0.2"/>
    <row r="42590" hidden="1" x14ac:dyDescent="0.2"/>
    <row r="42591" hidden="1" x14ac:dyDescent="0.2"/>
    <row r="42592" hidden="1" x14ac:dyDescent="0.2"/>
    <row r="42593" hidden="1" x14ac:dyDescent="0.2"/>
    <row r="42594" hidden="1" x14ac:dyDescent="0.2"/>
    <row r="42595" hidden="1" x14ac:dyDescent="0.2"/>
    <row r="42596" hidden="1" x14ac:dyDescent="0.2"/>
    <row r="42597" hidden="1" x14ac:dyDescent="0.2"/>
    <row r="42598" hidden="1" x14ac:dyDescent="0.2"/>
    <row r="42599" hidden="1" x14ac:dyDescent="0.2"/>
    <row r="42600" hidden="1" x14ac:dyDescent="0.2"/>
    <row r="42601" hidden="1" x14ac:dyDescent="0.2"/>
    <row r="42602" hidden="1" x14ac:dyDescent="0.2"/>
    <row r="42603" hidden="1" x14ac:dyDescent="0.2"/>
    <row r="42604" hidden="1" x14ac:dyDescent="0.2"/>
    <row r="42605" hidden="1" x14ac:dyDescent="0.2"/>
    <row r="42606" hidden="1" x14ac:dyDescent="0.2"/>
    <row r="42607" hidden="1" x14ac:dyDescent="0.2"/>
    <row r="42608" hidden="1" x14ac:dyDescent="0.2"/>
    <row r="42609" hidden="1" x14ac:dyDescent="0.2"/>
    <row r="42610" hidden="1" x14ac:dyDescent="0.2"/>
    <row r="42611" hidden="1" x14ac:dyDescent="0.2"/>
    <row r="42612" hidden="1" x14ac:dyDescent="0.2"/>
    <row r="42613" hidden="1" x14ac:dyDescent="0.2"/>
    <row r="42614" hidden="1" x14ac:dyDescent="0.2"/>
    <row r="42615" hidden="1" x14ac:dyDescent="0.2"/>
    <row r="42616" hidden="1" x14ac:dyDescent="0.2"/>
    <row r="42617" hidden="1" x14ac:dyDescent="0.2"/>
    <row r="42618" hidden="1" x14ac:dyDescent="0.2"/>
    <row r="42619" hidden="1" x14ac:dyDescent="0.2"/>
    <row r="42620" hidden="1" x14ac:dyDescent="0.2"/>
    <row r="42621" hidden="1" x14ac:dyDescent="0.2"/>
    <row r="42622" hidden="1" x14ac:dyDescent="0.2"/>
    <row r="42623" hidden="1" x14ac:dyDescent="0.2"/>
    <row r="42624" hidden="1" x14ac:dyDescent="0.2"/>
    <row r="42625" hidden="1" x14ac:dyDescent="0.2"/>
    <row r="42626" hidden="1" x14ac:dyDescent="0.2"/>
    <row r="42627" hidden="1" x14ac:dyDescent="0.2"/>
    <row r="42628" hidden="1" x14ac:dyDescent="0.2"/>
    <row r="42629" hidden="1" x14ac:dyDescent="0.2"/>
    <row r="42630" hidden="1" x14ac:dyDescent="0.2"/>
    <row r="42631" hidden="1" x14ac:dyDescent="0.2"/>
    <row r="42632" hidden="1" x14ac:dyDescent="0.2"/>
    <row r="42633" hidden="1" x14ac:dyDescent="0.2"/>
    <row r="42634" hidden="1" x14ac:dyDescent="0.2"/>
    <row r="42635" hidden="1" x14ac:dyDescent="0.2"/>
    <row r="42636" hidden="1" x14ac:dyDescent="0.2"/>
    <row r="42637" hidden="1" x14ac:dyDescent="0.2"/>
    <row r="42638" hidden="1" x14ac:dyDescent="0.2"/>
    <row r="42639" hidden="1" x14ac:dyDescent="0.2"/>
    <row r="42640" hidden="1" x14ac:dyDescent="0.2"/>
    <row r="42641" hidden="1" x14ac:dyDescent="0.2"/>
    <row r="42642" hidden="1" x14ac:dyDescent="0.2"/>
    <row r="42643" hidden="1" x14ac:dyDescent="0.2"/>
    <row r="42644" hidden="1" x14ac:dyDescent="0.2"/>
    <row r="42645" hidden="1" x14ac:dyDescent="0.2"/>
    <row r="42646" hidden="1" x14ac:dyDescent="0.2"/>
    <row r="42647" hidden="1" x14ac:dyDescent="0.2"/>
    <row r="42648" hidden="1" x14ac:dyDescent="0.2"/>
    <row r="42649" hidden="1" x14ac:dyDescent="0.2"/>
    <row r="42650" hidden="1" x14ac:dyDescent="0.2"/>
    <row r="42651" hidden="1" x14ac:dyDescent="0.2"/>
    <row r="42652" hidden="1" x14ac:dyDescent="0.2"/>
    <row r="42653" hidden="1" x14ac:dyDescent="0.2"/>
    <row r="42654" hidden="1" x14ac:dyDescent="0.2"/>
    <row r="42655" hidden="1" x14ac:dyDescent="0.2"/>
    <row r="42656" hidden="1" x14ac:dyDescent="0.2"/>
    <row r="42657" hidden="1" x14ac:dyDescent="0.2"/>
    <row r="42658" hidden="1" x14ac:dyDescent="0.2"/>
    <row r="42659" hidden="1" x14ac:dyDescent="0.2"/>
    <row r="42660" hidden="1" x14ac:dyDescent="0.2"/>
    <row r="42661" hidden="1" x14ac:dyDescent="0.2"/>
    <row r="42662" hidden="1" x14ac:dyDescent="0.2"/>
    <row r="42663" hidden="1" x14ac:dyDescent="0.2"/>
    <row r="42664" hidden="1" x14ac:dyDescent="0.2"/>
    <row r="42665" hidden="1" x14ac:dyDescent="0.2"/>
    <row r="42666" hidden="1" x14ac:dyDescent="0.2"/>
    <row r="42667" hidden="1" x14ac:dyDescent="0.2"/>
    <row r="42668" hidden="1" x14ac:dyDescent="0.2"/>
    <row r="42669" hidden="1" x14ac:dyDescent="0.2"/>
    <row r="42670" hidden="1" x14ac:dyDescent="0.2"/>
    <row r="42671" hidden="1" x14ac:dyDescent="0.2"/>
    <row r="42672" hidden="1" x14ac:dyDescent="0.2"/>
    <row r="42673" hidden="1" x14ac:dyDescent="0.2"/>
    <row r="42674" hidden="1" x14ac:dyDescent="0.2"/>
    <row r="42675" hidden="1" x14ac:dyDescent="0.2"/>
    <row r="42676" hidden="1" x14ac:dyDescent="0.2"/>
    <row r="42677" hidden="1" x14ac:dyDescent="0.2"/>
    <row r="42678" hidden="1" x14ac:dyDescent="0.2"/>
    <row r="42679" hidden="1" x14ac:dyDescent="0.2"/>
    <row r="42680" hidden="1" x14ac:dyDescent="0.2"/>
    <row r="42681" hidden="1" x14ac:dyDescent="0.2"/>
    <row r="42682" hidden="1" x14ac:dyDescent="0.2"/>
    <row r="42683" hidden="1" x14ac:dyDescent="0.2"/>
    <row r="42684" hidden="1" x14ac:dyDescent="0.2"/>
    <row r="42685" hidden="1" x14ac:dyDescent="0.2"/>
    <row r="42686" hidden="1" x14ac:dyDescent="0.2"/>
    <row r="42687" hidden="1" x14ac:dyDescent="0.2"/>
    <row r="42688" hidden="1" x14ac:dyDescent="0.2"/>
    <row r="42689" hidden="1" x14ac:dyDescent="0.2"/>
    <row r="42690" hidden="1" x14ac:dyDescent="0.2"/>
    <row r="42691" hidden="1" x14ac:dyDescent="0.2"/>
    <row r="42692" hidden="1" x14ac:dyDescent="0.2"/>
    <row r="42693" hidden="1" x14ac:dyDescent="0.2"/>
    <row r="42694" hidden="1" x14ac:dyDescent="0.2"/>
    <row r="42695" hidden="1" x14ac:dyDescent="0.2"/>
    <row r="42696" hidden="1" x14ac:dyDescent="0.2"/>
    <row r="42697" hidden="1" x14ac:dyDescent="0.2"/>
    <row r="42698" hidden="1" x14ac:dyDescent="0.2"/>
    <row r="42699" hidden="1" x14ac:dyDescent="0.2"/>
    <row r="42700" hidden="1" x14ac:dyDescent="0.2"/>
    <row r="42701" hidden="1" x14ac:dyDescent="0.2"/>
    <row r="42702" hidden="1" x14ac:dyDescent="0.2"/>
    <row r="42703" hidden="1" x14ac:dyDescent="0.2"/>
    <row r="42704" hidden="1" x14ac:dyDescent="0.2"/>
    <row r="42705" hidden="1" x14ac:dyDescent="0.2"/>
    <row r="42706" hidden="1" x14ac:dyDescent="0.2"/>
    <row r="42707" hidden="1" x14ac:dyDescent="0.2"/>
    <row r="42708" hidden="1" x14ac:dyDescent="0.2"/>
    <row r="42709" hidden="1" x14ac:dyDescent="0.2"/>
    <row r="42710" hidden="1" x14ac:dyDescent="0.2"/>
    <row r="42711" hidden="1" x14ac:dyDescent="0.2"/>
    <row r="42712" hidden="1" x14ac:dyDescent="0.2"/>
    <row r="42713" hidden="1" x14ac:dyDescent="0.2"/>
    <row r="42714" hidden="1" x14ac:dyDescent="0.2"/>
    <row r="42715" hidden="1" x14ac:dyDescent="0.2"/>
    <row r="42716" hidden="1" x14ac:dyDescent="0.2"/>
    <row r="42717" hidden="1" x14ac:dyDescent="0.2"/>
    <row r="42718" hidden="1" x14ac:dyDescent="0.2"/>
    <row r="42719" hidden="1" x14ac:dyDescent="0.2"/>
    <row r="42720" hidden="1" x14ac:dyDescent="0.2"/>
    <row r="42721" hidden="1" x14ac:dyDescent="0.2"/>
    <row r="42722" hidden="1" x14ac:dyDescent="0.2"/>
    <row r="42723" hidden="1" x14ac:dyDescent="0.2"/>
    <row r="42724" hidden="1" x14ac:dyDescent="0.2"/>
    <row r="42725" hidden="1" x14ac:dyDescent="0.2"/>
    <row r="42726" hidden="1" x14ac:dyDescent="0.2"/>
    <row r="42727" hidden="1" x14ac:dyDescent="0.2"/>
    <row r="42728" hidden="1" x14ac:dyDescent="0.2"/>
    <row r="42729" hidden="1" x14ac:dyDescent="0.2"/>
    <row r="42730" hidden="1" x14ac:dyDescent="0.2"/>
    <row r="42731" hidden="1" x14ac:dyDescent="0.2"/>
    <row r="42732" hidden="1" x14ac:dyDescent="0.2"/>
    <row r="42733" hidden="1" x14ac:dyDescent="0.2"/>
    <row r="42734" hidden="1" x14ac:dyDescent="0.2"/>
    <row r="42735" hidden="1" x14ac:dyDescent="0.2"/>
    <row r="42736" hidden="1" x14ac:dyDescent="0.2"/>
    <row r="42737" hidden="1" x14ac:dyDescent="0.2"/>
    <row r="42738" hidden="1" x14ac:dyDescent="0.2"/>
    <row r="42739" hidden="1" x14ac:dyDescent="0.2"/>
    <row r="42740" hidden="1" x14ac:dyDescent="0.2"/>
    <row r="42741" hidden="1" x14ac:dyDescent="0.2"/>
    <row r="42742" hidden="1" x14ac:dyDescent="0.2"/>
    <row r="42743" hidden="1" x14ac:dyDescent="0.2"/>
    <row r="42744" hidden="1" x14ac:dyDescent="0.2"/>
    <row r="42745" hidden="1" x14ac:dyDescent="0.2"/>
    <row r="42746" hidden="1" x14ac:dyDescent="0.2"/>
    <row r="42747" hidden="1" x14ac:dyDescent="0.2"/>
    <row r="42748" hidden="1" x14ac:dyDescent="0.2"/>
    <row r="42749" hidden="1" x14ac:dyDescent="0.2"/>
    <row r="42750" hidden="1" x14ac:dyDescent="0.2"/>
    <row r="42751" hidden="1" x14ac:dyDescent="0.2"/>
    <row r="42752" hidden="1" x14ac:dyDescent="0.2"/>
    <row r="42753" hidden="1" x14ac:dyDescent="0.2"/>
    <row r="42754" hidden="1" x14ac:dyDescent="0.2"/>
    <row r="42755" hidden="1" x14ac:dyDescent="0.2"/>
    <row r="42756" hidden="1" x14ac:dyDescent="0.2"/>
    <row r="42757" hidden="1" x14ac:dyDescent="0.2"/>
    <row r="42758" hidden="1" x14ac:dyDescent="0.2"/>
    <row r="42759" hidden="1" x14ac:dyDescent="0.2"/>
    <row r="42760" hidden="1" x14ac:dyDescent="0.2"/>
    <row r="42761" hidden="1" x14ac:dyDescent="0.2"/>
    <row r="42762" hidden="1" x14ac:dyDescent="0.2"/>
    <row r="42763" hidden="1" x14ac:dyDescent="0.2"/>
    <row r="42764" hidden="1" x14ac:dyDescent="0.2"/>
    <row r="42765" hidden="1" x14ac:dyDescent="0.2"/>
    <row r="42766" hidden="1" x14ac:dyDescent="0.2"/>
    <row r="42767" hidden="1" x14ac:dyDescent="0.2"/>
    <row r="42768" hidden="1" x14ac:dyDescent="0.2"/>
    <row r="42769" hidden="1" x14ac:dyDescent="0.2"/>
    <row r="42770" hidden="1" x14ac:dyDescent="0.2"/>
    <row r="42771" hidden="1" x14ac:dyDescent="0.2"/>
    <row r="42772" hidden="1" x14ac:dyDescent="0.2"/>
    <row r="42773" hidden="1" x14ac:dyDescent="0.2"/>
    <row r="42774" hidden="1" x14ac:dyDescent="0.2"/>
    <row r="42775" hidden="1" x14ac:dyDescent="0.2"/>
    <row r="42776" hidden="1" x14ac:dyDescent="0.2"/>
    <row r="42777" hidden="1" x14ac:dyDescent="0.2"/>
    <row r="42778" hidden="1" x14ac:dyDescent="0.2"/>
    <row r="42779" hidden="1" x14ac:dyDescent="0.2"/>
    <row r="42780" hidden="1" x14ac:dyDescent="0.2"/>
    <row r="42781" hidden="1" x14ac:dyDescent="0.2"/>
    <row r="42782" hidden="1" x14ac:dyDescent="0.2"/>
    <row r="42783" hidden="1" x14ac:dyDescent="0.2"/>
    <row r="42784" hidden="1" x14ac:dyDescent="0.2"/>
    <row r="42785" hidden="1" x14ac:dyDescent="0.2"/>
    <row r="42786" hidden="1" x14ac:dyDescent="0.2"/>
    <row r="42787" hidden="1" x14ac:dyDescent="0.2"/>
    <row r="42788" hidden="1" x14ac:dyDescent="0.2"/>
    <row r="42789" hidden="1" x14ac:dyDescent="0.2"/>
    <row r="42790" hidden="1" x14ac:dyDescent="0.2"/>
    <row r="42791" hidden="1" x14ac:dyDescent="0.2"/>
    <row r="42792" hidden="1" x14ac:dyDescent="0.2"/>
    <row r="42793" hidden="1" x14ac:dyDescent="0.2"/>
    <row r="42794" hidden="1" x14ac:dyDescent="0.2"/>
    <row r="42795" hidden="1" x14ac:dyDescent="0.2"/>
    <row r="42796" hidden="1" x14ac:dyDescent="0.2"/>
    <row r="42797" hidden="1" x14ac:dyDescent="0.2"/>
    <row r="42798" hidden="1" x14ac:dyDescent="0.2"/>
    <row r="42799" hidden="1" x14ac:dyDescent="0.2"/>
    <row r="42800" hidden="1" x14ac:dyDescent="0.2"/>
    <row r="42801" hidden="1" x14ac:dyDescent="0.2"/>
    <row r="42802" hidden="1" x14ac:dyDescent="0.2"/>
    <row r="42803" hidden="1" x14ac:dyDescent="0.2"/>
    <row r="42804" hidden="1" x14ac:dyDescent="0.2"/>
    <row r="42805" hidden="1" x14ac:dyDescent="0.2"/>
    <row r="42806" hidden="1" x14ac:dyDescent="0.2"/>
    <row r="42807" hidden="1" x14ac:dyDescent="0.2"/>
    <row r="42808" hidden="1" x14ac:dyDescent="0.2"/>
    <row r="42809" hidden="1" x14ac:dyDescent="0.2"/>
    <row r="42810" hidden="1" x14ac:dyDescent="0.2"/>
    <row r="42811" hidden="1" x14ac:dyDescent="0.2"/>
    <row r="42812" hidden="1" x14ac:dyDescent="0.2"/>
    <row r="42813" hidden="1" x14ac:dyDescent="0.2"/>
    <row r="42814" hidden="1" x14ac:dyDescent="0.2"/>
    <row r="42815" hidden="1" x14ac:dyDescent="0.2"/>
    <row r="42816" hidden="1" x14ac:dyDescent="0.2"/>
    <row r="42817" hidden="1" x14ac:dyDescent="0.2"/>
    <row r="42818" hidden="1" x14ac:dyDescent="0.2"/>
    <row r="42819" hidden="1" x14ac:dyDescent="0.2"/>
    <row r="42820" hidden="1" x14ac:dyDescent="0.2"/>
    <row r="42821" hidden="1" x14ac:dyDescent="0.2"/>
    <row r="42822" hidden="1" x14ac:dyDescent="0.2"/>
    <row r="42823" hidden="1" x14ac:dyDescent="0.2"/>
    <row r="42824" hidden="1" x14ac:dyDescent="0.2"/>
    <row r="42825" hidden="1" x14ac:dyDescent="0.2"/>
    <row r="42826" hidden="1" x14ac:dyDescent="0.2"/>
    <row r="42827" hidden="1" x14ac:dyDescent="0.2"/>
    <row r="42828" hidden="1" x14ac:dyDescent="0.2"/>
    <row r="42829" hidden="1" x14ac:dyDescent="0.2"/>
    <row r="42830" hidden="1" x14ac:dyDescent="0.2"/>
    <row r="42831" hidden="1" x14ac:dyDescent="0.2"/>
    <row r="42832" hidden="1" x14ac:dyDescent="0.2"/>
    <row r="42833" hidden="1" x14ac:dyDescent="0.2"/>
    <row r="42834" hidden="1" x14ac:dyDescent="0.2"/>
    <row r="42835" hidden="1" x14ac:dyDescent="0.2"/>
    <row r="42836" hidden="1" x14ac:dyDescent="0.2"/>
    <row r="42837" hidden="1" x14ac:dyDescent="0.2"/>
    <row r="42838" hidden="1" x14ac:dyDescent="0.2"/>
    <row r="42839" hidden="1" x14ac:dyDescent="0.2"/>
    <row r="42840" hidden="1" x14ac:dyDescent="0.2"/>
    <row r="42841" hidden="1" x14ac:dyDescent="0.2"/>
    <row r="42842" hidden="1" x14ac:dyDescent="0.2"/>
    <row r="42843" hidden="1" x14ac:dyDescent="0.2"/>
    <row r="42844" hidden="1" x14ac:dyDescent="0.2"/>
    <row r="42845" hidden="1" x14ac:dyDescent="0.2"/>
    <row r="42846" hidden="1" x14ac:dyDescent="0.2"/>
    <row r="42847" hidden="1" x14ac:dyDescent="0.2"/>
    <row r="42848" hidden="1" x14ac:dyDescent="0.2"/>
    <row r="42849" hidden="1" x14ac:dyDescent="0.2"/>
    <row r="42850" hidden="1" x14ac:dyDescent="0.2"/>
    <row r="42851" hidden="1" x14ac:dyDescent="0.2"/>
    <row r="42852" hidden="1" x14ac:dyDescent="0.2"/>
    <row r="42853" hidden="1" x14ac:dyDescent="0.2"/>
    <row r="42854" hidden="1" x14ac:dyDescent="0.2"/>
    <row r="42855" hidden="1" x14ac:dyDescent="0.2"/>
    <row r="42856" hidden="1" x14ac:dyDescent="0.2"/>
    <row r="42857" hidden="1" x14ac:dyDescent="0.2"/>
    <row r="42858" hidden="1" x14ac:dyDescent="0.2"/>
    <row r="42859" hidden="1" x14ac:dyDescent="0.2"/>
    <row r="42860" hidden="1" x14ac:dyDescent="0.2"/>
    <row r="42861" hidden="1" x14ac:dyDescent="0.2"/>
    <row r="42862" hidden="1" x14ac:dyDescent="0.2"/>
    <row r="42863" hidden="1" x14ac:dyDescent="0.2"/>
    <row r="42864" hidden="1" x14ac:dyDescent="0.2"/>
    <row r="42865" hidden="1" x14ac:dyDescent="0.2"/>
    <row r="42866" hidden="1" x14ac:dyDescent="0.2"/>
    <row r="42867" hidden="1" x14ac:dyDescent="0.2"/>
    <row r="42868" hidden="1" x14ac:dyDescent="0.2"/>
    <row r="42869" hidden="1" x14ac:dyDescent="0.2"/>
    <row r="42870" hidden="1" x14ac:dyDescent="0.2"/>
    <row r="42871" hidden="1" x14ac:dyDescent="0.2"/>
    <row r="42872" hidden="1" x14ac:dyDescent="0.2"/>
    <row r="42873" hidden="1" x14ac:dyDescent="0.2"/>
    <row r="42874" hidden="1" x14ac:dyDescent="0.2"/>
    <row r="42875" hidden="1" x14ac:dyDescent="0.2"/>
    <row r="42876" hidden="1" x14ac:dyDescent="0.2"/>
    <row r="42877" hidden="1" x14ac:dyDescent="0.2"/>
    <row r="42878" hidden="1" x14ac:dyDescent="0.2"/>
    <row r="42879" hidden="1" x14ac:dyDescent="0.2"/>
    <row r="42880" hidden="1" x14ac:dyDescent="0.2"/>
    <row r="42881" hidden="1" x14ac:dyDescent="0.2"/>
    <row r="42882" hidden="1" x14ac:dyDescent="0.2"/>
    <row r="42883" hidden="1" x14ac:dyDescent="0.2"/>
    <row r="42884" hidden="1" x14ac:dyDescent="0.2"/>
    <row r="42885" hidden="1" x14ac:dyDescent="0.2"/>
    <row r="42886" hidden="1" x14ac:dyDescent="0.2"/>
    <row r="42887" hidden="1" x14ac:dyDescent="0.2"/>
    <row r="42888" hidden="1" x14ac:dyDescent="0.2"/>
    <row r="42889" hidden="1" x14ac:dyDescent="0.2"/>
    <row r="42890" hidden="1" x14ac:dyDescent="0.2"/>
    <row r="42891" hidden="1" x14ac:dyDescent="0.2"/>
    <row r="42892" hidden="1" x14ac:dyDescent="0.2"/>
    <row r="42893" hidden="1" x14ac:dyDescent="0.2"/>
    <row r="42894" hidden="1" x14ac:dyDescent="0.2"/>
    <row r="42895" hidden="1" x14ac:dyDescent="0.2"/>
    <row r="42896" hidden="1" x14ac:dyDescent="0.2"/>
    <row r="42897" hidden="1" x14ac:dyDescent="0.2"/>
    <row r="42898" hidden="1" x14ac:dyDescent="0.2"/>
    <row r="42899" hidden="1" x14ac:dyDescent="0.2"/>
    <row r="42900" hidden="1" x14ac:dyDescent="0.2"/>
    <row r="42901" hidden="1" x14ac:dyDescent="0.2"/>
    <row r="42902" hidden="1" x14ac:dyDescent="0.2"/>
    <row r="42903" hidden="1" x14ac:dyDescent="0.2"/>
    <row r="42904" hidden="1" x14ac:dyDescent="0.2"/>
    <row r="42905" hidden="1" x14ac:dyDescent="0.2"/>
    <row r="42906" hidden="1" x14ac:dyDescent="0.2"/>
    <row r="42907" hidden="1" x14ac:dyDescent="0.2"/>
    <row r="42908" hidden="1" x14ac:dyDescent="0.2"/>
    <row r="42909" hidden="1" x14ac:dyDescent="0.2"/>
    <row r="42910" hidden="1" x14ac:dyDescent="0.2"/>
    <row r="42911" hidden="1" x14ac:dyDescent="0.2"/>
    <row r="42912" hidden="1" x14ac:dyDescent="0.2"/>
    <row r="42913" hidden="1" x14ac:dyDescent="0.2"/>
    <row r="42914" hidden="1" x14ac:dyDescent="0.2"/>
    <row r="42915" hidden="1" x14ac:dyDescent="0.2"/>
    <row r="42916" hidden="1" x14ac:dyDescent="0.2"/>
    <row r="42917" hidden="1" x14ac:dyDescent="0.2"/>
    <row r="42918" hidden="1" x14ac:dyDescent="0.2"/>
    <row r="42919" hidden="1" x14ac:dyDescent="0.2"/>
    <row r="42920" hidden="1" x14ac:dyDescent="0.2"/>
    <row r="42921" hidden="1" x14ac:dyDescent="0.2"/>
    <row r="42922" hidden="1" x14ac:dyDescent="0.2"/>
    <row r="42923" hidden="1" x14ac:dyDescent="0.2"/>
    <row r="42924" hidden="1" x14ac:dyDescent="0.2"/>
    <row r="42925" hidden="1" x14ac:dyDescent="0.2"/>
    <row r="42926" hidden="1" x14ac:dyDescent="0.2"/>
    <row r="42927" hidden="1" x14ac:dyDescent="0.2"/>
    <row r="42928" hidden="1" x14ac:dyDescent="0.2"/>
    <row r="42929" hidden="1" x14ac:dyDescent="0.2"/>
    <row r="42930" hidden="1" x14ac:dyDescent="0.2"/>
    <row r="42931" hidden="1" x14ac:dyDescent="0.2"/>
    <row r="42932" hidden="1" x14ac:dyDescent="0.2"/>
    <row r="42933" hidden="1" x14ac:dyDescent="0.2"/>
    <row r="42934" hidden="1" x14ac:dyDescent="0.2"/>
    <row r="42935" hidden="1" x14ac:dyDescent="0.2"/>
    <row r="42936" hidden="1" x14ac:dyDescent="0.2"/>
    <row r="42937" hidden="1" x14ac:dyDescent="0.2"/>
    <row r="42938" hidden="1" x14ac:dyDescent="0.2"/>
    <row r="42939" hidden="1" x14ac:dyDescent="0.2"/>
    <row r="42940" hidden="1" x14ac:dyDescent="0.2"/>
    <row r="42941" hidden="1" x14ac:dyDescent="0.2"/>
    <row r="42942" hidden="1" x14ac:dyDescent="0.2"/>
    <row r="42943" hidden="1" x14ac:dyDescent="0.2"/>
    <row r="42944" hidden="1" x14ac:dyDescent="0.2"/>
    <row r="42945" hidden="1" x14ac:dyDescent="0.2"/>
    <row r="42946" hidden="1" x14ac:dyDescent="0.2"/>
    <row r="42947" hidden="1" x14ac:dyDescent="0.2"/>
    <row r="42948" hidden="1" x14ac:dyDescent="0.2"/>
    <row r="42949" hidden="1" x14ac:dyDescent="0.2"/>
    <row r="42950" hidden="1" x14ac:dyDescent="0.2"/>
    <row r="42951" hidden="1" x14ac:dyDescent="0.2"/>
    <row r="42952" hidden="1" x14ac:dyDescent="0.2"/>
    <row r="42953" hidden="1" x14ac:dyDescent="0.2"/>
    <row r="42954" hidden="1" x14ac:dyDescent="0.2"/>
    <row r="42955" hidden="1" x14ac:dyDescent="0.2"/>
    <row r="42956" hidden="1" x14ac:dyDescent="0.2"/>
    <row r="42957" hidden="1" x14ac:dyDescent="0.2"/>
    <row r="42958" hidden="1" x14ac:dyDescent="0.2"/>
    <row r="42959" hidden="1" x14ac:dyDescent="0.2"/>
    <row r="42960" hidden="1" x14ac:dyDescent="0.2"/>
    <row r="42961" hidden="1" x14ac:dyDescent="0.2"/>
    <row r="42962" hidden="1" x14ac:dyDescent="0.2"/>
    <row r="42963" hidden="1" x14ac:dyDescent="0.2"/>
    <row r="42964" hidden="1" x14ac:dyDescent="0.2"/>
    <row r="42965" hidden="1" x14ac:dyDescent="0.2"/>
    <row r="42966" hidden="1" x14ac:dyDescent="0.2"/>
    <row r="42967" hidden="1" x14ac:dyDescent="0.2"/>
    <row r="42968" hidden="1" x14ac:dyDescent="0.2"/>
    <row r="42969" hidden="1" x14ac:dyDescent="0.2"/>
    <row r="42970" hidden="1" x14ac:dyDescent="0.2"/>
    <row r="42971" hidden="1" x14ac:dyDescent="0.2"/>
    <row r="42972" hidden="1" x14ac:dyDescent="0.2"/>
    <row r="42973" hidden="1" x14ac:dyDescent="0.2"/>
    <row r="42974" hidden="1" x14ac:dyDescent="0.2"/>
    <row r="42975" hidden="1" x14ac:dyDescent="0.2"/>
    <row r="42976" hidden="1" x14ac:dyDescent="0.2"/>
    <row r="42977" hidden="1" x14ac:dyDescent="0.2"/>
    <row r="42978" hidden="1" x14ac:dyDescent="0.2"/>
    <row r="42979" hidden="1" x14ac:dyDescent="0.2"/>
    <row r="42980" hidden="1" x14ac:dyDescent="0.2"/>
    <row r="42981" hidden="1" x14ac:dyDescent="0.2"/>
    <row r="42982" hidden="1" x14ac:dyDescent="0.2"/>
    <row r="42983" hidden="1" x14ac:dyDescent="0.2"/>
    <row r="42984" hidden="1" x14ac:dyDescent="0.2"/>
    <row r="42985" hidden="1" x14ac:dyDescent="0.2"/>
    <row r="42986" hidden="1" x14ac:dyDescent="0.2"/>
    <row r="42987" hidden="1" x14ac:dyDescent="0.2"/>
    <row r="42988" hidden="1" x14ac:dyDescent="0.2"/>
    <row r="42989" hidden="1" x14ac:dyDescent="0.2"/>
    <row r="42990" hidden="1" x14ac:dyDescent="0.2"/>
    <row r="42991" hidden="1" x14ac:dyDescent="0.2"/>
    <row r="42992" hidden="1" x14ac:dyDescent="0.2"/>
    <row r="42993" hidden="1" x14ac:dyDescent="0.2"/>
    <row r="42994" hidden="1" x14ac:dyDescent="0.2"/>
    <row r="42995" hidden="1" x14ac:dyDescent="0.2"/>
    <row r="42996" hidden="1" x14ac:dyDescent="0.2"/>
    <row r="42997" hidden="1" x14ac:dyDescent="0.2"/>
    <row r="42998" hidden="1" x14ac:dyDescent="0.2"/>
    <row r="42999" hidden="1" x14ac:dyDescent="0.2"/>
    <row r="43000" hidden="1" x14ac:dyDescent="0.2"/>
    <row r="43001" hidden="1" x14ac:dyDescent="0.2"/>
    <row r="43002" hidden="1" x14ac:dyDescent="0.2"/>
    <row r="43003" hidden="1" x14ac:dyDescent="0.2"/>
    <row r="43004" hidden="1" x14ac:dyDescent="0.2"/>
    <row r="43005" hidden="1" x14ac:dyDescent="0.2"/>
    <row r="43006" hidden="1" x14ac:dyDescent="0.2"/>
    <row r="43007" hidden="1" x14ac:dyDescent="0.2"/>
    <row r="43008" hidden="1" x14ac:dyDescent="0.2"/>
    <row r="43009" hidden="1" x14ac:dyDescent="0.2"/>
    <row r="43010" hidden="1" x14ac:dyDescent="0.2"/>
    <row r="43011" hidden="1" x14ac:dyDescent="0.2"/>
    <row r="43012" hidden="1" x14ac:dyDescent="0.2"/>
    <row r="43013" hidden="1" x14ac:dyDescent="0.2"/>
    <row r="43014" hidden="1" x14ac:dyDescent="0.2"/>
    <row r="43015" hidden="1" x14ac:dyDescent="0.2"/>
    <row r="43016" hidden="1" x14ac:dyDescent="0.2"/>
    <row r="43017" hidden="1" x14ac:dyDescent="0.2"/>
    <row r="43018" hidden="1" x14ac:dyDescent="0.2"/>
    <row r="43019" hidden="1" x14ac:dyDescent="0.2"/>
    <row r="43020" hidden="1" x14ac:dyDescent="0.2"/>
    <row r="43021" hidden="1" x14ac:dyDescent="0.2"/>
    <row r="43022" hidden="1" x14ac:dyDescent="0.2"/>
    <row r="43023" hidden="1" x14ac:dyDescent="0.2"/>
    <row r="43024" hidden="1" x14ac:dyDescent="0.2"/>
    <row r="43025" hidden="1" x14ac:dyDescent="0.2"/>
    <row r="43026" hidden="1" x14ac:dyDescent="0.2"/>
    <row r="43027" hidden="1" x14ac:dyDescent="0.2"/>
    <row r="43028" hidden="1" x14ac:dyDescent="0.2"/>
    <row r="43029" hidden="1" x14ac:dyDescent="0.2"/>
    <row r="43030" hidden="1" x14ac:dyDescent="0.2"/>
    <row r="43031" hidden="1" x14ac:dyDescent="0.2"/>
    <row r="43032" hidden="1" x14ac:dyDescent="0.2"/>
    <row r="43033" hidden="1" x14ac:dyDescent="0.2"/>
    <row r="43034" hidden="1" x14ac:dyDescent="0.2"/>
    <row r="43035" hidden="1" x14ac:dyDescent="0.2"/>
    <row r="43036" hidden="1" x14ac:dyDescent="0.2"/>
    <row r="43037" hidden="1" x14ac:dyDescent="0.2"/>
    <row r="43038" hidden="1" x14ac:dyDescent="0.2"/>
    <row r="43039" hidden="1" x14ac:dyDescent="0.2"/>
    <row r="43040" hidden="1" x14ac:dyDescent="0.2"/>
    <row r="43041" hidden="1" x14ac:dyDescent="0.2"/>
    <row r="43042" hidden="1" x14ac:dyDescent="0.2"/>
    <row r="43043" hidden="1" x14ac:dyDescent="0.2"/>
    <row r="43044" hidden="1" x14ac:dyDescent="0.2"/>
    <row r="43045" hidden="1" x14ac:dyDescent="0.2"/>
    <row r="43046" hidden="1" x14ac:dyDescent="0.2"/>
    <row r="43047" hidden="1" x14ac:dyDescent="0.2"/>
    <row r="43048" hidden="1" x14ac:dyDescent="0.2"/>
    <row r="43049" hidden="1" x14ac:dyDescent="0.2"/>
    <row r="43050" hidden="1" x14ac:dyDescent="0.2"/>
    <row r="43051" hidden="1" x14ac:dyDescent="0.2"/>
    <row r="43052" hidden="1" x14ac:dyDescent="0.2"/>
    <row r="43053" hidden="1" x14ac:dyDescent="0.2"/>
    <row r="43054" hidden="1" x14ac:dyDescent="0.2"/>
    <row r="43055" hidden="1" x14ac:dyDescent="0.2"/>
    <row r="43056" hidden="1" x14ac:dyDescent="0.2"/>
    <row r="43057" hidden="1" x14ac:dyDescent="0.2"/>
    <row r="43058" hidden="1" x14ac:dyDescent="0.2"/>
    <row r="43059" hidden="1" x14ac:dyDescent="0.2"/>
    <row r="43060" hidden="1" x14ac:dyDescent="0.2"/>
    <row r="43061" hidden="1" x14ac:dyDescent="0.2"/>
    <row r="43062" hidden="1" x14ac:dyDescent="0.2"/>
    <row r="43063" hidden="1" x14ac:dyDescent="0.2"/>
    <row r="43064" hidden="1" x14ac:dyDescent="0.2"/>
    <row r="43065" hidden="1" x14ac:dyDescent="0.2"/>
    <row r="43066" hidden="1" x14ac:dyDescent="0.2"/>
    <row r="43067" hidden="1" x14ac:dyDescent="0.2"/>
    <row r="43068" hidden="1" x14ac:dyDescent="0.2"/>
    <row r="43069" hidden="1" x14ac:dyDescent="0.2"/>
    <row r="43070" hidden="1" x14ac:dyDescent="0.2"/>
    <row r="43071" hidden="1" x14ac:dyDescent="0.2"/>
    <row r="43072" hidden="1" x14ac:dyDescent="0.2"/>
    <row r="43073" hidden="1" x14ac:dyDescent="0.2"/>
    <row r="43074" hidden="1" x14ac:dyDescent="0.2"/>
    <row r="43075" hidden="1" x14ac:dyDescent="0.2"/>
    <row r="43076" hidden="1" x14ac:dyDescent="0.2"/>
    <row r="43077" hidden="1" x14ac:dyDescent="0.2"/>
    <row r="43078" hidden="1" x14ac:dyDescent="0.2"/>
    <row r="43079" hidden="1" x14ac:dyDescent="0.2"/>
    <row r="43080" hidden="1" x14ac:dyDescent="0.2"/>
    <row r="43081" hidden="1" x14ac:dyDescent="0.2"/>
    <row r="43082" hidden="1" x14ac:dyDescent="0.2"/>
    <row r="43083" hidden="1" x14ac:dyDescent="0.2"/>
    <row r="43084" hidden="1" x14ac:dyDescent="0.2"/>
    <row r="43085" hidden="1" x14ac:dyDescent="0.2"/>
    <row r="43086" hidden="1" x14ac:dyDescent="0.2"/>
    <row r="43087" hidden="1" x14ac:dyDescent="0.2"/>
    <row r="43088" hidden="1" x14ac:dyDescent="0.2"/>
    <row r="43089" hidden="1" x14ac:dyDescent="0.2"/>
    <row r="43090" hidden="1" x14ac:dyDescent="0.2"/>
    <row r="43091" hidden="1" x14ac:dyDescent="0.2"/>
    <row r="43092" hidden="1" x14ac:dyDescent="0.2"/>
    <row r="43093" hidden="1" x14ac:dyDescent="0.2"/>
    <row r="43094" hidden="1" x14ac:dyDescent="0.2"/>
    <row r="43095" hidden="1" x14ac:dyDescent="0.2"/>
    <row r="43096" hidden="1" x14ac:dyDescent="0.2"/>
    <row r="43097" hidden="1" x14ac:dyDescent="0.2"/>
    <row r="43098" hidden="1" x14ac:dyDescent="0.2"/>
    <row r="43099" hidden="1" x14ac:dyDescent="0.2"/>
    <row r="43100" hidden="1" x14ac:dyDescent="0.2"/>
    <row r="43101" hidden="1" x14ac:dyDescent="0.2"/>
    <row r="43102" hidden="1" x14ac:dyDescent="0.2"/>
    <row r="43103" hidden="1" x14ac:dyDescent="0.2"/>
    <row r="43104" hidden="1" x14ac:dyDescent="0.2"/>
    <row r="43105" hidden="1" x14ac:dyDescent="0.2"/>
    <row r="43106" hidden="1" x14ac:dyDescent="0.2"/>
    <row r="43107" hidden="1" x14ac:dyDescent="0.2"/>
    <row r="43108" hidden="1" x14ac:dyDescent="0.2"/>
    <row r="43109" hidden="1" x14ac:dyDescent="0.2"/>
    <row r="43110" hidden="1" x14ac:dyDescent="0.2"/>
    <row r="43111" hidden="1" x14ac:dyDescent="0.2"/>
    <row r="43112" hidden="1" x14ac:dyDescent="0.2"/>
    <row r="43113" hidden="1" x14ac:dyDescent="0.2"/>
    <row r="43114" hidden="1" x14ac:dyDescent="0.2"/>
    <row r="43115" hidden="1" x14ac:dyDescent="0.2"/>
    <row r="43116" hidden="1" x14ac:dyDescent="0.2"/>
    <row r="43117" hidden="1" x14ac:dyDescent="0.2"/>
    <row r="43118" hidden="1" x14ac:dyDescent="0.2"/>
    <row r="43119" hidden="1" x14ac:dyDescent="0.2"/>
    <row r="43120" hidden="1" x14ac:dyDescent="0.2"/>
    <row r="43121" hidden="1" x14ac:dyDescent="0.2"/>
    <row r="43122" hidden="1" x14ac:dyDescent="0.2"/>
    <row r="43123" hidden="1" x14ac:dyDescent="0.2"/>
    <row r="43124" hidden="1" x14ac:dyDescent="0.2"/>
    <row r="43125" hidden="1" x14ac:dyDescent="0.2"/>
    <row r="43126" hidden="1" x14ac:dyDescent="0.2"/>
    <row r="43127" hidden="1" x14ac:dyDescent="0.2"/>
    <row r="43128" hidden="1" x14ac:dyDescent="0.2"/>
    <row r="43129" hidden="1" x14ac:dyDescent="0.2"/>
    <row r="43130" hidden="1" x14ac:dyDescent="0.2"/>
    <row r="43131" hidden="1" x14ac:dyDescent="0.2"/>
    <row r="43132" hidden="1" x14ac:dyDescent="0.2"/>
    <row r="43133" hidden="1" x14ac:dyDescent="0.2"/>
    <row r="43134" hidden="1" x14ac:dyDescent="0.2"/>
    <row r="43135" hidden="1" x14ac:dyDescent="0.2"/>
    <row r="43136" hidden="1" x14ac:dyDescent="0.2"/>
    <row r="43137" hidden="1" x14ac:dyDescent="0.2"/>
    <row r="43138" hidden="1" x14ac:dyDescent="0.2"/>
    <row r="43139" hidden="1" x14ac:dyDescent="0.2"/>
    <row r="43140" hidden="1" x14ac:dyDescent="0.2"/>
    <row r="43141" hidden="1" x14ac:dyDescent="0.2"/>
    <row r="43142" hidden="1" x14ac:dyDescent="0.2"/>
    <row r="43143" hidden="1" x14ac:dyDescent="0.2"/>
    <row r="43144" hidden="1" x14ac:dyDescent="0.2"/>
    <row r="43145" hidden="1" x14ac:dyDescent="0.2"/>
    <row r="43146" hidden="1" x14ac:dyDescent="0.2"/>
    <row r="43147" hidden="1" x14ac:dyDescent="0.2"/>
    <row r="43148" hidden="1" x14ac:dyDescent="0.2"/>
    <row r="43149" hidden="1" x14ac:dyDescent="0.2"/>
    <row r="43150" hidden="1" x14ac:dyDescent="0.2"/>
    <row r="43151" hidden="1" x14ac:dyDescent="0.2"/>
    <row r="43152" hidden="1" x14ac:dyDescent="0.2"/>
    <row r="43153" hidden="1" x14ac:dyDescent="0.2"/>
    <row r="43154" hidden="1" x14ac:dyDescent="0.2"/>
    <row r="43155" hidden="1" x14ac:dyDescent="0.2"/>
    <row r="43156" hidden="1" x14ac:dyDescent="0.2"/>
    <row r="43157" hidden="1" x14ac:dyDescent="0.2"/>
    <row r="43158" hidden="1" x14ac:dyDescent="0.2"/>
    <row r="43159" hidden="1" x14ac:dyDescent="0.2"/>
    <row r="43160" hidden="1" x14ac:dyDescent="0.2"/>
    <row r="43161" hidden="1" x14ac:dyDescent="0.2"/>
    <row r="43162" hidden="1" x14ac:dyDescent="0.2"/>
    <row r="43163" hidden="1" x14ac:dyDescent="0.2"/>
    <row r="43164" hidden="1" x14ac:dyDescent="0.2"/>
    <row r="43165" hidden="1" x14ac:dyDescent="0.2"/>
    <row r="43166" hidden="1" x14ac:dyDescent="0.2"/>
    <row r="43167" hidden="1" x14ac:dyDescent="0.2"/>
    <row r="43168" hidden="1" x14ac:dyDescent="0.2"/>
    <row r="43169" hidden="1" x14ac:dyDescent="0.2"/>
    <row r="43170" hidden="1" x14ac:dyDescent="0.2"/>
    <row r="43171" hidden="1" x14ac:dyDescent="0.2"/>
    <row r="43172" hidden="1" x14ac:dyDescent="0.2"/>
    <row r="43173" hidden="1" x14ac:dyDescent="0.2"/>
    <row r="43174" hidden="1" x14ac:dyDescent="0.2"/>
    <row r="43175" hidden="1" x14ac:dyDescent="0.2"/>
    <row r="43176" hidden="1" x14ac:dyDescent="0.2"/>
    <row r="43177" hidden="1" x14ac:dyDescent="0.2"/>
    <row r="43178" hidden="1" x14ac:dyDescent="0.2"/>
    <row r="43179" hidden="1" x14ac:dyDescent="0.2"/>
    <row r="43180" hidden="1" x14ac:dyDescent="0.2"/>
    <row r="43181" hidden="1" x14ac:dyDescent="0.2"/>
    <row r="43182" hidden="1" x14ac:dyDescent="0.2"/>
    <row r="43183" hidden="1" x14ac:dyDescent="0.2"/>
    <row r="43184" hidden="1" x14ac:dyDescent="0.2"/>
    <row r="43185" hidden="1" x14ac:dyDescent="0.2"/>
    <row r="43186" hidden="1" x14ac:dyDescent="0.2"/>
    <row r="43187" hidden="1" x14ac:dyDescent="0.2"/>
    <row r="43188" hidden="1" x14ac:dyDescent="0.2"/>
    <row r="43189" hidden="1" x14ac:dyDescent="0.2"/>
    <row r="43190" hidden="1" x14ac:dyDescent="0.2"/>
    <row r="43191" hidden="1" x14ac:dyDescent="0.2"/>
    <row r="43192" hidden="1" x14ac:dyDescent="0.2"/>
    <row r="43193" hidden="1" x14ac:dyDescent="0.2"/>
    <row r="43194" hidden="1" x14ac:dyDescent="0.2"/>
    <row r="43195" hidden="1" x14ac:dyDescent="0.2"/>
    <row r="43196" hidden="1" x14ac:dyDescent="0.2"/>
    <row r="43197" hidden="1" x14ac:dyDescent="0.2"/>
    <row r="43198" hidden="1" x14ac:dyDescent="0.2"/>
    <row r="43199" hidden="1" x14ac:dyDescent="0.2"/>
    <row r="43200" hidden="1" x14ac:dyDescent="0.2"/>
    <row r="43201" hidden="1" x14ac:dyDescent="0.2"/>
    <row r="43202" hidden="1" x14ac:dyDescent="0.2"/>
    <row r="43203" hidden="1" x14ac:dyDescent="0.2"/>
    <row r="43204" hidden="1" x14ac:dyDescent="0.2"/>
    <row r="43205" hidden="1" x14ac:dyDescent="0.2"/>
    <row r="43206" hidden="1" x14ac:dyDescent="0.2"/>
    <row r="43207" hidden="1" x14ac:dyDescent="0.2"/>
    <row r="43208" hidden="1" x14ac:dyDescent="0.2"/>
    <row r="43209" hidden="1" x14ac:dyDescent="0.2"/>
    <row r="43210" hidden="1" x14ac:dyDescent="0.2"/>
    <row r="43211" hidden="1" x14ac:dyDescent="0.2"/>
    <row r="43212" hidden="1" x14ac:dyDescent="0.2"/>
    <row r="43213" hidden="1" x14ac:dyDescent="0.2"/>
    <row r="43214" hidden="1" x14ac:dyDescent="0.2"/>
    <row r="43215" hidden="1" x14ac:dyDescent="0.2"/>
    <row r="43216" hidden="1" x14ac:dyDescent="0.2"/>
    <row r="43217" hidden="1" x14ac:dyDescent="0.2"/>
    <row r="43218" hidden="1" x14ac:dyDescent="0.2"/>
    <row r="43219" hidden="1" x14ac:dyDescent="0.2"/>
    <row r="43220" hidden="1" x14ac:dyDescent="0.2"/>
    <row r="43221" hidden="1" x14ac:dyDescent="0.2"/>
    <row r="43222" hidden="1" x14ac:dyDescent="0.2"/>
    <row r="43223" hidden="1" x14ac:dyDescent="0.2"/>
    <row r="43224" hidden="1" x14ac:dyDescent="0.2"/>
    <row r="43225" hidden="1" x14ac:dyDescent="0.2"/>
    <row r="43226" hidden="1" x14ac:dyDescent="0.2"/>
    <row r="43227" hidden="1" x14ac:dyDescent="0.2"/>
    <row r="43228" hidden="1" x14ac:dyDescent="0.2"/>
    <row r="43229" hidden="1" x14ac:dyDescent="0.2"/>
    <row r="43230" hidden="1" x14ac:dyDescent="0.2"/>
    <row r="43231" hidden="1" x14ac:dyDescent="0.2"/>
    <row r="43232" hidden="1" x14ac:dyDescent="0.2"/>
    <row r="43233" hidden="1" x14ac:dyDescent="0.2"/>
    <row r="43234" hidden="1" x14ac:dyDescent="0.2"/>
    <row r="43235" hidden="1" x14ac:dyDescent="0.2"/>
    <row r="43236" hidden="1" x14ac:dyDescent="0.2"/>
    <row r="43237" hidden="1" x14ac:dyDescent="0.2"/>
    <row r="43238" hidden="1" x14ac:dyDescent="0.2"/>
    <row r="43239" hidden="1" x14ac:dyDescent="0.2"/>
    <row r="43240" hidden="1" x14ac:dyDescent="0.2"/>
    <row r="43241" hidden="1" x14ac:dyDescent="0.2"/>
    <row r="43242" hidden="1" x14ac:dyDescent="0.2"/>
    <row r="43243" hidden="1" x14ac:dyDescent="0.2"/>
    <row r="43244" hidden="1" x14ac:dyDescent="0.2"/>
    <row r="43245" hidden="1" x14ac:dyDescent="0.2"/>
    <row r="43246" hidden="1" x14ac:dyDescent="0.2"/>
    <row r="43247" hidden="1" x14ac:dyDescent="0.2"/>
    <row r="43248" hidden="1" x14ac:dyDescent="0.2"/>
    <row r="43249" hidden="1" x14ac:dyDescent="0.2"/>
    <row r="43250" hidden="1" x14ac:dyDescent="0.2"/>
    <row r="43251" hidden="1" x14ac:dyDescent="0.2"/>
    <row r="43252" hidden="1" x14ac:dyDescent="0.2"/>
    <row r="43253" hidden="1" x14ac:dyDescent="0.2"/>
    <row r="43254" hidden="1" x14ac:dyDescent="0.2"/>
    <row r="43255" hidden="1" x14ac:dyDescent="0.2"/>
    <row r="43256" hidden="1" x14ac:dyDescent="0.2"/>
    <row r="43257" hidden="1" x14ac:dyDescent="0.2"/>
    <row r="43258" hidden="1" x14ac:dyDescent="0.2"/>
    <row r="43259" hidden="1" x14ac:dyDescent="0.2"/>
    <row r="43260" hidden="1" x14ac:dyDescent="0.2"/>
    <row r="43261" hidden="1" x14ac:dyDescent="0.2"/>
    <row r="43262" hidden="1" x14ac:dyDescent="0.2"/>
    <row r="43263" hidden="1" x14ac:dyDescent="0.2"/>
    <row r="43264" hidden="1" x14ac:dyDescent="0.2"/>
    <row r="43265" hidden="1" x14ac:dyDescent="0.2"/>
    <row r="43266" hidden="1" x14ac:dyDescent="0.2"/>
    <row r="43267" hidden="1" x14ac:dyDescent="0.2"/>
    <row r="43268" hidden="1" x14ac:dyDescent="0.2"/>
    <row r="43269" hidden="1" x14ac:dyDescent="0.2"/>
    <row r="43270" hidden="1" x14ac:dyDescent="0.2"/>
    <row r="43271" hidden="1" x14ac:dyDescent="0.2"/>
    <row r="43272" hidden="1" x14ac:dyDescent="0.2"/>
    <row r="43273" hidden="1" x14ac:dyDescent="0.2"/>
    <row r="43274" hidden="1" x14ac:dyDescent="0.2"/>
    <row r="43275" hidden="1" x14ac:dyDescent="0.2"/>
    <row r="43276" hidden="1" x14ac:dyDescent="0.2"/>
    <row r="43277" hidden="1" x14ac:dyDescent="0.2"/>
    <row r="43278" hidden="1" x14ac:dyDescent="0.2"/>
    <row r="43279" hidden="1" x14ac:dyDescent="0.2"/>
    <row r="43280" hidden="1" x14ac:dyDescent="0.2"/>
    <row r="43281" hidden="1" x14ac:dyDescent="0.2"/>
    <row r="43282" hidden="1" x14ac:dyDescent="0.2"/>
    <row r="43283" hidden="1" x14ac:dyDescent="0.2"/>
    <row r="43284" hidden="1" x14ac:dyDescent="0.2"/>
    <row r="43285" hidden="1" x14ac:dyDescent="0.2"/>
    <row r="43286" hidden="1" x14ac:dyDescent="0.2"/>
    <row r="43287" hidden="1" x14ac:dyDescent="0.2"/>
    <row r="43288" hidden="1" x14ac:dyDescent="0.2"/>
    <row r="43289" hidden="1" x14ac:dyDescent="0.2"/>
    <row r="43290" hidden="1" x14ac:dyDescent="0.2"/>
    <row r="43291" hidden="1" x14ac:dyDescent="0.2"/>
    <row r="43292" hidden="1" x14ac:dyDescent="0.2"/>
    <row r="43293" hidden="1" x14ac:dyDescent="0.2"/>
    <row r="43294" hidden="1" x14ac:dyDescent="0.2"/>
    <row r="43295" hidden="1" x14ac:dyDescent="0.2"/>
    <row r="43296" hidden="1" x14ac:dyDescent="0.2"/>
    <row r="43297" hidden="1" x14ac:dyDescent="0.2"/>
    <row r="43298" hidden="1" x14ac:dyDescent="0.2"/>
    <row r="43299" hidden="1" x14ac:dyDescent="0.2"/>
    <row r="43300" hidden="1" x14ac:dyDescent="0.2"/>
    <row r="43301" hidden="1" x14ac:dyDescent="0.2"/>
    <row r="43302" hidden="1" x14ac:dyDescent="0.2"/>
    <row r="43303" hidden="1" x14ac:dyDescent="0.2"/>
    <row r="43304" hidden="1" x14ac:dyDescent="0.2"/>
    <row r="43305" hidden="1" x14ac:dyDescent="0.2"/>
    <row r="43306" hidden="1" x14ac:dyDescent="0.2"/>
    <row r="43307" hidden="1" x14ac:dyDescent="0.2"/>
    <row r="43308" hidden="1" x14ac:dyDescent="0.2"/>
    <row r="43309" hidden="1" x14ac:dyDescent="0.2"/>
    <row r="43310" hidden="1" x14ac:dyDescent="0.2"/>
    <row r="43311" hidden="1" x14ac:dyDescent="0.2"/>
    <row r="43312" hidden="1" x14ac:dyDescent="0.2"/>
    <row r="43313" hidden="1" x14ac:dyDescent="0.2"/>
    <row r="43314" hidden="1" x14ac:dyDescent="0.2"/>
    <row r="43315" hidden="1" x14ac:dyDescent="0.2"/>
    <row r="43316" hidden="1" x14ac:dyDescent="0.2"/>
    <row r="43317" hidden="1" x14ac:dyDescent="0.2"/>
    <row r="43318" hidden="1" x14ac:dyDescent="0.2"/>
    <row r="43319" hidden="1" x14ac:dyDescent="0.2"/>
    <row r="43320" hidden="1" x14ac:dyDescent="0.2"/>
    <row r="43321" hidden="1" x14ac:dyDescent="0.2"/>
    <row r="43322" hidden="1" x14ac:dyDescent="0.2"/>
    <row r="43323" hidden="1" x14ac:dyDescent="0.2"/>
    <row r="43324" hidden="1" x14ac:dyDescent="0.2"/>
    <row r="43325" hidden="1" x14ac:dyDescent="0.2"/>
    <row r="43326" hidden="1" x14ac:dyDescent="0.2"/>
    <row r="43327" hidden="1" x14ac:dyDescent="0.2"/>
    <row r="43328" hidden="1" x14ac:dyDescent="0.2"/>
    <row r="43329" hidden="1" x14ac:dyDescent="0.2"/>
    <row r="43330" hidden="1" x14ac:dyDescent="0.2"/>
    <row r="43331" hidden="1" x14ac:dyDescent="0.2"/>
    <row r="43332" hidden="1" x14ac:dyDescent="0.2"/>
    <row r="43333" hidden="1" x14ac:dyDescent="0.2"/>
    <row r="43334" hidden="1" x14ac:dyDescent="0.2"/>
    <row r="43335" hidden="1" x14ac:dyDescent="0.2"/>
    <row r="43336" hidden="1" x14ac:dyDescent="0.2"/>
    <row r="43337" hidden="1" x14ac:dyDescent="0.2"/>
    <row r="43338" hidden="1" x14ac:dyDescent="0.2"/>
    <row r="43339" hidden="1" x14ac:dyDescent="0.2"/>
    <row r="43340" hidden="1" x14ac:dyDescent="0.2"/>
    <row r="43341" hidden="1" x14ac:dyDescent="0.2"/>
    <row r="43342" hidden="1" x14ac:dyDescent="0.2"/>
    <row r="43343" hidden="1" x14ac:dyDescent="0.2"/>
    <row r="43344" hidden="1" x14ac:dyDescent="0.2"/>
    <row r="43345" hidden="1" x14ac:dyDescent="0.2"/>
    <row r="43346" hidden="1" x14ac:dyDescent="0.2"/>
    <row r="43347" hidden="1" x14ac:dyDescent="0.2"/>
    <row r="43348" hidden="1" x14ac:dyDescent="0.2"/>
    <row r="43349" hidden="1" x14ac:dyDescent="0.2"/>
    <row r="43350" hidden="1" x14ac:dyDescent="0.2"/>
    <row r="43351" hidden="1" x14ac:dyDescent="0.2"/>
    <row r="43352" hidden="1" x14ac:dyDescent="0.2"/>
    <row r="43353" hidden="1" x14ac:dyDescent="0.2"/>
    <row r="43354" hidden="1" x14ac:dyDescent="0.2"/>
    <row r="43355" hidden="1" x14ac:dyDescent="0.2"/>
    <row r="43356" hidden="1" x14ac:dyDescent="0.2"/>
    <row r="43357" hidden="1" x14ac:dyDescent="0.2"/>
    <row r="43358" hidden="1" x14ac:dyDescent="0.2"/>
    <row r="43359" hidden="1" x14ac:dyDescent="0.2"/>
    <row r="43360" hidden="1" x14ac:dyDescent="0.2"/>
    <row r="43361" hidden="1" x14ac:dyDescent="0.2"/>
    <row r="43362" hidden="1" x14ac:dyDescent="0.2"/>
    <row r="43363" hidden="1" x14ac:dyDescent="0.2"/>
    <row r="43364" hidden="1" x14ac:dyDescent="0.2"/>
    <row r="43365" hidden="1" x14ac:dyDescent="0.2"/>
    <row r="43366" hidden="1" x14ac:dyDescent="0.2"/>
    <row r="43367" hidden="1" x14ac:dyDescent="0.2"/>
    <row r="43368" hidden="1" x14ac:dyDescent="0.2"/>
    <row r="43369" hidden="1" x14ac:dyDescent="0.2"/>
    <row r="43370" hidden="1" x14ac:dyDescent="0.2"/>
    <row r="43371" hidden="1" x14ac:dyDescent="0.2"/>
    <row r="43372" hidden="1" x14ac:dyDescent="0.2"/>
    <row r="43373" hidden="1" x14ac:dyDescent="0.2"/>
    <row r="43374" hidden="1" x14ac:dyDescent="0.2"/>
    <row r="43375" hidden="1" x14ac:dyDescent="0.2"/>
    <row r="43376" hidden="1" x14ac:dyDescent="0.2"/>
    <row r="43377" hidden="1" x14ac:dyDescent="0.2"/>
    <row r="43378" hidden="1" x14ac:dyDescent="0.2"/>
    <row r="43379" hidden="1" x14ac:dyDescent="0.2"/>
    <row r="43380" hidden="1" x14ac:dyDescent="0.2"/>
    <row r="43381" hidden="1" x14ac:dyDescent="0.2"/>
    <row r="43382" hidden="1" x14ac:dyDescent="0.2"/>
    <row r="43383" hidden="1" x14ac:dyDescent="0.2"/>
    <row r="43384" hidden="1" x14ac:dyDescent="0.2"/>
    <row r="43385" hidden="1" x14ac:dyDescent="0.2"/>
    <row r="43386" hidden="1" x14ac:dyDescent="0.2"/>
    <row r="43387" hidden="1" x14ac:dyDescent="0.2"/>
    <row r="43388" hidden="1" x14ac:dyDescent="0.2"/>
    <row r="43389" hidden="1" x14ac:dyDescent="0.2"/>
    <row r="43390" hidden="1" x14ac:dyDescent="0.2"/>
    <row r="43391" hidden="1" x14ac:dyDescent="0.2"/>
    <row r="43392" hidden="1" x14ac:dyDescent="0.2"/>
    <row r="43393" hidden="1" x14ac:dyDescent="0.2"/>
    <row r="43394" hidden="1" x14ac:dyDescent="0.2"/>
    <row r="43395" hidden="1" x14ac:dyDescent="0.2"/>
    <row r="43396" hidden="1" x14ac:dyDescent="0.2"/>
    <row r="43397" hidden="1" x14ac:dyDescent="0.2"/>
    <row r="43398" hidden="1" x14ac:dyDescent="0.2"/>
    <row r="43399" hidden="1" x14ac:dyDescent="0.2"/>
    <row r="43400" hidden="1" x14ac:dyDescent="0.2"/>
    <row r="43401" hidden="1" x14ac:dyDescent="0.2"/>
    <row r="43402" hidden="1" x14ac:dyDescent="0.2"/>
    <row r="43403" hidden="1" x14ac:dyDescent="0.2"/>
    <row r="43404" hidden="1" x14ac:dyDescent="0.2"/>
    <row r="43405" hidden="1" x14ac:dyDescent="0.2"/>
    <row r="43406" hidden="1" x14ac:dyDescent="0.2"/>
    <row r="43407" hidden="1" x14ac:dyDescent="0.2"/>
    <row r="43408" hidden="1" x14ac:dyDescent="0.2"/>
    <row r="43409" hidden="1" x14ac:dyDescent="0.2"/>
    <row r="43410" hidden="1" x14ac:dyDescent="0.2"/>
    <row r="43411" hidden="1" x14ac:dyDescent="0.2"/>
    <row r="43412" hidden="1" x14ac:dyDescent="0.2"/>
    <row r="43413" hidden="1" x14ac:dyDescent="0.2"/>
    <row r="43414" hidden="1" x14ac:dyDescent="0.2"/>
    <row r="43415" hidden="1" x14ac:dyDescent="0.2"/>
    <row r="43416" hidden="1" x14ac:dyDescent="0.2"/>
    <row r="43417" hidden="1" x14ac:dyDescent="0.2"/>
    <row r="43418" hidden="1" x14ac:dyDescent="0.2"/>
    <row r="43419" hidden="1" x14ac:dyDescent="0.2"/>
    <row r="43420" hidden="1" x14ac:dyDescent="0.2"/>
    <row r="43421" hidden="1" x14ac:dyDescent="0.2"/>
    <row r="43422" hidden="1" x14ac:dyDescent="0.2"/>
    <row r="43423" hidden="1" x14ac:dyDescent="0.2"/>
    <row r="43424" hidden="1" x14ac:dyDescent="0.2"/>
    <row r="43425" hidden="1" x14ac:dyDescent="0.2"/>
    <row r="43426" hidden="1" x14ac:dyDescent="0.2"/>
    <row r="43427" hidden="1" x14ac:dyDescent="0.2"/>
    <row r="43428" hidden="1" x14ac:dyDescent="0.2"/>
    <row r="43429" hidden="1" x14ac:dyDescent="0.2"/>
    <row r="43430" hidden="1" x14ac:dyDescent="0.2"/>
    <row r="43431" hidden="1" x14ac:dyDescent="0.2"/>
    <row r="43432" hidden="1" x14ac:dyDescent="0.2"/>
    <row r="43433" hidden="1" x14ac:dyDescent="0.2"/>
    <row r="43434" hidden="1" x14ac:dyDescent="0.2"/>
    <row r="43435" hidden="1" x14ac:dyDescent="0.2"/>
    <row r="43436" hidden="1" x14ac:dyDescent="0.2"/>
    <row r="43437" hidden="1" x14ac:dyDescent="0.2"/>
    <row r="43438" hidden="1" x14ac:dyDescent="0.2"/>
    <row r="43439" hidden="1" x14ac:dyDescent="0.2"/>
    <row r="43440" hidden="1" x14ac:dyDescent="0.2"/>
    <row r="43441" hidden="1" x14ac:dyDescent="0.2"/>
    <row r="43442" hidden="1" x14ac:dyDescent="0.2"/>
    <row r="43443" hidden="1" x14ac:dyDescent="0.2"/>
    <row r="43444" hidden="1" x14ac:dyDescent="0.2"/>
    <row r="43445" hidden="1" x14ac:dyDescent="0.2"/>
    <row r="43446" hidden="1" x14ac:dyDescent="0.2"/>
    <row r="43447" hidden="1" x14ac:dyDescent="0.2"/>
    <row r="43448" hidden="1" x14ac:dyDescent="0.2"/>
    <row r="43449" hidden="1" x14ac:dyDescent="0.2"/>
    <row r="43450" hidden="1" x14ac:dyDescent="0.2"/>
    <row r="43451" hidden="1" x14ac:dyDescent="0.2"/>
    <row r="43452" hidden="1" x14ac:dyDescent="0.2"/>
    <row r="43453" hidden="1" x14ac:dyDescent="0.2"/>
    <row r="43454" hidden="1" x14ac:dyDescent="0.2"/>
    <row r="43455" hidden="1" x14ac:dyDescent="0.2"/>
    <row r="43456" hidden="1" x14ac:dyDescent="0.2"/>
    <row r="43457" hidden="1" x14ac:dyDescent="0.2"/>
    <row r="43458" hidden="1" x14ac:dyDescent="0.2"/>
    <row r="43459" hidden="1" x14ac:dyDescent="0.2"/>
    <row r="43460" hidden="1" x14ac:dyDescent="0.2"/>
    <row r="43461" hidden="1" x14ac:dyDescent="0.2"/>
    <row r="43462" hidden="1" x14ac:dyDescent="0.2"/>
    <row r="43463" hidden="1" x14ac:dyDescent="0.2"/>
    <row r="43464" hidden="1" x14ac:dyDescent="0.2"/>
    <row r="43465" hidden="1" x14ac:dyDescent="0.2"/>
    <row r="43466" hidden="1" x14ac:dyDescent="0.2"/>
    <row r="43467" hidden="1" x14ac:dyDescent="0.2"/>
    <row r="43468" hidden="1" x14ac:dyDescent="0.2"/>
    <row r="43469" hidden="1" x14ac:dyDescent="0.2"/>
    <row r="43470" hidden="1" x14ac:dyDescent="0.2"/>
    <row r="43471" hidden="1" x14ac:dyDescent="0.2"/>
    <row r="43472" hidden="1" x14ac:dyDescent="0.2"/>
    <row r="43473" hidden="1" x14ac:dyDescent="0.2"/>
    <row r="43474" hidden="1" x14ac:dyDescent="0.2"/>
    <row r="43475" hidden="1" x14ac:dyDescent="0.2"/>
    <row r="43476" hidden="1" x14ac:dyDescent="0.2"/>
    <row r="43477" hidden="1" x14ac:dyDescent="0.2"/>
    <row r="43478" hidden="1" x14ac:dyDescent="0.2"/>
    <row r="43479" hidden="1" x14ac:dyDescent="0.2"/>
    <row r="43480" hidden="1" x14ac:dyDescent="0.2"/>
    <row r="43481" hidden="1" x14ac:dyDescent="0.2"/>
    <row r="43482" hidden="1" x14ac:dyDescent="0.2"/>
    <row r="43483" hidden="1" x14ac:dyDescent="0.2"/>
    <row r="43484" hidden="1" x14ac:dyDescent="0.2"/>
    <row r="43485" hidden="1" x14ac:dyDescent="0.2"/>
    <row r="43486" hidden="1" x14ac:dyDescent="0.2"/>
    <row r="43487" hidden="1" x14ac:dyDescent="0.2"/>
    <row r="43488" hidden="1" x14ac:dyDescent="0.2"/>
    <row r="43489" hidden="1" x14ac:dyDescent="0.2"/>
    <row r="43490" hidden="1" x14ac:dyDescent="0.2"/>
    <row r="43491" hidden="1" x14ac:dyDescent="0.2"/>
    <row r="43492" hidden="1" x14ac:dyDescent="0.2"/>
    <row r="43493" hidden="1" x14ac:dyDescent="0.2"/>
    <row r="43494" hidden="1" x14ac:dyDescent="0.2"/>
    <row r="43495" hidden="1" x14ac:dyDescent="0.2"/>
    <row r="43496" hidden="1" x14ac:dyDescent="0.2"/>
    <row r="43497" hidden="1" x14ac:dyDescent="0.2"/>
    <row r="43498" hidden="1" x14ac:dyDescent="0.2"/>
    <row r="43499" hidden="1" x14ac:dyDescent="0.2"/>
    <row r="43500" hidden="1" x14ac:dyDescent="0.2"/>
    <row r="43501" hidden="1" x14ac:dyDescent="0.2"/>
    <row r="43502" hidden="1" x14ac:dyDescent="0.2"/>
    <row r="43503" hidden="1" x14ac:dyDescent="0.2"/>
    <row r="43504" hidden="1" x14ac:dyDescent="0.2"/>
    <row r="43505" hidden="1" x14ac:dyDescent="0.2"/>
    <row r="43506" hidden="1" x14ac:dyDescent="0.2"/>
    <row r="43507" hidden="1" x14ac:dyDescent="0.2"/>
    <row r="43508" hidden="1" x14ac:dyDescent="0.2"/>
    <row r="43509" hidden="1" x14ac:dyDescent="0.2"/>
    <row r="43510" hidden="1" x14ac:dyDescent="0.2"/>
    <row r="43511" hidden="1" x14ac:dyDescent="0.2"/>
    <row r="43512" hidden="1" x14ac:dyDescent="0.2"/>
    <row r="43513" hidden="1" x14ac:dyDescent="0.2"/>
    <row r="43514" hidden="1" x14ac:dyDescent="0.2"/>
    <row r="43515" hidden="1" x14ac:dyDescent="0.2"/>
    <row r="43516" hidden="1" x14ac:dyDescent="0.2"/>
    <row r="43517" hidden="1" x14ac:dyDescent="0.2"/>
    <row r="43518" hidden="1" x14ac:dyDescent="0.2"/>
    <row r="43519" hidden="1" x14ac:dyDescent="0.2"/>
    <row r="43520" hidden="1" x14ac:dyDescent="0.2"/>
    <row r="43521" hidden="1" x14ac:dyDescent="0.2"/>
    <row r="43522" hidden="1" x14ac:dyDescent="0.2"/>
    <row r="43523" hidden="1" x14ac:dyDescent="0.2"/>
    <row r="43524" hidden="1" x14ac:dyDescent="0.2"/>
    <row r="43525" hidden="1" x14ac:dyDescent="0.2"/>
    <row r="43526" hidden="1" x14ac:dyDescent="0.2"/>
    <row r="43527" hidden="1" x14ac:dyDescent="0.2"/>
    <row r="43528" hidden="1" x14ac:dyDescent="0.2"/>
    <row r="43529" hidden="1" x14ac:dyDescent="0.2"/>
    <row r="43530" hidden="1" x14ac:dyDescent="0.2"/>
    <row r="43531" hidden="1" x14ac:dyDescent="0.2"/>
    <row r="43532" hidden="1" x14ac:dyDescent="0.2"/>
    <row r="43533" hidden="1" x14ac:dyDescent="0.2"/>
    <row r="43534" hidden="1" x14ac:dyDescent="0.2"/>
    <row r="43535" hidden="1" x14ac:dyDescent="0.2"/>
    <row r="43536" hidden="1" x14ac:dyDescent="0.2"/>
    <row r="43537" hidden="1" x14ac:dyDescent="0.2"/>
    <row r="43538" hidden="1" x14ac:dyDescent="0.2"/>
    <row r="43539" hidden="1" x14ac:dyDescent="0.2"/>
    <row r="43540" hidden="1" x14ac:dyDescent="0.2"/>
    <row r="43541" hidden="1" x14ac:dyDescent="0.2"/>
    <row r="43542" hidden="1" x14ac:dyDescent="0.2"/>
    <row r="43543" hidden="1" x14ac:dyDescent="0.2"/>
    <row r="43544" hidden="1" x14ac:dyDescent="0.2"/>
    <row r="43545" hidden="1" x14ac:dyDescent="0.2"/>
    <row r="43546" hidden="1" x14ac:dyDescent="0.2"/>
    <row r="43547" hidden="1" x14ac:dyDescent="0.2"/>
    <row r="43548" hidden="1" x14ac:dyDescent="0.2"/>
    <row r="43549" hidden="1" x14ac:dyDescent="0.2"/>
    <row r="43550" hidden="1" x14ac:dyDescent="0.2"/>
    <row r="43551" hidden="1" x14ac:dyDescent="0.2"/>
    <row r="43552" hidden="1" x14ac:dyDescent="0.2"/>
    <row r="43553" hidden="1" x14ac:dyDescent="0.2"/>
    <row r="43554" hidden="1" x14ac:dyDescent="0.2"/>
    <row r="43555" hidden="1" x14ac:dyDescent="0.2"/>
    <row r="43556" hidden="1" x14ac:dyDescent="0.2"/>
    <row r="43557" hidden="1" x14ac:dyDescent="0.2"/>
    <row r="43558" hidden="1" x14ac:dyDescent="0.2"/>
    <row r="43559" hidden="1" x14ac:dyDescent="0.2"/>
    <row r="43560" hidden="1" x14ac:dyDescent="0.2"/>
    <row r="43561" hidden="1" x14ac:dyDescent="0.2"/>
    <row r="43562" hidden="1" x14ac:dyDescent="0.2"/>
    <row r="43563" hidden="1" x14ac:dyDescent="0.2"/>
    <row r="43564" hidden="1" x14ac:dyDescent="0.2"/>
    <row r="43565" hidden="1" x14ac:dyDescent="0.2"/>
    <row r="43566" hidden="1" x14ac:dyDescent="0.2"/>
    <row r="43567" hidden="1" x14ac:dyDescent="0.2"/>
    <row r="43568" hidden="1" x14ac:dyDescent="0.2"/>
    <row r="43569" hidden="1" x14ac:dyDescent="0.2"/>
    <row r="43570" hidden="1" x14ac:dyDescent="0.2"/>
    <row r="43571" hidden="1" x14ac:dyDescent="0.2"/>
    <row r="43572" hidden="1" x14ac:dyDescent="0.2"/>
    <row r="43573" hidden="1" x14ac:dyDescent="0.2"/>
    <row r="43574" hidden="1" x14ac:dyDescent="0.2"/>
    <row r="43575" hidden="1" x14ac:dyDescent="0.2"/>
    <row r="43576" hidden="1" x14ac:dyDescent="0.2"/>
    <row r="43577" hidden="1" x14ac:dyDescent="0.2"/>
    <row r="43578" hidden="1" x14ac:dyDescent="0.2"/>
    <row r="43579" hidden="1" x14ac:dyDescent="0.2"/>
    <row r="43580" hidden="1" x14ac:dyDescent="0.2"/>
    <row r="43581" hidden="1" x14ac:dyDescent="0.2"/>
    <row r="43582" hidden="1" x14ac:dyDescent="0.2"/>
    <row r="43583" hidden="1" x14ac:dyDescent="0.2"/>
    <row r="43584" hidden="1" x14ac:dyDescent="0.2"/>
    <row r="43585" hidden="1" x14ac:dyDescent="0.2"/>
    <row r="43586" hidden="1" x14ac:dyDescent="0.2"/>
    <row r="43587" hidden="1" x14ac:dyDescent="0.2"/>
    <row r="43588" hidden="1" x14ac:dyDescent="0.2"/>
    <row r="43589" hidden="1" x14ac:dyDescent="0.2"/>
    <row r="43590" hidden="1" x14ac:dyDescent="0.2"/>
    <row r="43591" hidden="1" x14ac:dyDescent="0.2"/>
    <row r="43592" hidden="1" x14ac:dyDescent="0.2"/>
    <row r="43593" hidden="1" x14ac:dyDescent="0.2"/>
    <row r="43594" hidden="1" x14ac:dyDescent="0.2"/>
    <row r="43595" hidden="1" x14ac:dyDescent="0.2"/>
    <row r="43596" hidden="1" x14ac:dyDescent="0.2"/>
    <row r="43597" hidden="1" x14ac:dyDescent="0.2"/>
    <row r="43598" hidden="1" x14ac:dyDescent="0.2"/>
    <row r="43599" hidden="1" x14ac:dyDescent="0.2"/>
    <row r="43600" hidden="1" x14ac:dyDescent="0.2"/>
    <row r="43601" hidden="1" x14ac:dyDescent="0.2"/>
    <row r="43602" hidden="1" x14ac:dyDescent="0.2"/>
    <row r="43603" hidden="1" x14ac:dyDescent="0.2"/>
    <row r="43604" hidden="1" x14ac:dyDescent="0.2"/>
    <row r="43605" hidden="1" x14ac:dyDescent="0.2"/>
    <row r="43606" hidden="1" x14ac:dyDescent="0.2"/>
    <row r="43607" hidden="1" x14ac:dyDescent="0.2"/>
    <row r="43608" hidden="1" x14ac:dyDescent="0.2"/>
    <row r="43609" hidden="1" x14ac:dyDescent="0.2"/>
    <row r="43610" hidden="1" x14ac:dyDescent="0.2"/>
    <row r="43611" hidden="1" x14ac:dyDescent="0.2"/>
    <row r="43612" hidden="1" x14ac:dyDescent="0.2"/>
    <row r="43613" hidden="1" x14ac:dyDescent="0.2"/>
    <row r="43614" hidden="1" x14ac:dyDescent="0.2"/>
    <row r="43615" hidden="1" x14ac:dyDescent="0.2"/>
    <row r="43616" hidden="1" x14ac:dyDescent="0.2"/>
    <row r="43617" hidden="1" x14ac:dyDescent="0.2"/>
    <row r="43618" hidden="1" x14ac:dyDescent="0.2"/>
    <row r="43619" hidden="1" x14ac:dyDescent="0.2"/>
    <row r="43620" hidden="1" x14ac:dyDescent="0.2"/>
    <row r="43621" hidden="1" x14ac:dyDescent="0.2"/>
    <row r="43622" hidden="1" x14ac:dyDescent="0.2"/>
    <row r="43623" hidden="1" x14ac:dyDescent="0.2"/>
    <row r="43624" hidden="1" x14ac:dyDescent="0.2"/>
    <row r="43625" hidden="1" x14ac:dyDescent="0.2"/>
    <row r="43626" hidden="1" x14ac:dyDescent="0.2"/>
    <row r="43627" hidden="1" x14ac:dyDescent="0.2"/>
    <row r="43628" hidden="1" x14ac:dyDescent="0.2"/>
    <row r="43629" hidden="1" x14ac:dyDescent="0.2"/>
    <row r="43630" hidden="1" x14ac:dyDescent="0.2"/>
    <row r="43631" hidden="1" x14ac:dyDescent="0.2"/>
    <row r="43632" hidden="1" x14ac:dyDescent="0.2"/>
    <row r="43633" hidden="1" x14ac:dyDescent="0.2"/>
    <row r="43634" hidden="1" x14ac:dyDescent="0.2"/>
    <row r="43635" hidden="1" x14ac:dyDescent="0.2"/>
    <row r="43636" hidden="1" x14ac:dyDescent="0.2"/>
    <row r="43637" hidden="1" x14ac:dyDescent="0.2"/>
    <row r="43638" hidden="1" x14ac:dyDescent="0.2"/>
    <row r="43639" hidden="1" x14ac:dyDescent="0.2"/>
    <row r="43640" hidden="1" x14ac:dyDescent="0.2"/>
    <row r="43641" hidden="1" x14ac:dyDescent="0.2"/>
    <row r="43642" hidden="1" x14ac:dyDescent="0.2"/>
    <row r="43643" hidden="1" x14ac:dyDescent="0.2"/>
    <row r="43644" hidden="1" x14ac:dyDescent="0.2"/>
    <row r="43645" hidden="1" x14ac:dyDescent="0.2"/>
    <row r="43646" hidden="1" x14ac:dyDescent="0.2"/>
    <row r="43647" hidden="1" x14ac:dyDescent="0.2"/>
    <row r="43648" hidden="1" x14ac:dyDescent="0.2"/>
    <row r="43649" hidden="1" x14ac:dyDescent="0.2"/>
    <row r="43650" hidden="1" x14ac:dyDescent="0.2"/>
    <row r="43651" hidden="1" x14ac:dyDescent="0.2"/>
    <row r="43652" hidden="1" x14ac:dyDescent="0.2"/>
    <row r="43653" hidden="1" x14ac:dyDescent="0.2"/>
    <row r="43654" hidden="1" x14ac:dyDescent="0.2"/>
    <row r="43655" hidden="1" x14ac:dyDescent="0.2"/>
    <row r="43656" hidden="1" x14ac:dyDescent="0.2"/>
    <row r="43657" hidden="1" x14ac:dyDescent="0.2"/>
    <row r="43658" hidden="1" x14ac:dyDescent="0.2"/>
    <row r="43659" hidden="1" x14ac:dyDescent="0.2"/>
    <row r="43660" hidden="1" x14ac:dyDescent="0.2"/>
    <row r="43661" hidden="1" x14ac:dyDescent="0.2"/>
    <row r="43662" hidden="1" x14ac:dyDescent="0.2"/>
    <row r="43663" hidden="1" x14ac:dyDescent="0.2"/>
    <row r="43664" hidden="1" x14ac:dyDescent="0.2"/>
    <row r="43665" hidden="1" x14ac:dyDescent="0.2"/>
    <row r="43666" hidden="1" x14ac:dyDescent="0.2"/>
    <row r="43667" hidden="1" x14ac:dyDescent="0.2"/>
    <row r="43668" hidden="1" x14ac:dyDescent="0.2"/>
    <row r="43669" hidden="1" x14ac:dyDescent="0.2"/>
    <row r="43670" hidden="1" x14ac:dyDescent="0.2"/>
    <row r="43671" hidden="1" x14ac:dyDescent="0.2"/>
    <row r="43672" hidden="1" x14ac:dyDescent="0.2"/>
    <row r="43673" hidden="1" x14ac:dyDescent="0.2"/>
    <row r="43674" hidden="1" x14ac:dyDescent="0.2"/>
    <row r="43675" hidden="1" x14ac:dyDescent="0.2"/>
    <row r="43676" hidden="1" x14ac:dyDescent="0.2"/>
    <row r="43677" hidden="1" x14ac:dyDescent="0.2"/>
    <row r="43678" hidden="1" x14ac:dyDescent="0.2"/>
    <row r="43679" hidden="1" x14ac:dyDescent="0.2"/>
    <row r="43680" hidden="1" x14ac:dyDescent="0.2"/>
    <row r="43681" hidden="1" x14ac:dyDescent="0.2"/>
    <row r="43682" hidden="1" x14ac:dyDescent="0.2"/>
    <row r="43683" hidden="1" x14ac:dyDescent="0.2"/>
    <row r="43684" hidden="1" x14ac:dyDescent="0.2"/>
    <row r="43685" hidden="1" x14ac:dyDescent="0.2"/>
    <row r="43686" hidden="1" x14ac:dyDescent="0.2"/>
    <row r="43687" hidden="1" x14ac:dyDescent="0.2"/>
    <row r="43688" hidden="1" x14ac:dyDescent="0.2"/>
    <row r="43689" hidden="1" x14ac:dyDescent="0.2"/>
    <row r="43690" hidden="1" x14ac:dyDescent="0.2"/>
    <row r="43691" hidden="1" x14ac:dyDescent="0.2"/>
    <row r="43692" hidden="1" x14ac:dyDescent="0.2"/>
    <row r="43693" hidden="1" x14ac:dyDescent="0.2"/>
    <row r="43694" hidden="1" x14ac:dyDescent="0.2"/>
    <row r="43695" hidden="1" x14ac:dyDescent="0.2"/>
    <row r="43696" hidden="1" x14ac:dyDescent="0.2"/>
    <row r="43697" hidden="1" x14ac:dyDescent="0.2"/>
    <row r="43698" hidden="1" x14ac:dyDescent="0.2"/>
    <row r="43699" hidden="1" x14ac:dyDescent="0.2"/>
    <row r="43700" hidden="1" x14ac:dyDescent="0.2"/>
    <row r="43701" hidden="1" x14ac:dyDescent="0.2"/>
    <row r="43702" hidden="1" x14ac:dyDescent="0.2"/>
    <row r="43703" hidden="1" x14ac:dyDescent="0.2"/>
    <row r="43704" hidden="1" x14ac:dyDescent="0.2"/>
    <row r="43705" hidden="1" x14ac:dyDescent="0.2"/>
    <row r="43706" hidden="1" x14ac:dyDescent="0.2"/>
    <row r="43707" hidden="1" x14ac:dyDescent="0.2"/>
    <row r="43708" hidden="1" x14ac:dyDescent="0.2"/>
    <row r="43709" hidden="1" x14ac:dyDescent="0.2"/>
    <row r="43710" hidden="1" x14ac:dyDescent="0.2"/>
    <row r="43711" hidden="1" x14ac:dyDescent="0.2"/>
    <row r="43712" hidden="1" x14ac:dyDescent="0.2"/>
    <row r="43713" hidden="1" x14ac:dyDescent="0.2"/>
    <row r="43714" hidden="1" x14ac:dyDescent="0.2"/>
    <row r="43715" hidden="1" x14ac:dyDescent="0.2"/>
    <row r="43716" hidden="1" x14ac:dyDescent="0.2"/>
    <row r="43717" hidden="1" x14ac:dyDescent="0.2"/>
    <row r="43718" hidden="1" x14ac:dyDescent="0.2"/>
    <row r="43719" hidden="1" x14ac:dyDescent="0.2"/>
    <row r="43720" hidden="1" x14ac:dyDescent="0.2"/>
    <row r="43721" hidden="1" x14ac:dyDescent="0.2"/>
    <row r="43722" hidden="1" x14ac:dyDescent="0.2"/>
    <row r="43723" hidden="1" x14ac:dyDescent="0.2"/>
    <row r="43724" hidden="1" x14ac:dyDescent="0.2"/>
    <row r="43725" hidden="1" x14ac:dyDescent="0.2"/>
    <row r="43726" hidden="1" x14ac:dyDescent="0.2"/>
    <row r="43727" hidden="1" x14ac:dyDescent="0.2"/>
    <row r="43728" hidden="1" x14ac:dyDescent="0.2"/>
    <row r="43729" hidden="1" x14ac:dyDescent="0.2"/>
    <row r="43730" hidden="1" x14ac:dyDescent="0.2"/>
    <row r="43731" hidden="1" x14ac:dyDescent="0.2"/>
    <row r="43732" hidden="1" x14ac:dyDescent="0.2"/>
    <row r="43733" hidden="1" x14ac:dyDescent="0.2"/>
    <row r="43734" hidden="1" x14ac:dyDescent="0.2"/>
    <row r="43735" hidden="1" x14ac:dyDescent="0.2"/>
    <row r="43736" hidden="1" x14ac:dyDescent="0.2"/>
    <row r="43737" hidden="1" x14ac:dyDescent="0.2"/>
    <row r="43738" hidden="1" x14ac:dyDescent="0.2"/>
    <row r="43739" hidden="1" x14ac:dyDescent="0.2"/>
    <row r="43740" hidden="1" x14ac:dyDescent="0.2"/>
    <row r="43741" hidden="1" x14ac:dyDescent="0.2"/>
    <row r="43742" hidden="1" x14ac:dyDescent="0.2"/>
    <row r="43743" hidden="1" x14ac:dyDescent="0.2"/>
    <row r="43744" hidden="1" x14ac:dyDescent="0.2"/>
    <row r="43745" hidden="1" x14ac:dyDescent="0.2"/>
    <row r="43746" hidden="1" x14ac:dyDescent="0.2"/>
    <row r="43747" hidden="1" x14ac:dyDescent="0.2"/>
    <row r="43748" hidden="1" x14ac:dyDescent="0.2"/>
    <row r="43749" hidden="1" x14ac:dyDescent="0.2"/>
    <row r="43750" hidden="1" x14ac:dyDescent="0.2"/>
    <row r="43751" hidden="1" x14ac:dyDescent="0.2"/>
    <row r="43752" hidden="1" x14ac:dyDescent="0.2"/>
    <row r="43753" hidden="1" x14ac:dyDescent="0.2"/>
    <row r="43754" hidden="1" x14ac:dyDescent="0.2"/>
    <row r="43755" hidden="1" x14ac:dyDescent="0.2"/>
    <row r="43756" hidden="1" x14ac:dyDescent="0.2"/>
    <row r="43757" hidden="1" x14ac:dyDescent="0.2"/>
    <row r="43758" hidden="1" x14ac:dyDescent="0.2"/>
    <row r="43759" hidden="1" x14ac:dyDescent="0.2"/>
    <row r="43760" hidden="1" x14ac:dyDescent="0.2"/>
    <row r="43761" hidden="1" x14ac:dyDescent="0.2"/>
    <row r="43762" hidden="1" x14ac:dyDescent="0.2"/>
    <row r="43763" hidden="1" x14ac:dyDescent="0.2"/>
    <row r="43764" hidden="1" x14ac:dyDescent="0.2"/>
    <row r="43765" hidden="1" x14ac:dyDescent="0.2"/>
    <row r="43766" hidden="1" x14ac:dyDescent="0.2"/>
    <row r="43767" hidden="1" x14ac:dyDescent="0.2"/>
    <row r="43768" hidden="1" x14ac:dyDescent="0.2"/>
    <row r="43769" hidden="1" x14ac:dyDescent="0.2"/>
    <row r="43770" hidden="1" x14ac:dyDescent="0.2"/>
    <row r="43771" hidden="1" x14ac:dyDescent="0.2"/>
    <row r="43772" hidden="1" x14ac:dyDescent="0.2"/>
    <row r="43773" hidden="1" x14ac:dyDescent="0.2"/>
    <row r="43774" hidden="1" x14ac:dyDescent="0.2"/>
    <row r="43775" hidden="1" x14ac:dyDescent="0.2"/>
    <row r="43776" hidden="1" x14ac:dyDescent="0.2"/>
    <row r="43777" hidden="1" x14ac:dyDescent="0.2"/>
    <row r="43778" hidden="1" x14ac:dyDescent="0.2"/>
    <row r="43779" hidden="1" x14ac:dyDescent="0.2"/>
    <row r="43780" hidden="1" x14ac:dyDescent="0.2"/>
    <row r="43781" hidden="1" x14ac:dyDescent="0.2"/>
    <row r="43782" hidden="1" x14ac:dyDescent="0.2"/>
    <row r="43783" hidden="1" x14ac:dyDescent="0.2"/>
    <row r="43784" hidden="1" x14ac:dyDescent="0.2"/>
    <row r="43785" hidden="1" x14ac:dyDescent="0.2"/>
    <row r="43786" hidden="1" x14ac:dyDescent="0.2"/>
    <row r="43787" hidden="1" x14ac:dyDescent="0.2"/>
    <row r="43788" hidden="1" x14ac:dyDescent="0.2"/>
    <row r="43789" hidden="1" x14ac:dyDescent="0.2"/>
    <row r="43790" hidden="1" x14ac:dyDescent="0.2"/>
    <row r="43791" hidden="1" x14ac:dyDescent="0.2"/>
    <row r="43792" hidden="1" x14ac:dyDescent="0.2"/>
    <row r="43793" hidden="1" x14ac:dyDescent="0.2"/>
    <row r="43794" hidden="1" x14ac:dyDescent="0.2"/>
    <row r="43795" hidden="1" x14ac:dyDescent="0.2"/>
    <row r="43796" hidden="1" x14ac:dyDescent="0.2"/>
    <row r="43797" hidden="1" x14ac:dyDescent="0.2"/>
    <row r="43798" hidden="1" x14ac:dyDescent="0.2"/>
    <row r="43799" hidden="1" x14ac:dyDescent="0.2"/>
    <row r="43800" hidden="1" x14ac:dyDescent="0.2"/>
    <row r="43801" hidden="1" x14ac:dyDescent="0.2"/>
    <row r="43802" hidden="1" x14ac:dyDescent="0.2"/>
    <row r="43803" hidden="1" x14ac:dyDescent="0.2"/>
    <row r="43804" hidden="1" x14ac:dyDescent="0.2"/>
    <row r="43805" hidden="1" x14ac:dyDescent="0.2"/>
    <row r="43806" hidden="1" x14ac:dyDescent="0.2"/>
    <row r="43807" hidden="1" x14ac:dyDescent="0.2"/>
    <row r="43808" hidden="1" x14ac:dyDescent="0.2"/>
    <row r="43809" hidden="1" x14ac:dyDescent="0.2"/>
    <row r="43810" hidden="1" x14ac:dyDescent="0.2"/>
    <row r="43811" hidden="1" x14ac:dyDescent="0.2"/>
    <row r="43812" hidden="1" x14ac:dyDescent="0.2"/>
    <row r="43813" hidden="1" x14ac:dyDescent="0.2"/>
    <row r="43814" hidden="1" x14ac:dyDescent="0.2"/>
    <row r="43815" hidden="1" x14ac:dyDescent="0.2"/>
    <row r="43816" hidden="1" x14ac:dyDescent="0.2"/>
    <row r="43817" hidden="1" x14ac:dyDescent="0.2"/>
    <row r="43818" hidden="1" x14ac:dyDescent="0.2"/>
    <row r="43819" hidden="1" x14ac:dyDescent="0.2"/>
    <row r="43820" hidden="1" x14ac:dyDescent="0.2"/>
    <row r="43821" hidden="1" x14ac:dyDescent="0.2"/>
    <row r="43822" hidden="1" x14ac:dyDescent="0.2"/>
    <row r="43823" hidden="1" x14ac:dyDescent="0.2"/>
    <row r="43824" hidden="1" x14ac:dyDescent="0.2"/>
    <row r="43825" hidden="1" x14ac:dyDescent="0.2"/>
    <row r="43826" hidden="1" x14ac:dyDescent="0.2"/>
    <row r="43827" hidden="1" x14ac:dyDescent="0.2"/>
    <row r="43828" hidden="1" x14ac:dyDescent="0.2"/>
    <row r="43829" hidden="1" x14ac:dyDescent="0.2"/>
    <row r="43830" hidden="1" x14ac:dyDescent="0.2"/>
    <row r="43831" hidden="1" x14ac:dyDescent="0.2"/>
    <row r="43832" hidden="1" x14ac:dyDescent="0.2"/>
    <row r="43833" hidden="1" x14ac:dyDescent="0.2"/>
    <row r="43834" hidden="1" x14ac:dyDescent="0.2"/>
    <row r="43835" hidden="1" x14ac:dyDescent="0.2"/>
    <row r="43836" hidden="1" x14ac:dyDescent="0.2"/>
    <row r="43837" hidden="1" x14ac:dyDescent="0.2"/>
    <row r="43838" hidden="1" x14ac:dyDescent="0.2"/>
    <row r="43839" hidden="1" x14ac:dyDescent="0.2"/>
    <row r="43840" hidden="1" x14ac:dyDescent="0.2"/>
    <row r="43841" hidden="1" x14ac:dyDescent="0.2"/>
    <row r="43842" hidden="1" x14ac:dyDescent="0.2"/>
    <row r="43843" hidden="1" x14ac:dyDescent="0.2"/>
    <row r="43844" hidden="1" x14ac:dyDescent="0.2"/>
    <row r="43845" hidden="1" x14ac:dyDescent="0.2"/>
    <row r="43846" hidden="1" x14ac:dyDescent="0.2"/>
    <row r="43847" hidden="1" x14ac:dyDescent="0.2"/>
    <row r="43848" hidden="1" x14ac:dyDescent="0.2"/>
    <row r="43849" hidden="1" x14ac:dyDescent="0.2"/>
    <row r="43850" hidden="1" x14ac:dyDescent="0.2"/>
    <row r="43851" hidden="1" x14ac:dyDescent="0.2"/>
    <row r="43852" hidden="1" x14ac:dyDescent="0.2"/>
    <row r="43853" hidden="1" x14ac:dyDescent="0.2"/>
    <row r="43854" hidden="1" x14ac:dyDescent="0.2"/>
    <row r="43855" hidden="1" x14ac:dyDescent="0.2"/>
    <row r="43856" hidden="1" x14ac:dyDescent="0.2"/>
    <row r="43857" hidden="1" x14ac:dyDescent="0.2"/>
    <row r="43858" hidden="1" x14ac:dyDescent="0.2"/>
    <row r="43859" hidden="1" x14ac:dyDescent="0.2"/>
    <row r="43860" hidden="1" x14ac:dyDescent="0.2"/>
    <row r="43861" hidden="1" x14ac:dyDescent="0.2"/>
    <row r="43862" hidden="1" x14ac:dyDescent="0.2"/>
    <row r="43863" hidden="1" x14ac:dyDescent="0.2"/>
    <row r="43864" hidden="1" x14ac:dyDescent="0.2"/>
    <row r="43865" hidden="1" x14ac:dyDescent="0.2"/>
    <row r="43866" hidden="1" x14ac:dyDescent="0.2"/>
    <row r="43867" hidden="1" x14ac:dyDescent="0.2"/>
    <row r="43868" hidden="1" x14ac:dyDescent="0.2"/>
    <row r="43869" hidden="1" x14ac:dyDescent="0.2"/>
    <row r="43870" hidden="1" x14ac:dyDescent="0.2"/>
    <row r="43871" hidden="1" x14ac:dyDescent="0.2"/>
    <row r="43872" hidden="1" x14ac:dyDescent="0.2"/>
    <row r="43873" hidden="1" x14ac:dyDescent="0.2"/>
    <row r="43874" hidden="1" x14ac:dyDescent="0.2"/>
    <row r="43875" hidden="1" x14ac:dyDescent="0.2"/>
    <row r="43876" hidden="1" x14ac:dyDescent="0.2"/>
    <row r="43877" hidden="1" x14ac:dyDescent="0.2"/>
    <row r="43878" hidden="1" x14ac:dyDescent="0.2"/>
    <row r="43879" hidden="1" x14ac:dyDescent="0.2"/>
    <row r="43880" hidden="1" x14ac:dyDescent="0.2"/>
    <row r="43881" hidden="1" x14ac:dyDescent="0.2"/>
    <row r="43882" hidden="1" x14ac:dyDescent="0.2"/>
    <row r="43883" hidden="1" x14ac:dyDescent="0.2"/>
    <row r="43884" hidden="1" x14ac:dyDescent="0.2"/>
    <row r="43885" hidden="1" x14ac:dyDescent="0.2"/>
    <row r="43886" hidden="1" x14ac:dyDescent="0.2"/>
    <row r="43887" hidden="1" x14ac:dyDescent="0.2"/>
    <row r="43888" hidden="1" x14ac:dyDescent="0.2"/>
    <row r="43889" hidden="1" x14ac:dyDescent="0.2"/>
    <row r="43890" hidden="1" x14ac:dyDescent="0.2"/>
    <row r="43891" hidden="1" x14ac:dyDescent="0.2"/>
    <row r="43892" hidden="1" x14ac:dyDescent="0.2"/>
    <row r="43893" hidden="1" x14ac:dyDescent="0.2"/>
    <row r="43894" hidden="1" x14ac:dyDescent="0.2"/>
    <row r="43895" hidden="1" x14ac:dyDescent="0.2"/>
    <row r="43896" hidden="1" x14ac:dyDescent="0.2"/>
    <row r="43897" hidden="1" x14ac:dyDescent="0.2"/>
    <row r="43898" hidden="1" x14ac:dyDescent="0.2"/>
    <row r="43899" hidden="1" x14ac:dyDescent="0.2"/>
    <row r="43900" hidden="1" x14ac:dyDescent="0.2"/>
    <row r="43901" hidden="1" x14ac:dyDescent="0.2"/>
    <row r="43902" hidden="1" x14ac:dyDescent="0.2"/>
    <row r="43903" hidden="1" x14ac:dyDescent="0.2"/>
    <row r="43904" hidden="1" x14ac:dyDescent="0.2"/>
    <row r="43905" hidden="1" x14ac:dyDescent="0.2"/>
    <row r="43906" hidden="1" x14ac:dyDescent="0.2"/>
    <row r="43907" hidden="1" x14ac:dyDescent="0.2"/>
    <row r="43908" hidden="1" x14ac:dyDescent="0.2"/>
    <row r="43909" hidden="1" x14ac:dyDescent="0.2"/>
    <row r="43910" hidden="1" x14ac:dyDescent="0.2"/>
    <row r="43911" hidden="1" x14ac:dyDescent="0.2"/>
    <row r="43912" hidden="1" x14ac:dyDescent="0.2"/>
    <row r="43913" hidden="1" x14ac:dyDescent="0.2"/>
    <row r="43914" hidden="1" x14ac:dyDescent="0.2"/>
    <row r="43915" hidden="1" x14ac:dyDescent="0.2"/>
    <row r="43916" hidden="1" x14ac:dyDescent="0.2"/>
    <row r="43917" hidden="1" x14ac:dyDescent="0.2"/>
    <row r="43918" hidden="1" x14ac:dyDescent="0.2"/>
    <row r="43919" hidden="1" x14ac:dyDescent="0.2"/>
    <row r="43920" hidden="1" x14ac:dyDescent="0.2"/>
    <row r="43921" hidden="1" x14ac:dyDescent="0.2"/>
    <row r="43922" hidden="1" x14ac:dyDescent="0.2"/>
    <row r="43923" hidden="1" x14ac:dyDescent="0.2"/>
    <row r="43924" hidden="1" x14ac:dyDescent="0.2"/>
    <row r="43925" hidden="1" x14ac:dyDescent="0.2"/>
    <row r="43926" hidden="1" x14ac:dyDescent="0.2"/>
    <row r="43927" hidden="1" x14ac:dyDescent="0.2"/>
    <row r="43928" hidden="1" x14ac:dyDescent="0.2"/>
    <row r="43929" hidden="1" x14ac:dyDescent="0.2"/>
    <row r="43930" hidden="1" x14ac:dyDescent="0.2"/>
    <row r="43931" hidden="1" x14ac:dyDescent="0.2"/>
    <row r="43932" hidden="1" x14ac:dyDescent="0.2"/>
    <row r="43933" hidden="1" x14ac:dyDescent="0.2"/>
    <row r="43934" hidden="1" x14ac:dyDescent="0.2"/>
    <row r="43935" hidden="1" x14ac:dyDescent="0.2"/>
    <row r="43936" hidden="1" x14ac:dyDescent="0.2"/>
    <row r="43937" hidden="1" x14ac:dyDescent="0.2"/>
    <row r="43938" hidden="1" x14ac:dyDescent="0.2"/>
    <row r="43939" hidden="1" x14ac:dyDescent="0.2"/>
    <row r="43940" hidden="1" x14ac:dyDescent="0.2"/>
    <row r="43941" hidden="1" x14ac:dyDescent="0.2"/>
    <row r="43942" hidden="1" x14ac:dyDescent="0.2"/>
    <row r="43943" hidden="1" x14ac:dyDescent="0.2"/>
    <row r="43944" hidden="1" x14ac:dyDescent="0.2"/>
    <row r="43945" hidden="1" x14ac:dyDescent="0.2"/>
    <row r="43946" hidden="1" x14ac:dyDescent="0.2"/>
    <row r="43947" hidden="1" x14ac:dyDescent="0.2"/>
    <row r="43948" hidden="1" x14ac:dyDescent="0.2"/>
    <row r="43949" hidden="1" x14ac:dyDescent="0.2"/>
    <row r="43950" hidden="1" x14ac:dyDescent="0.2"/>
    <row r="43951" hidden="1" x14ac:dyDescent="0.2"/>
    <row r="43952" hidden="1" x14ac:dyDescent="0.2"/>
    <row r="43953" hidden="1" x14ac:dyDescent="0.2"/>
    <row r="43954" hidden="1" x14ac:dyDescent="0.2"/>
    <row r="43955" hidden="1" x14ac:dyDescent="0.2"/>
    <row r="43956" hidden="1" x14ac:dyDescent="0.2"/>
    <row r="43957" hidden="1" x14ac:dyDescent="0.2"/>
    <row r="43958" hidden="1" x14ac:dyDescent="0.2"/>
    <row r="43959" hidden="1" x14ac:dyDescent="0.2"/>
    <row r="43960" hidden="1" x14ac:dyDescent="0.2"/>
    <row r="43961" hidden="1" x14ac:dyDescent="0.2"/>
    <row r="43962" hidden="1" x14ac:dyDescent="0.2"/>
    <row r="43963" hidden="1" x14ac:dyDescent="0.2"/>
    <row r="43964" hidden="1" x14ac:dyDescent="0.2"/>
    <row r="43965" hidden="1" x14ac:dyDescent="0.2"/>
    <row r="43966" hidden="1" x14ac:dyDescent="0.2"/>
    <row r="43967" hidden="1" x14ac:dyDescent="0.2"/>
    <row r="43968" hidden="1" x14ac:dyDescent="0.2"/>
    <row r="43969" hidden="1" x14ac:dyDescent="0.2"/>
    <row r="43970" hidden="1" x14ac:dyDescent="0.2"/>
    <row r="43971" hidden="1" x14ac:dyDescent="0.2"/>
    <row r="43972" hidden="1" x14ac:dyDescent="0.2"/>
    <row r="43973" hidden="1" x14ac:dyDescent="0.2"/>
    <row r="43974" hidden="1" x14ac:dyDescent="0.2"/>
    <row r="43975" hidden="1" x14ac:dyDescent="0.2"/>
    <row r="43976" hidden="1" x14ac:dyDescent="0.2"/>
    <row r="43977" hidden="1" x14ac:dyDescent="0.2"/>
    <row r="43978" hidden="1" x14ac:dyDescent="0.2"/>
    <row r="43979" hidden="1" x14ac:dyDescent="0.2"/>
    <row r="43980" hidden="1" x14ac:dyDescent="0.2"/>
    <row r="43981" hidden="1" x14ac:dyDescent="0.2"/>
    <row r="43982" hidden="1" x14ac:dyDescent="0.2"/>
    <row r="43983" hidden="1" x14ac:dyDescent="0.2"/>
    <row r="43984" hidden="1" x14ac:dyDescent="0.2"/>
    <row r="43985" hidden="1" x14ac:dyDescent="0.2"/>
    <row r="43986" hidden="1" x14ac:dyDescent="0.2"/>
    <row r="43987" hidden="1" x14ac:dyDescent="0.2"/>
    <row r="43988" hidden="1" x14ac:dyDescent="0.2"/>
    <row r="43989" hidden="1" x14ac:dyDescent="0.2"/>
    <row r="43990" hidden="1" x14ac:dyDescent="0.2"/>
    <row r="43991" hidden="1" x14ac:dyDescent="0.2"/>
    <row r="43992" hidden="1" x14ac:dyDescent="0.2"/>
    <row r="43993" hidden="1" x14ac:dyDescent="0.2"/>
    <row r="43994" hidden="1" x14ac:dyDescent="0.2"/>
    <row r="43995" hidden="1" x14ac:dyDescent="0.2"/>
    <row r="43996" hidden="1" x14ac:dyDescent="0.2"/>
    <row r="43997" hidden="1" x14ac:dyDescent="0.2"/>
    <row r="43998" hidden="1" x14ac:dyDescent="0.2"/>
    <row r="43999" hidden="1" x14ac:dyDescent="0.2"/>
    <row r="44000" hidden="1" x14ac:dyDescent="0.2"/>
    <row r="44001" hidden="1" x14ac:dyDescent="0.2"/>
    <row r="44002" hidden="1" x14ac:dyDescent="0.2"/>
    <row r="44003" hidden="1" x14ac:dyDescent="0.2"/>
    <row r="44004" hidden="1" x14ac:dyDescent="0.2"/>
    <row r="44005" hidden="1" x14ac:dyDescent="0.2"/>
    <row r="44006" hidden="1" x14ac:dyDescent="0.2"/>
    <row r="44007" hidden="1" x14ac:dyDescent="0.2"/>
    <row r="44008" hidden="1" x14ac:dyDescent="0.2"/>
    <row r="44009" hidden="1" x14ac:dyDescent="0.2"/>
    <row r="44010" hidden="1" x14ac:dyDescent="0.2"/>
    <row r="44011" hidden="1" x14ac:dyDescent="0.2"/>
    <row r="44012" hidden="1" x14ac:dyDescent="0.2"/>
    <row r="44013" hidden="1" x14ac:dyDescent="0.2"/>
    <row r="44014" hidden="1" x14ac:dyDescent="0.2"/>
    <row r="44015" hidden="1" x14ac:dyDescent="0.2"/>
    <row r="44016" hidden="1" x14ac:dyDescent="0.2"/>
    <row r="44017" hidden="1" x14ac:dyDescent="0.2"/>
    <row r="44018" hidden="1" x14ac:dyDescent="0.2"/>
    <row r="44019" hidden="1" x14ac:dyDescent="0.2"/>
    <row r="44020" hidden="1" x14ac:dyDescent="0.2"/>
    <row r="44021" hidden="1" x14ac:dyDescent="0.2"/>
    <row r="44022" hidden="1" x14ac:dyDescent="0.2"/>
    <row r="44023" hidden="1" x14ac:dyDescent="0.2"/>
    <row r="44024" hidden="1" x14ac:dyDescent="0.2"/>
    <row r="44025" hidden="1" x14ac:dyDescent="0.2"/>
    <row r="44026" hidden="1" x14ac:dyDescent="0.2"/>
    <row r="44027" hidden="1" x14ac:dyDescent="0.2"/>
    <row r="44028" hidden="1" x14ac:dyDescent="0.2"/>
    <row r="44029" hidden="1" x14ac:dyDescent="0.2"/>
    <row r="44030" hidden="1" x14ac:dyDescent="0.2"/>
    <row r="44031" hidden="1" x14ac:dyDescent="0.2"/>
    <row r="44032" hidden="1" x14ac:dyDescent="0.2"/>
    <row r="44033" hidden="1" x14ac:dyDescent="0.2"/>
    <row r="44034" hidden="1" x14ac:dyDescent="0.2"/>
    <row r="44035" hidden="1" x14ac:dyDescent="0.2"/>
    <row r="44036" hidden="1" x14ac:dyDescent="0.2"/>
    <row r="44037" hidden="1" x14ac:dyDescent="0.2"/>
    <row r="44038" hidden="1" x14ac:dyDescent="0.2"/>
    <row r="44039" hidden="1" x14ac:dyDescent="0.2"/>
    <row r="44040" hidden="1" x14ac:dyDescent="0.2"/>
    <row r="44041" hidden="1" x14ac:dyDescent="0.2"/>
    <row r="44042" hidden="1" x14ac:dyDescent="0.2"/>
    <row r="44043" hidden="1" x14ac:dyDescent="0.2"/>
    <row r="44044" hidden="1" x14ac:dyDescent="0.2"/>
    <row r="44045" hidden="1" x14ac:dyDescent="0.2"/>
    <row r="44046" hidden="1" x14ac:dyDescent="0.2"/>
    <row r="44047" hidden="1" x14ac:dyDescent="0.2"/>
    <row r="44048" hidden="1" x14ac:dyDescent="0.2"/>
    <row r="44049" hidden="1" x14ac:dyDescent="0.2"/>
    <row r="44050" hidden="1" x14ac:dyDescent="0.2"/>
    <row r="44051" hidden="1" x14ac:dyDescent="0.2"/>
    <row r="44052" hidden="1" x14ac:dyDescent="0.2"/>
    <row r="44053" hidden="1" x14ac:dyDescent="0.2"/>
    <row r="44054" hidden="1" x14ac:dyDescent="0.2"/>
    <row r="44055" hidden="1" x14ac:dyDescent="0.2"/>
    <row r="44056" hidden="1" x14ac:dyDescent="0.2"/>
    <row r="44057" hidden="1" x14ac:dyDescent="0.2"/>
    <row r="44058" hidden="1" x14ac:dyDescent="0.2"/>
    <row r="44059" hidden="1" x14ac:dyDescent="0.2"/>
    <row r="44060" hidden="1" x14ac:dyDescent="0.2"/>
    <row r="44061" hidden="1" x14ac:dyDescent="0.2"/>
    <row r="44062" hidden="1" x14ac:dyDescent="0.2"/>
    <row r="44063" hidden="1" x14ac:dyDescent="0.2"/>
    <row r="44064" hidden="1" x14ac:dyDescent="0.2"/>
    <row r="44065" hidden="1" x14ac:dyDescent="0.2"/>
    <row r="44066" hidden="1" x14ac:dyDescent="0.2"/>
    <row r="44067" hidden="1" x14ac:dyDescent="0.2"/>
    <row r="44068" hidden="1" x14ac:dyDescent="0.2"/>
    <row r="44069" hidden="1" x14ac:dyDescent="0.2"/>
    <row r="44070" hidden="1" x14ac:dyDescent="0.2"/>
    <row r="44071" hidden="1" x14ac:dyDescent="0.2"/>
    <row r="44072" hidden="1" x14ac:dyDescent="0.2"/>
    <row r="44073" hidden="1" x14ac:dyDescent="0.2"/>
    <row r="44074" hidden="1" x14ac:dyDescent="0.2"/>
    <row r="44075" hidden="1" x14ac:dyDescent="0.2"/>
    <row r="44076" hidden="1" x14ac:dyDescent="0.2"/>
    <row r="44077" hidden="1" x14ac:dyDescent="0.2"/>
    <row r="44078" hidden="1" x14ac:dyDescent="0.2"/>
    <row r="44079" hidden="1" x14ac:dyDescent="0.2"/>
    <row r="44080" hidden="1" x14ac:dyDescent="0.2"/>
    <row r="44081" hidden="1" x14ac:dyDescent="0.2"/>
    <row r="44082" hidden="1" x14ac:dyDescent="0.2"/>
    <row r="44083" hidden="1" x14ac:dyDescent="0.2"/>
    <row r="44084" hidden="1" x14ac:dyDescent="0.2"/>
    <row r="44085" hidden="1" x14ac:dyDescent="0.2"/>
    <row r="44086" hidden="1" x14ac:dyDescent="0.2"/>
    <row r="44087" hidden="1" x14ac:dyDescent="0.2"/>
    <row r="44088" hidden="1" x14ac:dyDescent="0.2"/>
    <row r="44089" hidden="1" x14ac:dyDescent="0.2"/>
    <row r="44090" hidden="1" x14ac:dyDescent="0.2"/>
    <row r="44091" hidden="1" x14ac:dyDescent="0.2"/>
    <row r="44092" hidden="1" x14ac:dyDescent="0.2"/>
    <row r="44093" hidden="1" x14ac:dyDescent="0.2"/>
    <row r="44094" hidden="1" x14ac:dyDescent="0.2"/>
    <row r="44095" hidden="1" x14ac:dyDescent="0.2"/>
    <row r="44096" hidden="1" x14ac:dyDescent="0.2"/>
    <row r="44097" hidden="1" x14ac:dyDescent="0.2"/>
    <row r="44098" hidden="1" x14ac:dyDescent="0.2"/>
    <row r="44099" hidden="1" x14ac:dyDescent="0.2"/>
    <row r="44100" hidden="1" x14ac:dyDescent="0.2"/>
    <row r="44101" hidden="1" x14ac:dyDescent="0.2"/>
    <row r="44102" hidden="1" x14ac:dyDescent="0.2"/>
    <row r="44103" hidden="1" x14ac:dyDescent="0.2"/>
    <row r="44104" hidden="1" x14ac:dyDescent="0.2"/>
    <row r="44105" hidden="1" x14ac:dyDescent="0.2"/>
    <row r="44106" hidden="1" x14ac:dyDescent="0.2"/>
    <row r="44107" hidden="1" x14ac:dyDescent="0.2"/>
    <row r="44108" hidden="1" x14ac:dyDescent="0.2"/>
    <row r="44109" hidden="1" x14ac:dyDescent="0.2"/>
    <row r="44110" hidden="1" x14ac:dyDescent="0.2"/>
    <row r="44111" hidden="1" x14ac:dyDescent="0.2"/>
    <row r="44112" hidden="1" x14ac:dyDescent="0.2"/>
    <row r="44113" hidden="1" x14ac:dyDescent="0.2"/>
    <row r="44114" hidden="1" x14ac:dyDescent="0.2"/>
    <row r="44115" hidden="1" x14ac:dyDescent="0.2"/>
    <row r="44116" hidden="1" x14ac:dyDescent="0.2"/>
    <row r="44117" hidden="1" x14ac:dyDescent="0.2"/>
    <row r="44118" hidden="1" x14ac:dyDescent="0.2"/>
    <row r="44119" hidden="1" x14ac:dyDescent="0.2"/>
    <row r="44120" hidden="1" x14ac:dyDescent="0.2"/>
    <row r="44121" hidden="1" x14ac:dyDescent="0.2"/>
    <row r="44122" hidden="1" x14ac:dyDescent="0.2"/>
    <row r="44123" hidden="1" x14ac:dyDescent="0.2"/>
    <row r="44124" hidden="1" x14ac:dyDescent="0.2"/>
    <row r="44125" hidden="1" x14ac:dyDescent="0.2"/>
    <row r="44126" hidden="1" x14ac:dyDescent="0.2"/>
    <row r="44127" hidden="1" x14ac:dyDescent="0.2"/>
    <row r="44128" hidden="1" x14ac:dyDescent="0.2"/>
    <row r="44129" hidden="1" x14ac:dyDescent="0.2"/>
    <row r="44130" hidden="1" x14ac:dyDescent="0.2"/>
    <row r="44131" hidden="1" x14ac:dyDescent="0.2"/>
    <row r="44132" hidden="1" x14ac:dyDescent="0.2"/>
    <row r="44133" hidden="1" x14ac:dyDescent="0.2"/>
    <row r="44134" hidden="1" x14ac:dyDescent="0.2"/>
    <row r="44135" hidden="1" x14ac:dyDescent="0.2"/>
    <row r="44136" hidden="1" x14ac:dyDescent="0.2"/>
    <row r="44137" hidden="1" x14ac:dyDescent="0.2"/>
    <row r="44138" hidden="1" x14ac:dyDescent="0.2"/>
    <row r="44139" hidden="1" x14ac:dyDescent="0.2"/>
    <row r="44140" hidden="1" x14ac:dyDescent="0.2"/>
    <row r="44141" hidden="1" x14ac:dyDescent="0.2"/>
    <row r="44142" hidden="1" x14ac:dyDescent="0.2"/>
    <row r="44143" hidden="1" x14ac:dyDescent="0.2"/>
    <row r="44144" hidden="1" x14ac:dyDescent="0.2"/>
    <row r="44145" hidden="1" x14ac:dyDescent="0.2"/>
    <row r="44146" hidden="1" x14ac:dyDescent="0.2"/>
    <row r="44147" hidden="1" x14ac:dyDescent="0.2"/>
    <row r="44148" hidden="1" x14ac:dyDescent="0.2"/>
    <row r="44149" hidden="1" x14ac:dyDescent="0.2"/>
    <row r="44150" hidden="1" x14ac:dyDescent="0.2"/>
    <row r="44151" hidden="1" x14ac:dyDescent="0.2"/>
    <row r="44152" hidden="1" x14ac:dyDescent="0.2"/>
    <row r="44153" hidden="1" x14ac:dyDescent="0.2"/>
    <row r="44154" hidden="1" x14ac:dyDescent="0.2"/>
    <row r="44155" hidden="1" x14ac:dyDescent="0.2"/>
    <row r="44156" hidden="1" x14ac:dyDescent="0.2"/>
    <row r="44157" hidden="1" x14ac:dyDescent="0.2"/>
    <row r="44158" hidden="1" x14ac:dyDescent="0.2"/>
    <row r="44159" hidden="1" x14ac:dyDescent="0.2"/>
    <row r="44160" hidden="1" x14ac:dyDescent="0.2"/>
    <row r="44161" hidden="1" x14ac:dyDescent="0.2"/>
    <row r="44162" hidden="1" x14ac:dyDescent="0.2"/>
    <row r="44163" hidden="1" x14ac:dyDescent="0.2"/>
    <row r="44164" hidden="1" x14ac:dyDescent="0.2"/>
    <row r="44165" hidden="1" x14ac:dyDescent="0.2"/>
    <row r="44166" hidden="1" x14ac:dyDescent="0.2"/>
    <row r="44167" hidden="1" x14ac:dyDescent="0.2"/>
    <row r="44168" hidden="1" x14ac:dyDescent="0.2"/>
    <row r="44169" hidden="1" x14ac:dyDescent="0.2"/>
    <row r="44170" hidden="1" x14ac:dyDescent="0.2"/>
    <row r="44171" hidden="1" x14ac:dyDescent="0.2"/>
    <row r="44172" hidden="1" x14ac:dyDescent="0.2"/>
    <row r="44173" hidden="1" x14ac:dyDescent="0.2"/>
    <row r="44174" hidden="1" x14ac:dyDescent="0.2"/>
    <row r="44175" hidden="1" x14ac:dyDescent="0.2"/>
    <row r="44176" hidden="1" x14ac:dyDescent="0.2"/>
    <row r="44177" hidden="1" x14ac:dyDescent="0.2"/>
    <row r="44178" hidden="1" x14ac:dyDescent="0.2"/>
    <row r="44179" hidden="1" x14ac:dyDescent="0.2"/>
    <row r="44180" hidden="1" x14ac:dyDescent="0.2"/>
    <row r="44181" hidden="1" x14ac:dyDescent="0.2"/>
    <row r="44182" hidden="1" x14ac:dyDescent="0.2"/>
    <row r="44183" hidden="1" x14ac:dyDescent="0.2"/>
    <row r="44184" hidden="1" x14ac:dyDescent="0.2"/>
    <row r="44185" hidden="1" x14ac:dyDescent="0.2"/>
    <row r="44186" hidden="1" x14ac:dyDescent="0.2"/>
    <row r="44187" hidden="1" x14ac:dyDescent="0.2"/>
    <row r="44188" hidden="1" x14ac:dyDescent="0.2"/>
    <row r="44189" hidden="1" x14ac:dyDescent="0.2"/>
    <row r="44190" hidden="1" x14ac:dyDescent="0.2"/>
    <row r="44191" hidden="1" x14ac:dyDescent="0.2"/>
    <row r="44192" hidden="1" x14ac:dyDescent="0.2"/>
    <row r="44193" hidden="1" x14ac:dyDescent="0.2"/>
    <row r="44194" hidden="1" x14ac:dyDescent="0.2"/>
    <row r="44195" hidden="1" x14ac:dyDescent="0.2"/>
    <row r="44196" hidden="1" x14ac:dyDescent="0.2"/>
    <row r="44197" hidden="1" x14ac:dyDescent="0.2"/>
    <row r="44198" hidden="1" x14ac:dyDescent="0.2"/>
    <row r="44199" hidden="1" x14ac:dyDescent="0.2"/>
    <row r="44200" hidden="1" x14ac:dyDescent="0.2"/>
    <row r="44201" hidden="1" x14ac:dyDescent="0.2"/>
    <row r="44202" hidden="1" x14ac:dyDescent="0.2"/>
    <row r="44203" hidden="1" x14ac:dyDescent="0.2"/>
    <row r="44204" hidden="1" x14ac:dyDescent="0.2"/>
    <row r="44205" hidden="1" x14ac:dyDescent="0.2"/>
    <row r="44206" hidden="1" x14ac:dyDescent="0.2"/>
    <row r="44207" hidden="1" x14ac:dyDescent="0.2"/>
    <row r="44208" hidden="1" x14ac:dyDescent="0.2"/>
    <row r="44209" hidden="1" x14ac:dyDescent="0.2"/>
    <row r="44210" hidden="1" x14ac:dyDescent="0.2"/>
    <row r="44211" hidden="1" x14ac:dyDescent="0.2"/>
    <row r="44212" hidden="1" x14ac:dyDescent="0.2"/>
    <row r="44213" hidden="1" x14ac:dyDescent="0.2"/>
    <row r="44214" hidden="1" x14ac:dyDescent="0.2"/>
    <row r="44215" hidden="1" x14ac:dyDescent="0.2"/>
    <row r="44216" hidden="1" x14ac:dyDescent="0.2"/>
    <row r="44217" hidden="1" x14ac:dyDescent="0.2"/>
    <row r="44218" hidden="1" x14ac:dyDescent="0.2"/>
    <row r="44219" hidden="1" x14ac:dyDescent="0.2"/>
    <row r="44220" hidden="1" x14ac:dyDescent="0.2"/>
    <row r="44221" hidden="1" x14ac:dyDescent="0.2"/>
    <row r="44222" hidden="1" x14ac:dyDescent="0.2"/>
    <row r="44223" hidden="1" x14ac:dyDescent="0.2"/>
    <row r="44224" hidden="1" x14ac:dyDescent="0.2"/>
    <row r="44225" hidden="1" x14ac:dyDescent="0.2"/>
    <row r="44226" hidden="1" x14ac:dyDescent="0.2"/>
    <row r="44227" hidden="1" x14ac:dyDescent="0.2"/>
    <row r="44228" hidden="1" x14ac:dyDescent="0.2"/>
    <row r="44229" hidden="1" x14ac:dyDescent="0.2"/>
    <row r="44230" hidden="1" x14ac:dyDescent="0.2"/>
    <row r="44231" hidden="1" x14ac:dyDescent="0.2"/>
    <row r="44232" hidden="1" x14ac:dyDescent="0.2"/>
    <row r="44233" hidden="1" x14ac:dyDescent="0.2"/>
    <row r="44234" hidden="1" x14ac:dyDescent="0.2"/>
    <row r="44235" hidden="1" x14ac:dyDescent="0.2"/>
    <row r="44236" hidden="1" x14ac:dyDescent="0.2"/>
    <row r="44237" hidden="1" x14ac:dyDescent="0.2"/>
    <row r="44238" hidden="1" x14ac:dyDescent="0.2"/>
    <row r="44239" hidden="1" x14ac:dyDescent="0.2"/>
    <row r="44240" hidden="1" x14ac:dyDescent="0.2"/>
    <row r="44241" hidden="1" x14ac:dyDescent="0.2"/>
    <row r="44242" hidden="1" x14ac:dyDescent="0.2"/>
    <row r="44243" hidden="1" x14ac:dyDescent="0.2"/>
    <row r="44244" hidden="1" x14ac:dyDescent="0.2"/>
    <row r="44245" hidden="1" x14ac:dyDescent="0.2"/>
    <row r="44246" hidden="1" x14ac:dyDescent="0.2"/>
    <row r="44247" hidden="1" x14ac:dyDescent="0.2"/>
    <row r="44248" hidden="1" x14ac:dyDescent="0.2"/>
    <row r="44249" hidden="1" x14ac:dyDescent="0.2"/>
    <row r="44250" hidden="1" x14ac:dyDescent="0.2"/>
    <row r="44251" hidden="1" x14ac:dyDescent="0.2"/>
    <row r="44252" hidden="1" x14ac:dyDescent="0.2"/>
    <row r="44253" hidden="1" x14ac:dyDescent="0.2"/>
    <row r="44254" hidden="1" x14ac:dyDescent="0.2"/>
    <row r="44255" hidden="1" x14ac:dyDescent="0.2"/>
    <row r="44256" hidden="1" x14ac:dyDescent="0.2"/>
    <row r="44257" hidden="1" x14ac:dyDescent="0.2"/>
    <row r="44258" hidden="1" x14ac:dyDescent="0.2"/>
    <row r="44259" hidden="1" x14ac:dyDescent="0.2"/>
    <row r="44260" hidden="1" x14ac:dyDescent="0.2"/>
    <row r="44261" hidden="1" x14ac:dyDescent="0.2"/>
    <row r="44262" hidden="1" x14ac:dyDescent="0.2"/>
    <row r="44263" hidden="1" x14ac:dyDescent="0.2"/>
    <row r="44264" hidden="1" x14ac:dyDescent="0.2"/>
    <row r="44265" hidden="1" x14ac:dyDescent="0.2"/>
    <row r="44266" hidden="1" x14ac:dyDescent="0.2"/>
    <row r="44267" hidden="1" x14ac:dyDescent="0.2"/>
    <row r="44268" hidden="1" x14ac:dyDescent="0.2"/>
    <row r="44269" hidden="1" x14ac:dyDescent="0.2"/>
    <row r="44270" hidden="1" x14ac:dyDescent="0.2"/>
    <row r="44271" hidden="1" x14ac:dyDescent="0.2"/>
    <row r="44272" hidden="1" x14ac:dyDescent="0.2"/>
    <row r="44273" hidden="1" x14ac:dyDescent="0.2"/>
    <row r="44274" hidden="1" x14ac:dyDescent="0.2"/>
    <row r="44275" hidden="1" x14ac:dyDescent="0.2"/>
    <row r="44276" hidden="1" x14ac:dyDescent="0.2"/>
    <row r="44277" hidden="1" x14ac:dyDescent="0.2"/>
    <row r="44278" hidden="1" x14ac:dyDescent="0.2"/>
    <row r="44279" hidden="1" x14ac:dyDescent="0.2"/>
    <row r="44280" hidden="1" x14ac:dyDescent="0.2"/>
    <row r="44281" hidden="1" x14ac:dyDescent="0.2"/>
    <row r="44282" hidden="1" x14ac:dyDescent="0.2"/>
    <row r="44283" hidden="1" x14ac:dyDescent="0.2"/>
    <row r="44284" hidden="1" x14ac:dyDescent="0.2"/>
    <row r="44285" hidden="1" x14ac:dyDescent="0.2"/>
    <row r="44286" hidden="1" x14ac:dyDescent="0.2"/>
    <row r="44287" hidden="1" x14ac:dyDescent="0.2"/>
    <row r="44288" hidden="1" x14ac:dyDescent="0.2"/>
    <row r="44289" hidden="1" x14ac:dyDescent="0.2"/>
    <row r="44290" hidden="1" x14ac:dyDescent="0.2"/>
    <row r="44291" hidden="1" x14ac:dyDescent="0.2"/>
    <row r="44292" hidden="1" x14ac:dyDescent="0.2"/>
    <row r="44293" hidden="1" x14ac:dyDescent="0.2"/>
    <row r="44294" hidden="1" x14ac:dyDescent="0.2"/>
    <row r="44295" hidden="1" x14ac:dyDescent="0.2"/>
    <row r="44296" hidden="1" x14ac:dyDescent="0.2"/>
    <row r="44297" hidden="1" x14ac:dyDescent="0.2"/>
    <row r="44298" hidden="1" x14ac:dyDescent="0.2"/>
    <row r="44299" hidden="1" x14ac:dyDescent="0.2"/>
    <row r="44300" hidden="1" x14ac:dyDescent="0.2"/>
    <row r="44301" hidden="1" x14ac:dyDescent="0.2"/>
    <row r="44302" hidden="1" x14ac:dyDescent="0.2"/>
    <row r="44303" hidden="1" x14ac:dyDescent="0.2"/>
    <row r="44304" hidden="1" x14ac:dyDescent="0.2"/>
    <row r="44305" hidden="1" x14ac:dyDescent="0.2"/>
    <row r="44306" hidden="1" x14ac:dyDescent="0.2"/>
    <row r="44307" hidden="1" x14ac:dyDescent="0.2"/>
    <row r="44308" hidden="1" x14ac:dyDescent="0.2"/>
    <row r="44309" hidden="1" x14ac:dyDescent="0.2"/>
    <row r="44310" hidden="1" x14ac:dyDescent="0.2"/>
    <row r="44311" hidden="1" x14ac:dyDescent="0.2"/>
    <row r="44312" hidden="1" x14ac:dyDescent="0.2"/>
    <row r="44313" hidden="1" x14ac:dyDescent="0.2"/>
    <row r="44314" hidden="1" x14ac:dyDescent="0.2"/>
    <row r="44315" hidden="1" x14ac:dyDescent="0.2"/>
    <row r="44316" hidden="1" x14ac:dyDescent="0.2"/>
    <row r="44317" hidden="1" x14ac:dyDescent="0.2"/>
    <row r="44318" hidden="1" x14ac:dyDescent="0.2"/>
    <row r="44319" hidden="1" x14ac:dyDescent="0.2"/>
    <row r="44320" hidden="1" x14ac:dyDescent="0.2"/>
    <row r="44321" hidden="1" x14ac:dyDescent="0.2"/>
    <row r="44322" hidden="1" x14ac:dyDescent="0.2"/>
    <row r="44323" hidden="1" x14ac:dyDescent="0.2"/>
    <row r="44324" hidden="1" x14ac:dyDescent="0.2"/>
    <row r="44325" hidden="1" x14ac:dyDescent="0.2"/>
    <row r="44326" hidden="1" x14ac:dyDescent="0.2"/>
    <row r="44327" hidden="1" x14ac:dyDescent="0.2"/>
    <row r="44328" hidden="1" x14ac:dyDescent="0.2"/>
    <row r="44329" hidden="1" x14ac:dyDescent="0.2"/>
    <row r="44330" hidden="1" x14ac:dyDescent="0.2"/>
    <row r="44331" hidden="1" x14ac:dyDescent="0.2"/>
    <row r="44332" hidden="1" x14ac:dyDescent="0.2"/>
    <row r="44333" hidden="1" x14ac:dyDescent="0.2"/>
    <row r="44334" hidden="1" x14ac:dyDescent="0.2"/>
    <row r="44335" hidden="1" x14ac:dyDescent="0.2"/>
    <row r="44336" hidden="1" x14ac:dyDescent="0.2"/>
    <row r="44337" hidden="1" x14ac:dyDescent="0.2"/>
    <row r="44338" hidden="1" x14ac:dyDescent="0.2"/>
    <row r="44339" hidden="1" x14ac:dyDescent="0.2"/>
    <row r="44340" hidden="1" x14ac:dyDescent="0.2"/>
    <row r="44341" hidden="1" x14ac:dyDescent="0.2"/>
    <row r="44342" hidden="1" x14ac:dyDescent="0.2"/>
    <row r="44343" hidden="1" x14ac:dyDescent="0.2"/>
    <row r="44344" hidden="1" x14ac:dyDescent="0.2"/>
    <row r="44345" hidden="1" x14ac:dyDescent="0.2"/>
    <row r="44346" hidden="1" x14ac:dyDescent="0.2"/>
    <row r="44347" hidden="1" x14ac:dyDescent="0.2"/>
    <row r="44348" hidden="1" x14ac:dyDescent="0.2"/>
    <row r="44349" hidden="1" x14ac:dyDescent="0.2"/>
    <row r="44350" hidden="1" x14ac:dyDescent="0.2"/>
    <row r="44351" hidden="1" x14ac:dyDescent="0.2"/>
    <row r="44352" hidden="1" x14ac:dyDescent="0.2"/>
    <row r="44353" hidden="1" x14ac:dyDescent="0.2"/>
    <row r="44354" hidden="1" x14ac:dyDescent="0.2"/>
    <row r="44355" hidden="1" x14ac:dyDescent="0.2"/>
    <row r="44356" hidden="1" x14ac:dyDescent="0.2"/>
    <row r="44357" hidden="1" x14ac:dyDescent="0.2"/>
    <row r="44358" hidden="1" x14ac:dyDescent="0.2"/>
    <row r="44359" hidden="1" x14ac:dyDescent="0.2"/>
    <row r="44360" hidden="1" x14ac:dyDescent="0.2"/>
    <row r="44361" hidden="1" x14ac:dyDescent="0.2"/>
    <row r="44362" hidden="1" x14ac:dyDescent="0.2"/>
    <row r="44363" hidden="1" x14ac:dyDescent="0.2"/>
    <row r="44364" hidden="1" x14ac:dyDescent="0.2"/>
    <row r="44365" hidden="1" x14ac:dyDescent="0.2"/>
    <row r="44366" hidden="1" x14ac:dyDescent="0.2"/>
    <row r="44367" hidden="1" x14ac:dyDescent="0.2"/>
    <row r="44368" hidden="1" x14ac:dyDescent="0.2"/>
    <row r="44369" hidden="1" x14ac:dyDescent="0.2"/>
    <row r="44370" hidden="1" x14ac:dyDescent="0.2"/>
    <row r="44371" hidden="1" x14ac:dyDescent="0.2"/>
    <row r="44372" hidden="1" x14ac:dyDescent="0.2"/>
    <row r="44373" hidden="1" x14ac:dyDescent="0.2"/>
    <row r="44374" hidden="1" x14ac:dyDescent="0.2"/>
    <row r="44375" hidden="1" x14ac:dyDescent="0.2"/>
    <row r="44376" hidden="1" x14ac:dyDescent="0.2"/>
    <row r="44377" hidden="1" x14ac:dyDescent="0.2"/>
    <row r="44378" hidden="1" x14ac:dyDescent="0.2"/>
    <row r="44379" hidden="1" x14ac:dyDescent="0.2"/>
    <row r="44380" hidden="1" x14ac:dyDescent="0.2"/>
    <row r="44381" hidden="1" x14ac:dyDescent="0.2"/>
    <row r="44382" hidden="1" x14ac:dyDescent="0.2"/>
    <row r="44383" hidden="1" x14ac:dyDescent="0.2"/>
    <row r="44384" hidden="1" x14ac:dyDescent="0.2"/>
    <row r="44385" hidden="1" x14ac:dyDescent="0.2"/>
    <row r="44386" hidden="1" x14ac:dyDescent="0.2"/>
    <row r="44387" hidden="1" x14ac:dyDescent="0.2"/>
    <row r="44388" hidden="1" x14ac:dyDescent="0.2"/>
    <row r="44389" hidden="1" x14ac:dyDescent="0.2"/>
    <row r="44390" hidden="1" x14ac:dyDescent="0.2"/>
    <row r="44391" hidden="1" x14ac:dyDescent="0.2"/>
    <row r="44392" hidden="1" x14ac:dyDescent="0.2"/>
    <row r="44393" hidden="1" x14ac:dyDescent="0.2"/>
    <row r="44394" hidden="1" x14ac:dyDescent="0.2"/>
    <row r="44395" hidden="1" x14ac:dyDescent="0.2"/>
    <row r="44396" hidden="1" x14ac:dyDescent="0.2"/>
    <row r="44397" hidden="1" x14ac:dyDescent="0.2"/>
    <row r="44398" hidden="1" x14ac:dyDescent="0.2"/>
    <row r="44399" hidden="1" x14ac:dyDescent="0.2"/>
    <row r="44400" hidden="1" x14ac:dyDescent="0.2"/>
    <row r="44401" hidden="1" x14ac:dyDescent="0.2"/>
    <row r="44402" hidden="1" x14ac:dyDescent="0.2"/>
    <row r="44403" hidden="1" x14ac:dyDescent="0.2"/>
    <row r="44404" hidden="1" x14ac:dyDescent="0.2"/>
    <row r="44405" hidden="1" x14ac:dyDescent="0.2"/>
    <row r="44406" hidden="1" x14ac:dyDescent="0.2"/>
    <row r="44407" hidden="1" x14ac:dyDescent="0.2"/>
    <row r="44408" hidden="1" x14ac:dyDescent="0.2"/>
    <row r="44409" hidden="1" x14ac:dyDescent="0.2"/>
    <row r="44410" hidden="1" x14ac:dyDescent="0.2"/>
    <row r="44411" hidden="1" x14ac:dyDescent="0.2"/>
    <row r="44412" hidden="1" x14ac:dyDescent="0.2"/>
    <row r="44413" hidden="1" x14ac:dyDescent="0.2"/>
    <row r="44414" hidden="1" x14ac:dyDescent="0.2"/>
    <row r="44415" hidden="1" x14ac:dyDescent="0.2"/>
    <row r="44416" hidden="1" x14ac:dyDescent="0.2"/>
    <row r="44417" hidden="1" x14ac:dyDescent="0.2"/>
    <row r="44418" hidden="1" x14ac:dyDescent="0.2"/>
    <row r="44419" hidden="1" x14ac:dyDescent="0.2"/>
    <row r="44420" hidden="1" x14ac:dyDescent="0.2"/>
    <row r="44421" hidden="1" x14ac:dyDescent="0.2"/>
    <row r="44422" hidden="1" x14ac:dyDescent="0.2"/>
    <row r="44423" hidden="1" x14ac:dyDescent="0.2"/>
    <row r="44424" hidden="1" x14ac:dyDescent="0.2"/>
    <row r="44425" hidden="1" x14ac:dyDescent="0.2"/>
    <row r="44426" hidden="1" x14ac:dyDescent="0.2"/>
    <row r="44427" hidden="1" x14ac:dyDescent="0.2"/>
    <row r="44428" hidden="1" x14ac:dyDescent="0.2"/>
    <row r="44429" hidden="1" x14ac:dyDescent="0.2"/>
    <row r="44430" hidden="1" x14ac:dyDescent="0.2"/>
    <row r="44431" hidden="1" x14ac:dyDescent="0.2"/>
    <row r="44432" hidden="1" x14ac:dyDescent="0.2"/>
    <row r="44433" hidden="1" x14ac:dyDescent="0.2"/>
    <row r="44434" hidden="1" x14ac:dyDescent="0.2"/>
    <row r="44435" hidden="1" x14ac:dyDescent="0.2"/>
    <row r="44436" hidden="1" x14ac:dyDescent="0.2"/>
    <row r="44437" hidden="1" x14ac:dyDescent="0.2"/>
    <row r="44438" hidden="1" x14ac:dyDescent="0.2"/>
    <row r="44439" hidden="1" x14ac:dyDescent="0.2"/>
    <row r="44440" hidden="1" x14ac:dyDescent="0.2"/>
    <row r="44441" hidden="1" x14ac:dyDescent="0.2"/>
    <row r="44442" hidden="1" x14ac:dyDescent="0.2"/>
    <row r="44443" hidden="1" x14ac:dyDescent="0.2"/>
    <row r="44444" hidden="1" x14ac:dyDescent="0.2"/>
    <row r="44445" hidden="1" x14ac:dyDescent="0.2"/>
    <row r="44446" hidden="1" x14ac:dyDescent="0.2"/>
    <row r="44447" hidden="1" x14ac:dyDescent="0.2"/>
    <row r="44448" hidden="1" x14ac:dyDescent="0.2"/>
    <row r="44449" hidden="1" x14ac:dyDescent="0.2"/>
    <row r="44450" hidden="1" x14ac:dyDescent="0.2"/>
    <row r="44451" hidden="1" x14ac:dyDescent="0.2"/>
    <row r="44452" hidden="1" x14ac:dyDescent="0.2"/>
    <row r="44453" hidden="1" x14ac:dyDescent="0.2"/>
    <row r="44454" hidden="1" x14ac:dyDescent="0.2"/>
    <row r="44455" hidden="1" x14ac:dyDescent="0.2"/>
    <row r="44456" hidden="1" x14ac:dyDescent="0.2"/>
    <row r="44457" hidden="1" x14ac:dyDescent="0.2"/>
    <row r="44458" hidden="1" x14ac:dyDescent="0.2"/>
    <row r="44459" hidden="1" x14ac:dyDescent="0.2"/>
    <row r="44460" hidden="1" x14ac:dyDescent="0.2"/>
    <row r="44461" hidden="1" x14ac:dyDescent="0.2"/>
    <row r="44462" hidden="1" x14ac:dyDescent="0.2"/>
    <row r="44463" hidden="1" x14ac:dyDescent="0.2"/>
    <row r="44464" hidden="1" x14ac:dyDescent="0.2"/>
    <row r="44465" hidden="1" x14ac:dyDescent="0.2"/>
    <row r="44466" hidden="1" x14ac:dyDescent="0.2"/>
    <row r="44467" hidden="1" x14ac:dyDescent="0.2"/>
    <row r="44468" hidden="1" x14ac:dyDescent="0.2"/>
    <row r="44469" hidden="1" x14ac:dyDescent="0.2"/>
    <row r="44470" hidden="1" x14ac:dyDescent="0.2"/>
    <row r="44471" hidden="1" x14ac:dyDescent="0.2"/>
    <row r="44472" hidden="1" x14ac:dyDescent="0.2"/>
    <row r="44473" hidden="1" x14ac:dyDescent="0.2"/>
    <row r="44474" hidden="1" x14ac:dyDescent="0.2"/>
    <row r="44475" hidden="1" x14ac:dyDescent="0.2"/>
    <row r="44476" hidden="1" x14ac:dyDescent="0.2"/>
    <row r="44477" hidden="1" x14ac:dyDescent="0.2"/>
    <row r="44478" hidden="1" x14ac:dyDescent="0.2"/>
    <row r="44479" hidden="1" x14ac:dyDescent="0.2"/>
    <row r="44480" hidden="1" x14ac:dyDescent="0.2"/>
    <row r="44481" hidden="1" x14ac:dyDescent="0.2"/>
    <row r="44482" hidden="1" x14ac:dyDescent="0.2"/>
    <row r="44483" hidden="1" x14ac:dyDescent="0.2"/>
    <row r="44484" hidden="1" x14ac:dyDescent="0.2"/>
    <row r="44485" hidden="1" x14ac:dyDescent="0.2"/>
    <row r="44486" hidden="1" x14ac:dyDescent="0.2"/>
    <row r="44487" hidden="1" x14ac:dyDescent="0.2"/>
    <row r="44488" hidden="1" x14ac:dyDescent="0.2"/>
    <row r="44489" hidden="1" x14ac:dyDescent="0.2"/>
    <row r="44490" hidden="1" x14ac:dyDescent="0.2"/>
    <row r="44491" hidden="1" x14ac:dyDescent="0.2"/>
    <row r="44492" hidden="1" x14ac:dyDescent="0.2"/>
    <row r="44493" hidden="1" x14ac:dyDescent="0.2"/>
    <row r="44494" hidden="1" x14ac:dyDescent="0.2"/>
    <row r="44495" hidden="1" x14ac:dyDescent="0.2"/>
    <row r="44496" hidden="1" x14ac:dyDescent="0.2"/>
    <row r="44497" hidden="1" x14ac:dyDescent="0.2"/>
    <row r="44498" hidden="1" x14ac:dyDescent="0.2"/>
    <row r="44499" hidden="1" x14ac:dyDescent="0.2"/>
    <row r="44500" hidden="1" x14ac:dyDescent="0.2"/>
    <row r="44501" hidden="1" x14ac:dyDescent="0.2"/>
    <row r="44502" hidden="1" x14ac:dyDescent="0.2"/>
    <row r="44503" hidden="1" x14ac:dyDescent="0.2"/>
    <row r="44504" hidden="1" x14ac:dyDescent="0.2"/>
    <row r="44505" hidden="1" x14ac:dyDescent="0.2"/>
    <row r="44506" hidden="1" x14ac:dyDescent="0.2"/>
    <row r="44507" hidden="1" x14ac:dyDescent="0.2"/>
    <row r="44508" hidden="1" x14ac:dyDescent="0.2"/>
    <row r="44509" hidden="1" x14ac:dyDescent="0.2"/>
    <row r="44510" hidden="1" x14ac:dyDescent="0.2"/>
    <row r="44511" hidden="1" x14ac:dyDescent="0.2"/>
    <row r="44512" hidden="1" x14ac:dyDescent="0.2"/>
    <row r="44513" hidden="1" x14ac:dyDescent="0.2"/>
    <row r="44514" hidden="1" x14ac:dyDescent="0.2"/>
    <row r="44515" hidden="1" x14ac:dyDescent="0.2"/>
    <row r="44516" hidden="1" x14ac:dyDescent="0.2"/>
    <row r="44517" hidden="1" x14ac:dyDescent="0.2"/>
    <row r="44518" hidden="1" x14ac:dyDescent="0.2"/>
    <row r="44519" hidden="1" x14ac:dyDescent="0.2"/>
    <row r="44520" hidden="1" x14ac:dyDescent="0.2"/>
    <row r="44521" hidden="1" x14ac:dyDescent="0.2"/>
    <row r="44522" hidden="1" x14ac:dyDescent="0.2"/>
    <row r="44523" hidden="1" x14ac:dyDescent="0.2"/>
    <row r="44524" hidden="1" x14ac:dyDescent="0.2"/>
    <row r="44525" hidden="1" x14ac:dyDescent="0.2"/>
    <row r="44526" hidden="1" x14ac:dyDescent="0.2"/>
    <row r="44527" hidden="1" x14ac:dyDescent="0.2"/>
    <row r="44528" hidden="1" x14ac:dyDescent="0.2"/>
    <row r="44529" hidden="1" x14ac:dyDescent="0.2"/>
    <row r="44530" hidden="1" x14ac:dyDescent="0.2"/>
    <row r="44531" hidden="1" x14ac:dyDescent="0.2"/>
    <row r="44532" hidden="1" x14ac:dyDescent="0.2"/>
    <row r="44533" hidden="1" x14ac:dyDescent="0.2"/>
    <row r="44534" hidden="1" x14ac:dyDescent="0.2"/>
    <row r="44535" hidden="1" x14ac:dyDescent="0.2"/>
    <row r="44536" hidden="1" x14ac:dyDescent="0.2"/>
    <row r="44537" hidden="1" x14ac:dyDescent="0.2"/>
    <row r="44538" hidden="1" x14ac:dyDescent="0.2"/>
    <row r="44539" hidden="1" x14ac:dyDescent="0.2"/>
    <row r="44540" hidden="1" x14ac:dyDescent="0.2"/>
    <row r="44541" hidden="1" x14ac:dyDescent="0.2"/>
    <row r="44542" hidden="1" x14ac:dyDescent="0.2"/>
    <row r="44543" hidden="1" x14ac:dyDescent="0.2"/>
    <row r="44544" hidden="1" x14ac:dyDescent="0.2"/>
    <row r="44545" hidden="1" x14ac:dyDescent="0.2"/>
    <row r="44546" hidden="1" x14ac:dyDescent="0.2"/>
    <row r="44547" hidden="1" x14ac:dyDescent="0.2"/>
    <row r="44548" hidden="1" x14ac:dyDescent="0.2"/>
    <row r="44549" hidden="1" x14ac:dyDescent="0.2"/>
    <row r="44550" hidden="1" x14ac:dyDescent="0.2"/>
    <row r="44551" hidden="1" x14ac:dyDescent="0.2"/>
    <row r="44552" hidden="1" x14ac:dyDescent="0.2"/>
    <row r="44553" hidden="1" x14ac:dyDescent="0.2"/>
    <row r="44554" hidden="1" x14ac:dyDescent="0.2"/>
    <row r="44555" hidden="1" x14ac:dyDescent="0.2"/>
    <row r="44556" hidden="1" x14ac:dyDescent="0.2"/>
    <row r="44557" hidden="1" x14ac:dyDescent="0.2"/>
    <row r="44558" hidden="1" x14ac:dyDescent="0.2"/>
    <row r="44559" hidden="1" x14ac:dyDescent="0.2"/>
    <row r="44560" hidden="1" x14ac:dyDescent="0.2"/>
    <row r="44561" hidden="1" x14ac:dyDescent="0.2"/>
    <row r="44562" hidden="1" x14ac:dyDescent="0.2"/>
    <row r="44563" hidden="1" x14ac:dyDescent="0.2"/>
    <row r="44564" hidden="1" x14ac:dyDescent="0.2"/>
    <row r="44565" hidden="1" x14ac:dyDescent="0.2"/>
    <row r="44566" hidden="1" x14ac:dyDescent="0.2"/>
    <row r="44567" hidden="1" x14ac:dyDescent="0.2"/>
    <row r="44568" hidden="1" x14ac:dyDescent="0.2"/>
    <row r="44569" hidden="1" x14ac:dyDescent="0.2"/>
    <row r="44570" hidden="1" x14ac:dyDescent="0.2"/>
    <row r="44571" hidden="1" x14ac:dyDescent="0.2"/>
    <row r="44572" hidden="1" x14ac:dyDescent="0.2"/>
    <row r="44573" hidden="1" x14ac:dyDescent="0.2"/>
    <row r="44574" hidden="1" x14ac:dyDescent="0.2"/>
    <row r="44575" hidden="1" x14ac:dyDescent="0.2"/>
    <row r="44576" hidden="1" x14ac:dyDescent="0.2"/>
    <row r="44577" hidden="1" x14ac:dyDescent="0.2"/>
    <row r="44578" hidden="1" x14ac:dyDescent="0.2"/>
    <row r="44579" hidden="1" x14ac:dyDescent="0.2"/>
    <row r="44580" hidden="1" x14ac:dyDescent="0.2"/>
    <row r="44581" hidden="1" x14ac:dyDescent="0.2"/>
    <row r="44582" hidden="1" x14ac:dyDescent="0.2"/>
    <row r="44583" hidden="1" x14ac:dyDescent="0.2"/>
    <row r="44584" hidden="1" x14ac:dyDescent="0.2"/>
    <row r="44585" hidden="1" x14ac:dyDescent="0.2"/>
    <row r="44586" hidden="1" x14ac:dyDescent="0.2"/>
    <row r="44587" hidden="1" x14ac:dyDescent="0.2"/>
    <row r="44588" hidden="1" x14ac:dyDescent="0.2"/>
    <row r="44589" hidden="1" x14ac:dyDescent="0.2"/>
    <row r="44590" hidden="1" x14ac:dyDescent="0.2"/>
    <row r="44591" hidden="1" x14ac:dyDescent="0.2"/>
    <row r="44592" hidden="1" x14ac:dyDescent="0.2"/>
    <row r="44593" hidden="1" x14ac:dyDescent="0.2"/>
    <row r="44594" hidden="1" x14ac:dyDescent="0.2"/>
    <row r="44595" hidden="1" x14ac:dyDescent="0.2"/>
    <row r="44596" hidden="1" x14ac:dyDescent="0.2"/>
    <row r="44597" hidden="1" x14ac:dyDescent="0.2"/>
    <row r="44598" hidden="1" x14ac:dyDescent="0.2"/>
    <row r="44599" hidden="1" x14ac:dyDescent="0.2"/>
    <row r="44600" hidden="1" x14ac:dyDescent="0.2"/>
    <row r="44601" hidden="1" x14ac:dyDescent="0.2"/>
    <row r="44602" hidden="1" x14ac:dyDescent="0.2"/>
    <row r="44603" hidden="1" x14ac:dyDescent="0.2"/>
    <row r="44604" hidden="1" x14ac:dyDescent="0.2"/>
    <row r="44605" hidden="1" x14ac:dyDescent="0.2"/>
    <row r="44606" hidden="1" x14ac:dyDescent="0.2"/>
    <row r="44607" hidden="1" x14ac:dyDescent="0.2"/>
    <row r="44608" hidden="1" x14ac:dyDescent="0.2"/>
    <row r="44609" hidden="1" x14ac:dyDescent="0.2"/>
    <row r="44610" hidden="1" x14ac:dyDescent="0.2"/>
    <row r="44611" hidden="1" x14ac:dyDescent="0.2"/>
    <row r="44612" hidden="1" x14ac:dyDescent="0.2"/>
    <row r="44613" hidden="1" x14ac:dyDescent="0.2"/>
    <row r="44614" hidden="1" x14ac:dyDescent="0.2"/>
    <row r="44615" hidden="1" x14ac:dyDescent="0.2"/>
    <row r="44616" hidden="1" x14ac:dyDescent="0.2"/>
    <row r="44617" hidden="1" x14ac:dyDescent="0.2"/>
    <row r="44618" hidden="1" x14ac:dyDescent="0.2"/>
    <row r="44619" hidden="1" x14ac:dyDescent="0.2"/>
    <row r="44620" hidden="1" x14ac:dyDescent="0.2"/>
    <row r="44621" hidden="1" x14ac:dyDescent="0.2"/>
    <row r="44622" hidden="1" x14ac:dyDescent="0.2"/>
    <row r="44623" hidden="1" x14ac:dyDescent="0.2"/>
    <row r="44624" hidden="1" x14ac:dyDescent="0.2"/>
    <row r="44625" hidden="1" x14ac:dyDescent="0.2"/>
    <row r="44626" hidden="1" x14ac:dyDescent="0.2"/>
    <row r="44627" hidden="1" x14ac:dyDescent="0.2"/>
    <row r="44628" hidden="1" x14ac:dyDescent="0.2"/>
    <row r="44629" hidden="1" x14ac:dyDescent="0.2"/>
    <row r="44630" hidden="1" x14ac:dyDescent="0.2"/>
    <row r="44631" hidden="1" x14ac:dyDescent="0.2"/>
    <row r="44632" hidden="1" x14ac:dyDescent="0.2"/>
    <row r="44633" hidden="1" x14ac:dyDescent="0.2"/>
    <row r="44634" hidden="1" x14ac:dyDescent="0.2"/>
    <row r="44635" hidden="1" x14ac:dyDescent="0.2"/>
    <row r="44636" hidden="1" x14ac:dyDescent="0.2"/>
    <row r="44637" hidden="1" x14ac:dyDescent="0.2"/>
    <row r="44638" hidden="1" x14ac:dyDescent="0.2"/>
    <row r="44639" hidden="1" x14ac:dyDescent="0.2"/>
    <row r="44640" hidden="1" x14ac:dyDescent="0.2"/>
    <row r="44641" hidden="1" x14ac:dyDescent="0.2"/>
    <row r="44642" hidden="1" x14ac:dyDescent="0.2"/>
    <row r="44643" hidden="1" x14ac:dyDescent="0.2"/>
    <row r="44644" hidden="1" x14ac:dyDescent="0.2"/>
    <row r="44645" hidden="1" x14ac:dyDescent="0.2"/>
    <row r="44646" hidden="1" x14ac:dyDescent="0.2"/>
    <row r="44647" hidden="1" x14ac:dyDescent="0.2"/>
    <row r="44648" hidden="1" x14ac:dyDescent="0.2"/>
    <row r="44649" hidden="1" x14ac:dyDescent="0.2"/>
    <row r="44650" hidden="1" x14ac:dyDescent="0.2"/>
    <row r="44651" hidden="1" x14ac:dyDescent="0.2"/>
    <row r="44652" hidden="1" x14ac:dyDescent="0.2"/>
    <row r="44653" hidden="1" x14ac:dyDescent="0.2"/>
    <row r="44654" hidden="1" x14ac:dyDescent="0.2"/>
    <row r="44655" hidden="1" x14ac:dyDescent="0.2"/>
    <row r="44656" hidden="1" x14ac:dyDescent="0.2"/>
    <row r="44657" hidden="1" x14ac:dyDescent="0.2"/>
    <row r="44658" hidden="1" x14ac:dyDescent="0.2"/>
    <row r="44659" hidden="1" x14ac:dyDescent="0.2"/>
    <row r="44660" hidden="1" x14ac:dyDescent="0.2"/>
    <row r="44661" hidden="1" x14ac:dyDescent="0.2"/>
    <row r="44662" hidden="1" x14ac:dyDescent="0.2"/>
    <row r="44663" hidden="1" x14ac:dyDescent="0.2"/>
    <row r="44664" hidden="1" x14ac:dyDescent="0.2"/>
    <row r="44665" hidden="1" x14ac:dyDescent="0.2"/>
    <row r="44666" hidden="1" x14ac:dyDescent="0.2"/>
    <row r="44667" hidden="1" x14ac:dyDescent="0.2"/>
    <row r="44668" hidden="1" x14ac:dyDescent="0.2"/>
    <row r="44669" hidden="1" x14ac:dyDescent="0.2"/>
    <row r="44670" hidden="1" x14ac:dyDescent="0.2"/>
    <row r="44671" hidden="1" x14ac:dyDescent="0.2"/>
    <row r="44672" hidden="1" x14ac:dyDescent="0.2"/>
    <row r="44673" hidden="1" x14ac:dyDescent="0.2"/>
    <row r="44674" hidden="1" x14ac:dyDescent="0.2"/>
    <row r="44675" hidden="1" x14ac:dyDescent="0.2"/>
    <row r="44676" hidden="1" x14ac:dyDescent="0.2"/>
    <row r="44677" hidden="1" x14ac:dyDescent="0.2"/>
    <row r="44678" hidden="1" x14ac:dyDescent="0.2"/>
    <row r="44679" hidden="1" x14ac:dyDescent="0.2"/>
    <row r="44680" hidden="1" x14ac:dyDescent="0.2"/>
    <row r="44681" hidden="1" x14ac:dyDescent="0.2"/>
    <row r="44682" hidden="1" x14ac:dyDescent="0.2"/>
    <row r="44683" hidden="1" x14ac:dyDescent="0.2"/>
    <row r="44684" hidden="1" x14ac:dyDescent="0.2"/>
    <row r="44685" hidden="1" x14ac:dyDescent="0.2"/>
    <row r="44686" hidden="1" x14ac:dyDescent="0.2"/>
    <row r="44687" hidden="1" x14ac:dyDescent="0.2"/>
    <row r="44688" hidden="1" x14ac:dyDescent="0.2"/>
    <row r="44689" hidden="1" x14ac:dyDescent="0.2"/>
    <row r="44690" hidden="1" x14ac:dyDescent="0.2"/>
    <row r="44691" hidden="1" x14ac:dyDescent="0.2"/>
    <row r="44692" hidden="1" x14ac:dyDescent="0.2"/>
    <row r="44693" hidden="1" x14ac:dyDescent="0.2"/>
    <row r="44694" hidden="1" x14ac:dyDescent="0.2"/>
    <row r="44695" hidden="1" x14ac:dyDescent="0.2"/>
    <row r="44696" hidden="1" x14ac:dyDescent="0.2"/>
    <row r="44697" hidden="1" x14ac:dyDescent="0.2"/>
    <row r="44698" hidden="1" x14ac:dyDescent="0.2"/>
    <row r="44699" hidden="1" x14ac:dyDescent="0.2"/>
    <row r="44700" hidden="1" x14ac:dyDescent="0.2"/>
    <row r="44701" hidden="1" x14ac:dyDescent="0.2"/>
    <row r="44702" hidden="1" x14ac:dyDescent="0.2"/>
    <row r="44703" hidden="1" x14ac:dyDescent="0.2"/>
    <row r="44704" hidden="1" x14ac:dyDescent="0.2"/>
    <row r="44705" hidden="1" x14ac:dyDescent="0.2"/>
    <row r="44706" hidden="1" x14ac:dyDescent="0.2"/>
    <row r="44707" hidden="1" x14ac:dyDescent="0.2"/>
    <row r="44708" hidden="1" x14ac:dyDescent="0.2"/>
    <row r="44709" hidden="1" x14ac:dyDescent="0.2"/>
    <row r="44710" hidden="1" x14ac:dyDescent="0.2"/>
    <row r="44711" hidden="1" x14ac:dyDescent="0.2"/>
    <row r="44712" hidden="1" x14ac:dyDescent="0.2"/>
    <row r="44713" hidden="1" x14ac:dyDescent="0.2"/>
    <row r="44714" hidden="1" x14ac:dyDescent="0.2"/>
    <row r="44715" hidden="1" x14ac:dyDescent="0.2"/>
    <row r="44716" hidden="1" x14ac:dyDescent="0.2"/>
    <row r="44717" hidden="1" x14ac:dyDescent="0.2"/>
    <row r="44718" hidden="1" x14ac:dyDescent="0.2"/>
    <row r="44719" hidden="1" x14ac:dyDescent="0.2"/>
    <row r="44720" hidden="1" x14ac:dyDescent="0.2"/>
    <row r="44721" hidden="1" x14ac:dyDescent="0.2"/>
    <row r="44722" hidden="1" x14ac:dyDescent="0.2"/>
    <row r="44723" hidden="1" x14ac:dyDescent="0.2"/>
    <row r="44724" hidden="1" x14ac:dyDescent="0.2"/>
    <row r="44725" hidden="1" x14ac:dyDescent="0.2"/>
    <row r="44726" hidden="1" x14ac:dyDescent="0.2"/>
    <row r="44727" hidden="1" x14ac:dyDescent="0.2"/>
    <row r="44728" hidden="1" x14ac:dyDescent="0.2"/>
    <row r="44729" hidden="1" x14ac:dyDescent="0.2"/>
    <row r="44730" hidden="1" x14ac:dyDescent="0.2"/>
    <row r="44731" hidden="1" x14ac:dyDescent="0.2"/>
    <row r="44732" hidden="1" x14ac:dyDescent="0.2"/>
    <row r="44733" hidden="1" x14ac:dyDescent="0.2"/>
    <row r="44734" hidden="1" x14ac:dyDescent="0.2"/>
    <row r="44735" hidden="1" x14ac:dyDescent="0.2"/>
    <row r="44736" hidden="1" x14ac:dyDescent="0.2"/>
    <row r="44737" hidden="1" x14ac:dyDescent="0.2"/>
    <row r="44738" hidden="1" x14ac:dyDescent="0.2"/>
    <row r="44739" hidden="1" x14ac:dyDescent="0.2"/>
    <row r="44740" hidden="1" x14ac:dyDescent="0.2"/>
    <row r="44741" hidden="1" x14ac:dyDescent="0.2"/>
    <row r="44742" hidden="1" x14ac:dyDescent="0.2"/>
    <row r="44743" hidden="1" x14ac:dyDescent="0.2"/>
    <row r="44744" hidden="1" x14ac:dyDescent="0.2"/>
    <row r="44745" hidden="1" x14ac:dyDescent="0.2"/>
    <row r="44746" hidden="1" x14ac:dyDescent="0.2"/>
    <row r="44747" hidden="1" x14ac:dyDescent="0.2"/>
    <row r="44748" hidden="1" x14ac:dyDescent="0.2"/>
    <row r="44749" hidden="1" x14ac:dyDescent="0.2"/>
    <row r="44750" hidden="1" x14ac:dyDescent="0.2"/>
    <row r="44751" hidden="1" x14ac:dyDescent="0.2"/>
    <row r="44752" hidden="1" x14ac:dyDescent="0.2"/>
    <row r="44753" hidden="1" x14ac:dyDescent="0.2"/>
    <row r="44754" hidden="1" x14ac:dyDescent="0.2"/>
    <row r="44755" hidden="1" x14ac:dyDescent="0.2"/>
    <row r="44756" hidden="1" x14ac:dyDescent="0.2"/>
    <row r="44757" hidden="1" x14ac:dyDescent="0.2"/>
    <row r="44758" hidden="1" x14ac:dyDescent="0.2"/>
    <row r="44759" hidden="1" x14ac:dyDescent="0.2"/>
    <row r="44760" hidden="1" x14ac:dyDescent="0.2"/>
    <row r="44761" hidden="1" x14ac:dyDescent="0.2"/>
    <row r="44762" hidden="1" x14ac:dyDescent="0.2"/>
    <row r="44763" hidden="1" x14ac:dyDescent="0.2"/>
    <row r="44764" hidden="1" x14ac:dyDescent="0.2"/>
    <row r="44765" hidden="1" x14ac:dyDescent="0.2"/>
    <row r="44766" hidden="1" x14ac:dyDescent="0.2"/>
    <row r="44767" hidden="1" x14ac:dyDescent="0.2"/>
    <row r="44768" hidden="1" x14ac:dyDescent="0.2"/>
    <row r="44769" hidden="1" x14ac:dyDescent="0.2"/>
    <row r="44770" hidden="1" x14ac:dyDescent="0.2"/>
    <row r="44771" hidden="1" x14ac:dyDescent="0.2"/>
    <row r="44772" hidden="1" x14ac:dyDescent="0.2"/>
    <row r="44773" hidden="1" x14ac:dyDescent="0.2"/>
    <row r="44774" hidden="1" x14ac:dyDescent="0.2"/>
    <row r="44775" hidden="1" x14ac:dyDescent="0.2"/>
    <row r="44776" hidden="1" x14ac:dyDescent="0.2"/>
    <row r="44777" hidden="1" x14ac:dyDescent="0.2"/>
    <row r="44778" hidden="1" x14ac:dyDescent="0.2"/>
    <row r="44779" hidden="1" x14ac:dyDescent="0.2"/>
    <row r="44780" hidden="1" x14ac:dyDescent="0.2"/>
    <row r="44781" hidden="1" x14ac:dyDescent="0.2"/>
    <row r="44782" hidden="1" x14ac:dyDescent="0.2"/>
    <row r="44783" hidden="1" x14ac:dyDescent="0.2"/>
    <row r="44784" hidden="1" x14ac:dyDescent="0.2"/>
    <row r="44785" hidden="1" x14ac:dyDescent="0.2"/>
    <row r="44786" hidden="1" x14ac:dyDescent="0.2"/>
    <row r="44787" hidden="1" x14ac:dyDescent="0.2"/>
    <row r="44788" hidden="1" x14ac:dyDescent="0.2"/>
    <row r="44789" hidden="1" x14ac:dyDescent="0.2"/>
    <row r="44790" hidden="1" x14ac:dyDescent="0.2"/>
    <row r="44791" hidden="1" x14ac:dyDescent="0.2"/>
    <row r="44792" hidden="1" x14ac:dyDescent="0.2"/>
    <row r="44793" hidden="1" x14ac:dyDescent="0.2"/>
    <row r="44794" hidden="1" x14ac:dyDescent="0.2"/>
    <row r="44795" hidden="1" x14ac:dyDescent="0.2"/>
    <row r="44796" hidden="1" x14ac:dyDescent="0.2"/>
    <row r="44797" hidden="1" x14ac:dyDescent="0.2"/>
    <row r="44798" hidden="1" x14ac:dyDescent="0.2"/>
    <row r="44799" hidden="1" x14ac:dyDescent="0.2"/>
    <row r="44800" hidden="1" x14ac:dyDescent="0.2"/>
    <row r="44801" hidden="1" x14ac:dyDescent="0.2"/>
    <row r="44802" hidden="1" x14ac:dyDescent="0.2"/>
    <row r="44803" hidden="1" x14ac:dyDescent="0.2"/>
    <row r="44804" hidden="1" x14ac:dyDescent="0.2"/>
    <row r="44805" hidden="1" x14ac:dyDescent="0.2"/>
    <row r="44806" hidden="1" x14ac:dyDescent="0.2"/>
    <row r="44807" hidden="1" x14ac:dyDescent="0.2"/>
    <row r="44808" hidden="1" x14ac:dyDescent="0.2"/>
    <row r="44809" hidden="1" x14ac:dyDescent="0.2"/>
    <row r="44810" hidden="1" x14ac:dyDescent="0.2"/>
    <row r="44811" hidden="1" x14ac:dyDescent="0.2"/>
    <row r="44812" hidden="1" x14ac:dyDescent="0.2"/>
    <row r="44813" hidden="1" x14ac:dyDescent="0.2"/>
    <row r="44814" hidden="1" x14ac:dyDescent="0.2"/>
    <row r="44815" hidden="1" x14ac:dyDescent="0.2"/>
    <row r="44816" hidden="1" x14ac:dyDescent="0.2"/>
    <row r="44817" hidden="1" x14ac:dyDescent="0.2"/>
    <row r="44818" hidden="1" x14ac:dyDescent="0.2"/>
    <row r="44819" hidden="1" x14ac:dyDescent="0.2"/>
    <row r="44820" hidden="1" x14ac:dyDescent="0.2"/>
    <row r="44821" hidden="1" x14ac:dyDescent="0.2"/>
    <row r="44822" hidden="1" x14ac:dyDescent="0.2"/>
    <row r="44823" hidden="1" x14ac:dyDescent="0.2"/>
    <row r="44824" hidden="1" x14ac:dyDescent="0.2"/>
    <row r="44825" hidden="1" x14ac:dyDescent="0.2"/>
    <row r="44826" hidden="1" x14ac:dyDescent="0.2"/>
    <row r="44827" hidden="1" x14ac:dyDescent="0.2"/>
    <row r="44828" hidden="1" x14ac:dyDescent="0.2"/>
    <row r="44829" hidden="1" x14ac:dyDescent="0.2"/>
    <row r="44830" hidden="1" x14ac:dyDescent="0.2"/>
    <row r="44831" hidden="1" x14ac:dyDescent="0.2"/>
    <row r="44832" hidden="1" x14ac:dyDescent="0.2"/>
    <row r="44833" hidden="1" x14ac:dyDescent="0.2"/>
    <row r="44834" hidden="1" x14ac:dyDescent="0.2"/>
    <row r="44835" hidden="1" x14ac:dyDescent="0.2"/>
    <row r="44836" hidden="1" x14ac:dyDescent="0.2"/>
    <row r="44837" hidden="1" x14ac:dyDescent="0.2"/>
    <row r="44838" hidden="1" x14ac:dyDescent="0.2"/>
    <row r="44839" hidden="1" x14ac:dyDescent="0.2"/>
    <row r="44840" hidden="1" x14ac:dyDescent="0.2"/>
    <row r="44841" hidden="1" x14ac:dyDescent="0.2"/>
    <row r="44842" hidden="1" x14ac:dyDescent="0.2"/>
    <row r="44843" hidden="1" x14ac:dyDescent="0.2"/>
    <row r="44844" hidden="1" x14ac:dyDescent="0.2"/>
    <row r="44845" hidden="1" x14ac:dyDescent="0.2"/>
    <row r="44846" hidden="1" x14ac:dyDescent="0.2"/>
    <row r="44847" hidden="1" x14ac:dyDescent="0.2"/>
    <row r="44848" hidden="1" x14ac:dyDescent="0.2"/>
    <row r="44849" hidden="1" x14ac:dyDescent="0.2"/>
    <row r="44850" hidden="1" x14ac:dyDescent="0.2"/>
    <row r="44851" hidden="1" x14ac:dyDescent="0.2"/>
    <row r="44852" hidden="1" x14ac:dyDescent="0.2"/>
    <row r="44853" hidden="1" x14ac:dyDescent="0.2"/>
    <row r="44854" hidden="1" x14ac:dyDescent="0.2"/>
    <row r="44855" hidden="1" x14ac:dyDescent="0.2"/>
    <row r="44856" hidden="1" x14ac:dyDescent="0.2"/>
    <row r="44857" hidden="1" x14ac:dyDescent="0.2"/>
    <row r="44858" hidden="1" x14ac:dyDescent="0.2"/>
    <row r="44859" hidden="1" x14ac:dyDescent="0.2"/>
    <row r="44860" hidden="1" x14ac:dyDescent="0.2"/>
    <row r="44861" hidden="1" x14ac:dyDescent="0.2"/>
    <row r="44862" hidden="1" x14ac:dyDescent="0.2"/>
    <row r="44863" hidden="1" x14ac:dyDescent="0.2"/>
    <row r="44864" hidden="1" x14ac:dyDescent="0.2"/>
    <row r="44865" hidden="1" x14ac:dyDescent="0.2"/>
    <row r="44866" hidden="1" x14ac:dyDescent="0.2"/>
    <row r="44867" hidden="1" x14ac:dyDescent="0.2"/>
    <row r="44868" hidden="1" x14ac:dyDescent="0.2"/>
    <row r="44869" hidden="1" x14ac:dyDescent="0.2"/>
    <row r="44870" hidden="1" x14ac:dyDescent="0.2"/>
    <row r="44871" hidden="1" x14ac:dyDescent="0.2"/>
    <row r="44872" hidden="1" x14ac:dyDescent="0.2"/>
    <row r="44873" hidden="1" x14ac:dyDescent="0.2"/>
    <row r="44874" hidden="1" x14ac:dyDescent="0.2"/>
    <row r="44875" hidden="1" x14ac:dyDescent="0.2"/>
    <row r="44876" hidden="1" x14ac:dyDescent="0.2"/>
    <row r="44877" hidden="1" x14ac:dyDescent="0.2"/>
    <row r="44878" hidden="1" x14ac:dyDescent="0.2"/>
    <row r="44879" hidden="1" x14ac:dyDescent="0.2"/>
    <row r="44880" hidden="1" x14ac:dyDescent="0.2"/>
    <row r="44881" hidden="1" x14ac:dyDescent="0.2"/>
    <row r="44882" hidden="1" x14ac:dyDescent="0.2"/>
    <row r="44883" hidden="1" x14ac:dyDescent="0.2"/>
    <row r="44884" hidden="1" x14ac:dyDescent="0.2"/>
    <row r="44885" hidden="1" x14ac:dyDescent="0.2"/>
    <row r="44886" hidden="1" x14ac:dyDescent="0.2"/>
    <row r="44887" hidden="1" x14ac:dyDescent="0.2"/>
    <row r="44888" hidden="1" x14ac:dyDescent="0.2"/>
    <row r="44889" hidden="1" x14ac:dyDescent="0.2"/>
    <row r="44890" hidden="1" x14ac:dyDescent="0.2"/>
    <row r="44891" hidden="1" x14ac:dyDescent="0.2"/>
    <row r="44892" hidden="1" x14ac:dyDescent="0.2"/>
    <row r="44893" hidden="1" x14ac:dyDescent="0.2"/>
    <row r="44894" hidden="1" x14ac:dyDescent="0.2"/>
    <row r="44895" hidden="1" x14ac:dyDescent="0.2"/>
    <row r="44896" hidden="1" x14ac:dyDescent="0.2"/>
    <row r="44897" hidden="1" x14ac:dyDescent="0.2"/>
    <row r="44898" hidden="1" x14ac:dyDescent="0.2"/>
    <row r="44899" hidden="1" x14ac:dyDescent="0.2"/>
    <row r="44900" hidden="1" x14ac:dyDescent="0.2"/>
    <row r="44901" hidden="1" x14ac:dyDescent="0.2"/>
    <row r="44902" hidden="1" x14ac:dyDescent="0.2"/>
    <row r="44903" hidden="1" x14ac:dyDescent="0.2"/>
    <row r="44904" hidden="1" x14ac:dyDescent="0.2"/>
    <row r="44905" hidden="1" x14ac:dyDescent="0.2"/>
    <row r="44906" hidden="1" x14ac:dyDescent="0.2"/>
    <row r="44907" hidden="1" x14ac:dyDescent="0.2"/>
    <row r="44908" hidden="1" x14ac:dyDescent="0.2"/>
    <row r="44909" hidden="1" x14ac:dyDescent="0.2"/>
    <row r="44910" hidden="1" x14ac:dyDescent="0.2"/>
    <row r="44911" hidden="1" x14ac:dyDescent="0.2"/>
    <row r="44912" hidden="1" x14ac:dyDescent="0.2"/>
    <row r="44913" hidden="1" x14ac:dyDescent="0.2"/>
    <row r="44914" hidden="1" x14ac:dyDescent="0.2"/>
    <row r="44915" hidden="1" x14ac:dyDescent="0.2"/>
    <row r="44916" hidden="1" x14ac:dyDescent="0.2"/>
    <row r="44917" hidden="1" x14ac:dyDescent="0.2"/>
    <row r="44918" hidden="1" x14ac:dyDescent="0.2"/>
    <row r="44919" hidden="1" x14ac:dyDescent="0.2"/>
    <row r="44920" hidden="1" x14ac:dyDescent="0.2"/>
    <row r="44921" hidden="1" x14ac:dyDescent="0.2"/>
    <row r="44922" hidden="1" x14ac:dyDescent="0.2"/>
    <row r="44923" hidden="1" x14ac:dyDescent="0.2"/>
    <row r="44924" hidden="1" x14ac:dyDescent="0.2"/>
    <row r="44925" hidden="1" x14ac:dyDescent="0.2"/>
    <row r="44926" hidden="1" x14ac:dyDescent="0.2"/>
    <row r="44927" hidden="1" x14ac:dyDescent="0.2"/>
    <row r="44928" hidden="1" x14ac:dyDescent="0.2"/>
    <row r="44929" hidden="1" x14ac:dyDescent="0.2"/>
    <row r="44930" hidden="1" x14ac:dyDescent="0.2"/>
    <row r="44931" hidden="1" x14ac:dyDescent="0.2"/>
    <row r="44932" hidden="1" x14ac:dyDescent="0.2"/>
    <row r="44933" hidden="1" x14ac:dyDescent="0.2"/>
    <row r="44934" hidden="1" x14ac:dyDescent="0.2"/>
    <row r="44935" hidden="1" x14ac:dyDescent="0.2"/>
    <row r="44936" hidden="1" x14ac:dyDescent="0.2"/>
    <row r="44937" hidden="1" x14ac:dyDescent="0.2"/>
    <row r="44938" hidden="1" x14ac:dyDescent="0.2"/>
    <row r="44939" hidden="1" x14ac:dyDescent="0.2"/>
    <row r="44940" hidden="1" x14ac:dyDescent="0.2"/>
    <row r="44941" hidden="1" x14ac:dyDescent="0.2"/>
    <row r="44942" hidden="1" x14ac:dyDescent="0.2"/>
    <row r="44943" hidden="1" x14ac:dyDescent="0.2"/>
    <row r="44944" hidden="1" x14ac:dyDescent="0.2"/>
    <row r="44945" hidden="1" x14ac:dyDescent="0.2"/>
    <row r="44946" hidden="1" x14ac:dyDescent="0.2"/>
    <row r="44947" hidden="1" x14ac:dyDescent="0.2"/>
    <row r="44948" hidden="1" x14ac:dyDescent="0.2"/>
    <row r="44949" hidden="1" x14ac:dyDescent="0.2"/>
    <row r="44950" hidden="1" x14ac:dyDescent="0.2"/>
    <row r="44951" hidden="1" x14ac:dyDescent="0.2"/>
    <row r="44952" hidden="1" x14ac:dyDescent="0.2"/>
    <row r="44953" hidden="1" x14ac:dyDescent="0.2"/>
    <row r="44954" hidden="1" x14ac:dyDescent="0.2"/>
    <row r="44955" hidden="1" x14ac:dyDescent="0.2"/>
    <row r="44956" hidden="1" x14ac:dyDescent="0.2"/>
    <row r="44957" hidden="1" x14ac:dyDescent="0.2"/>
    <row r="44958" hidden="1" x14ac:dyDescent="0.2"/>
    <row r="44959" hidden="1" x14ac:dyDescent="0.2"/>
    <row r="44960" hidden="1" x14ac:dyDescent="0.2"/>
    <row r="44961" hidden="1" x14ac:dyDescent="0.2"/>
    <row r="44962" hidden="1" x14ac:dyDescent="0.2"/>
    <row r="44963" hidden="1" x14ac:dyDescent="0.2"/>
    <row r="44964" hidden="1" x14ac:dyDescent="0.2"/>
    <row r="44965" hidden="1" x14ac:dyDescent="0.2"/>
    <row r="44966" hidden="1" x14ac:dyDescent="0.2"/>
    <row r="44967" hidden="1" x14ac:dyDescent="0.2"/>
    <row r="44968" hidden="1" x14ac:dyDescent="0.2"/>
    <row r="44969" hidden="1" x14ac:dyDescent="0.2"/>
    <row r="44970" hidden="1" x14ac:dyDescent="0.2"/>
    <row r="44971" hidden="1" x14ac:dyDescent="0.2"/>
    <row r="44972" hidden="1" x14ac:dyDescent="0.2"/>
    <row r="44973" hidden="1" x14ac:dyDescent="0.2"/>
    <row r="44974" hidden="1" x14ac:dyDescent="0.2"/>
    <row r="44975" hidden="1" x14ac:dyDescent="0.2"/>
    <row r="44976" hidden="1" x14ac:dyDescent="0.2"/>
    <row r="44977" hidden="1" x14ac:dyDescent="0.2"/>
    <row r="44978" hidden="1" x14ac:dyDescent="0.2"/>
    <row r="44979" hidden="1" x14ac:dyDescent="0.2"/>
    <row r="44980" hidden="1" x14ac:dyDescent="0.2"/>
    <row r="44981" hidden="1" x14ac:dyDescent="0.2"/>
    <row r="44982" hidden="1" x14ac:dyDescent="0.2"/>
    <row r="44983" hidden="1" x14ac:dyDescent="0.2"/>
    <row r="44984" hidden="1" x14ac:dyDescent="0.2"/>
    <row r="44985" hidden="1" x14ac:dyDescent="0.2"/>
    <row r="44986" hidden="1" x14ac:dyDescent="0.2"/>
    <row r="44987" hidden="1" x14ac:dyDescent="0.2"/>
    <row r="44988" hidden="1" x14ac:dyDescent="0.2"/>
    <row r="44989" hidden="1" x14ac:dyDescent="0.2"/>
    <row r="44990" hidden="1" x14ac:dyDescent="0.2"/>
    <row r="44991" hidden="1" x14ac:dyDescent="0.2"/>
    <row r="44992" hidden="1" x14ac:dyDescent="0.2"/>
    <row r="44993" hidden="1" x14ac:dyDescent="0.2"/>
    <row r="44994" hidden="1" x14ac:dyDescent="0.2"/>
    <row r="44995" hidden="1" x14ac:dyDescent="0.2"/>
    <row r="44996" hidden="1" x14ac:dyDescent="0.2"/>
    <row r="44997" hidden="1" x14ac:dyDescent="0.2"/>
    <row r="44998" hidden="1" x14ac:dyDescent="0.2"/>
    <row r="44999" hidden="1" x14ac:dyDescent="0.2"/>
    <row r="45000" hidden="1" x14ac:dyDescent="0.2"/>
    <row r="45001" hidden="1" x14ac:dyDescent="0.2"/>
    <row r="45002" hidden="1" x14ac:dyDescent="0.2"/>
    <row r="45003" hidden="1" x14ac:dyDescent="0.2"/>
    <row r="45004" hidden="1" x14ac:dyDescent="0.2"/>
    <row r="45005" hidden="1" x14ac:dyDescent="0.2"/>
    <row r="45006" hidden="1" x14ac:dyDescent="0.2"/>
    <row r="45007" hidden="1" x14ac:dyDescent="0.2"/>
    <row r="45008" hidden="1" x14ac:dyDescent="0.2"/>
    <row r="45009" hidden="1" x14ac:dyDescent="0.2"/>
    <row r="45010" hidden="1" x14ac:dyDescent="0.2"/>
    <row r="45011" hidden="1" x14ac:dyDescent="0.2"/>
    <row r="45012" hidden="1" x14ac:dyDescent="0.2"/>
    <row r="45013" hidden="1" x14ac:dyDescent="0.2"/>
    <row r="45014" hidden="1" x14ac:dyDescent="0.2"/>
    <row r="45015" hidden="1" x14ac:dyDescent="0.2"/>
    <row r="45016" hidden="1" x14ac:dyDescent="0.2"/>
    <row r="45017" hidden="1" x14ac:dyDescent="0.2"/>
    <row r="45018" hidden="1" x14ac:dyDescent="0.2"/>
    <row r="45019" hidden="1" x14ac:dyDescent="0.2"/>
    <row r="45020" hidden="1" x14ac:dyDescent="0.2"/>
    <row r="45021" hidden="1" x14ac:dyDescent="0.2"/>
    <row r="45022" hidden="1" x14ac:dyDescent="0.2"/>
    <row r="45023" hidden="1" x14ac:dyDescent="0.2"/>
    <row r="45024" hidden="1" x14ac:dyDescent="0.2"/>
    <row r="45025" hidden="1" x14ac:dyDescent="0.2"/>
    <row r="45026" hidden="1" x14ac:dyDescent="0.2"/>
    <row r="45027" hidden="1" x14ac:dyDescent="0.2"/>
    <row r="45028" hidden="1" x14ac:dyDescent="0.2"/>
    <row r="45029" hidden="1" x14ac:dyDescent="0.2"/>
    <row r="45030" hidden="1" x14ac:dyDescent="0.2"/>
    <row r="45031" hidden="1" x14ac:dyDescent="0.2"/>
    <row r="45032" hidden="1" x14ac:dyDescent="0.2"/>
    <row r="45033" hidden="1" x14ac:dyDescent="0.2"/>
    <row r="45034" hidden="1" x14ac:dyDescent="0.2"/>
    <row r="45035" hidden="1" x14ac:dyDescent="0.2"/>
    <row r="45036" hidden="1" x14ac:dyDescent="0.2"/>
    <row r="45037" hidden="1" x14ac:dyDescent="0.2"/>
    <row r="45038" hidden="1" x14ac:dyDescent="0.2"/>
    <row r="45039" hidden="1" x14ac:dyDescent="0.2"/>
    <row r="45040" hidden="1" x14ac:dyDescent="0.2"/>
    <row r="45041" hidden="1" x14ac:dyDescent="0.2"/>
    <row r="45042" hidden="1" x14ac:dyDescent="0.2"/>
    <row r="45043" hidden="1" x14ac:dyDescent="0.2"/>
    <row r="45044" hidden="1" x14ac:dyDescent="0.2"/>
    <row r="45045" hidden="1" x14ac:dyDescent="0.2"/>
    <row r="45046" hidden="1" x14ac:dyDescent="0.2"/>
    <row r="45047" hidden="1" x14ac:dyDescent="0.2"/>
    <row r="45048" hidden="1" x14ac:dyDescent="0.2"/>
    <row r="45049" hidden="1" x14ac:dyDescent="0.2"/>
    <row r="45050" hidden="1" x14ac:dyDescent="0.2"/>
    <row r="45051" hidden="1" x14ac:dyDescent="0.2"/>
    <row r="45052" hidden="1" x14ac:dyDescent="0.2"/>
    <row r="45053" hidden="1" x14ac:dyDescent="0.2"/>
    <row r="45054" hidden="1" x14ac:dyDescent="0.2"/>
    <row r="45055" hidden="1" x14ac:dyDescent="0.2"/>
    <row r="45056" hidden="1" x14ac:dyDescent="0.2"/>
    <row r="45057" hidden="1" x14ac:dyDescent="0.2"/>
    <row r="45058" hidden="1" x14ac:dyDescent="0.2"/>
    <row r="45059" hidden="1" x14ac:dyDescent="0.2"/>
    <row r="45060" hidden="1" x14ac:dyDescent="0.2"/>
    <row r="45061" hidden="1" x14ac:dyDescent="0.2"/>
    <row r="45062" hidden="1" x14ac:dyDescent="0.2"/>
    <row r="45063" hidden="1" x14ac:dyDescent="0.2"/>
    <row r="45064" hidden="1" x14ac:dyDescent="0.2"/>
    <row r="45065" hidden="1" x14ac:dyDescent="0.2"/>
    <row r="45066" hidden="1" x14ac:dyDescent="0.2"/>
    <row r="45067" hidden="1" x14ac:dyDescent="0.2"/>
    <row r="45068" hidden="1" x14ac:dyDescent="0.2"/>
    <row r="45069" hidden="1" x14ac:dyDescent="0.2"/>
    <row r="45070" hidden="1" x14ac:dyDescent="0.2"/>
    <row r="45071" hidden="1" x14ac:dyDescent="0.2"/>
    <row r="45072" hidden="1" x14ac:dyDescent="0.2"/>
    <row r="45073" hidden="1" x14ac:dyDescent="0.2"/>
    <row r="45074" hidden="1" x14ac:dyDescent="0.2"/>
    <row r="45075" hidden="1" x14ac:dyDescent="0.2"/>
    <row r="45076" hidden="1" x14ac:dyDescent="0.2"/>
    <row r="45077" hidden="1" x14ac:dyDescent="0.2"/>
    <row r="45078" hidden="1" x14ac:dyDescent="0.2"/>
    <row r="45079" hidden="1" x14ac:dyDescent="0.2"/>
    <row r="45080" hidden="1" x14ac:dyDescent="0.2"/>
    <row r="45081" hidden="1" x14ac:dyDescent="0.2"/>
    <row r="45082" hidden="1" x14ac:dyDescent="0.2"/>
    <row r="45083" hidden="1" x14ac:dyDescent="0.2"/>
    <row r="45084" hidden="1" x14ac:dyDescent="0.2"/>
    <row r="45085" hidden="1" x14ac:dyDescent="0.2"/>
    <row r="45086" hidden="1" x14ac:dyDescent="0.2"/>
    <row r="45087" hidden="1" x14ac:dyDescent="0.2"/>
    <row r="45088" hidden="1" x14ac:dyDescent="0.2"/>
    <row r="45089" hidden="1" x14ac:dyDescent="0.2"/>
    <row r="45090" hidden="1" x14ac:dyDescent="0.2"/>
    <row r="45091" hidden="1" x14ac:dyDescent="0.2"/>
    <row r="45092" hidden="1" x14ac:dyDescent="0.2"/>
    <row r="45093" hidden="1" x14ac:dyDescent="0.2"/>
    <row r="45094" hidden="1" x14ac:dyDescent="0.2"/>
    <row r="45095" hidden="1" x14ac:dyDescent="0.2"/>
    <row r="45096" hidden="1" x14ac:dyDescent="0.2"/>
    <row r="45097" hidden="1" x14ac:dyDescent="0.2"/>
    <row r="45098" hidden="1" x14ac:dyDescent="0.2"/>
    <row r="45099" hidden="1" x14ac:dyDescent="0.2"/>
    <row r="45100" hidden="1" x14ac:dyDescent="0.2"/>
    <row r="45101" hidden="1" x14ac:dyDescent="0.2"/>
    <row r="45102" hidden="1" x14ac:dyDescent="0.2"/>
    <row r="45103" hidden="1" x14ac:dyDescent="0.2"/>
    <row r="45104" hidden="1" x14ac:dyDescent="0.2"/>
    <row r="45105" hidden="1" x14ac:dyDescent="0.2"/>
    <row r="45106" hidden="1" x14ac:dyDescent="0.2"/>
    <row r="45107" hidden="1" x14ac:dyDescent="0.2"/>
    <row r="45108" hidden="1" x14ac:dyDescent="0.2"/>
    <row r="45109" hidden="1" x14ac:dyDescent="0.2"/>
    <row r="45110" hidden="1" x14ac:dyDescent="0.2"/>
    <row r="45111" hidden="1" x14ac:dyDescent="0.2"/>
    <row r="45112" hidden="1" x14ac:dyDescent="0.2"/>
    <row r="45113" hidden="1" x14ac:dyDescent="0.2"/>
    <row r="45114" hidden="1" x14ac:dyDescent="0.2"/>
    <row r="45115" hidden="1" x14ac:dyDescent="0.2"/>
    <row r="45116" hidden="1" x14ac:dyDescent="0.2"/>
    <row r="45117" hidden="1" x14ac:dyDescent="0.2"/>
    <row r="45118" hidden="1" x14ac:dyDescent="0.2"/>
    <row r="45119" hidden="1" x14ac:dyDescent="0.2"/>
    <row r="45120" hidden="1" x14ac:dyDescent="0.2"/>
    <row r="45121" hidden="1" x14ac:dyDescent="0.2"/>
    <row r="45122" hidden="1" x14ac:dyDescent="0.2"/>
    <row r="45123" hidden="1" x14ac:dyDescent="0.2"/>
    <row r="45124" hidden="1" x14ac:dyDescent="0.2"/>
    <row r="45125" hidden="1" x14ac:dyDescent="0.2"/>
    <row r="45126" hidden="1" x14ac:dyDescent="0.2"/>
    <row r="45127" hidden="1" x14ac:dyDescent="0.2"/>
    <row r="45128" hidden="1" x14ac:dyDescent="0.2"/>
    <row r="45129" hidden="1" x14ac:dyDescent="0.2"/>
    <row r="45130" hidden="1" x14ac:dyDescent="0.2"/>
    <row r="45131" hidden="1" x14ac:dyDescent="0.2"/>
    <row r="45132" hidden="1" x14ac:dyDescent="0.2"/>
    <row r="45133" hidden="1" x14ac:dyDescent="0.2"/>
    <row r="45134" hidden="1" x14ac:dyDescent="0.2"/>
    <row r="45135" hidden="1" x14ac:dyDescent="0.2"/>
    <row r="45136" hidden="1" x14ac:dyDescent="0.2"/>
    <row r="45137" hidden="1" x14ac:dyDescent="0.2"/>
    <row r="45138" hidden="1" x14ac:dyDescent="0.2"/>
    <row r="45139" hidden="1" x14ac:dyDescent="0.2"/>
    <row r="45140" hidden="1" x14ac:dyDescent="0.2"/>
    <row r="45141" hidden="1" x14ac:dyDescent="0.2"/>
    <row r="45142" hidden="1" x14ac:dyDescent="0.2"/>
    <row r="45143" hidden="1" x14ac:dyDescent="0.2"/>
    <row r="45144" hidden="1" x14ac:dyDescent="0.2"/>
    <row r="45145" hidden="1" x14ac:dyDescent="0.2"/>
    <row r="45146" hidden="1" x14ac:dyDescent="0.2"/>
    <row r="45147" hidden="1" x14ac:dyDescent="0.2"/>
    <row r="45148" hidden="1" x14ac:dyDescent="0.2"/>
    <row r="45149" hidden="1" x14ac:dyDescent="0.2"/>
    <row r="45150" hidden="1" x14ac:dyDescent="0.2"/>
    <row r="45151" hidden="1" x14ac:dyDescent="0.2"/>
    <row r="45152" hidden="1" x14ac:dyDescent="0.2"/>
    <row r="45153" hidden="1" x14ac:dyDescent="0.2"/>
    <row r="45154" hidden="1" x14ac:dyDescent="0.2"/>
    <row r="45155" hidden="1" x14ac:dyDescent="0.2"/>
    <row r="45156" hidden="1" x14ac:dyDescent="0.2"/>
    <row r="45157" hidden="1" x14ac:dyDescent="0.2"/>
    <row r="45158" hidden="1" x14ac:dyDescent="0.2"/>
    <row r="45159" hidden="1" x14ac:dyDescent="0.2"/>
    <row r="45160" hidden="1" x14ac:dyDescent="0.2"/>
    <row r="45161" hidden="1" x14ac:dyDescent="0.2"/>
    <row r="45162" hidden="1" x14ac:dyDescent="0.2"/>
    <row r="45163" hidden="1" x14ac:dyDescent="0.2"/>
    <row r="45164" hidden="1" x14ac:dyDescent="0.2"/>
    <row r="45165" hidden="1" x14ac:dyDescent="0.2"/>
    <row r="45166" hidden="1" x14ac:dyDescent="0.2"/>
    <row r="45167" hidden="1" x14ac:dyDescent="0.2"/>
    <row r="45168" hidden="1" x14ac:dyDescent="0.2"/>
    <row r="45169" hidden="1" x14ac:dyDescent="0.2"/>
    <row r="45170" hidden="1" x14ac:dyDescent="0.2"/>
    <row r="45171" hidden="1" x14ac:dyDescent="0.2"/>
    <row r="45172" hidden="1" x14ac:dyDescent="0.2"/>
    <row r="45173" hidden="1" x14ac:dyDescent="0.2"/>
    <row r="45174" hidden="1" x14ac:dyDescent="0.2"/>
    <row r="45175" hidden="1" x14ac:dyDescent="0.2"/>
    <row r="45176" hidden="1" x14ac:dyDescent="0.2"/>
    <row r="45177" hidden="1" x14ac:dyDescent="0.2"/>
    <row r="45178" hidden="1" x14ac:dyDescent="0.2"/>
    <row r="45179" hidden="1" x14ac:dyDescent="0.2"/>
    <row r="45180" hidden="1" x14ac:dyDescent="0.2"/>
    <row r="45181" hidden="1" x14ac:dyDescent="0.2"/>
    <row r="45182" hidden="1" x14ac:dyDescent="0.2"/>
    <row r="45183" hidden="1" x14ac:dyDescent="0.2"/>
    <row r="45184" hidden="1" x14ac:dyDescent="0.2"/>
    <row r="45185" hidden="1" x14ac:dyDescent="0.2"/>
    <row r="45186" hidden="1" x14ac:dyDescent="0.2"/>
    <row r="45187" hidden="1" x14ac:dyDescent="0.2"/>
    <row r="45188" hidden="1" x14ac:dyDescent="0.2"/>
    <row r="45189" hidden="1" x14ac:dyDescent="0.2"/>
    <row r="45190" hidden="1" x14ac:dyDescent="0.2"/>
    <row r="45191" hidden="1" x14ac:dyDescent="0.2"/>
    <row r="45192" hidden="1" x14ac:dyDescent="0.2"/>
    <row r="45193" hidden="1" x14ac:dyDescent="0.2"/>
    <row r="45194" hidden="1" x14ac:dyDescent="0.2"/>
    <row r="45195" hidden="1" x14ac:dyDescent="0.2"/>
    <row r="45196" hidden="1" x14ac:dyDescent="0.2"/>
    <row r="45197" hidden="1" x14ac:dyDescent="0.2"/>
    <row r="45198" hidden="1" x14ac:dyDescent="0.2"/>
    <row r="45199" hidden="1" x14ac:dyDescent="0.2"/>
    <row r="45200" hidden="1" x14ac:dyDescent="0.2"/>
    <row r="45201" hidden="1" x14ac:dyDescent="0.2"/>
    <row r="45202" hidden="1" x14ac:dyDescent="0.2"/>
    <row r="45203" hidden="1" x14ac:dyDescent="0.2"/>
    <row r="45204" hidden="1" x14ac:dyDescent="0.2"/>
    <row r="45205" hidden="1" x14ac:dyDescent="0.2"/>
    <row r="45206" hidden="1" x14ac:dyDescent="0.2"/>
    <row r="45207" hidden="1" x14ac:dyDescent="0.2"/>
    <row r="45208" hidden="1" x14ac:dyDescent="0.2"/>
    <row r="45209" hidden="1" x14ac:dyDescent="0.2"/>
    <row r="45210" hidden="1" x14ac:dyDescent="0.2"/>
    <row r="45211" hidden="1" x14ac:dyDescent="0.2"/>
    <row r="45212" hidden="1" x14ac:dyDescent="0.2"/>
    <row r="45213" hidden="1" x14ac:dyDescent="0.2"/>
    <row r="45214" hidden="1" x14ac:dyDescent="0.2"/>
    <row r="45215" hidden="1" x14ac:dyDescent="0.2"/>
    <row r="45216" hidden="1" x14ac:dyDescent="0.2"/>
    <row r="45217" hidden="1" x14ac:dyDescent="0.2"/>
    <row r="45218" hidden="1" x14ac:dyDescent="0.2"/>
    <row r="45219" hidden="1" x14ac:dyDescent="0.2"/>
    <row r="45220" hidden="1" x14ac:dyDescent="0.2"/>
    <row r="45221" hidden="1" x14ac:dyDescent="0.2"/>
    <row r="45222" hidden="1" x14ac:dyDescent="0.2"/>
    <row r="45223" hidden="1" x14ac:dyDescent="0.2"/>
    <row r="45224" hidden="1" x14ac:dyDescent="0.2"/>
    <row r="45225" hidden="1" x14ac:dyDescent="0.2"/>
    <row r="45226" hidden="1" x14ac:dyDescent="0.2"/>
    <row r="45227" hidden="1" x14ac:dyDescent="0.2"/>
    <row r="45228" hidden="1" x14ac:dyDescent="0.2"/>
    <row r="45229" hidden="1" x14ac:dyDescent="0.2"/>
    <row r="45230" hidden="1" x14ac:dyDescent="0.2"/>
    <row r="45231" hidden="1" x14ac:dyDescent="0.2"/>
    <row r="45232" hidden="1" x14ac:dyDescent="0.2"/>
    <row r="45233" hidden="1" x14ac:dyDescent="0.2"/>
    <row r="45234" hidden="1" x14ac:dyDescent="0.2"/>
    <row r="45235" hidden="1" x14ac:dyDescent="0.2"/>
    <row r="45236" hidden="1" x14ac:dyDescent="0.2"/>
    <row r="45237" hidden="1" x14ac:dyDescent="0.2"/>
    <row r="45238" hidden="1" x14ac:dyDescent="0.2"/>
    <row r="45239" hidden="1" x14ac:dyDescent="0.2"/>
    <row r="45240" hidden="1" x14ac:dyDescent="0.2"/>
    <row r="45241" hidden="1" x14ac:dyDescent="0.2"/>
    <row r="45242" hidden="1" x14ac:dyDescent="0.2"/>
    <row r="45243" hidden="1" x14ac:dyDescent="0.2"/>
    <row r="45244" hidden="1" x14ac:dyDescent="0.2"/>
    <row r="45245" hidden="1" x14ac:dyDescent="0.2"/>
    <row r="45246" hidden="1" x14ac:dyDescent="0.2"/>
    <row r="45247" hidden="1" x14ac:dyDescent="0.2"/>
    <row r="45248" hidden="1" x14ac:dyDescent="0.2"/>
    <row r="45249" hidden="1" x14ac:dyDescent="0.2"/>
    <row r="45250" hidden="1" x14ac:dyDescent="0.2"/>
    <row r="45251" hidden="1" x14ac:dyDescent="0.2"/>
    <row r="45252" hidden="1" x14ac:dyDescent="0.2"/>
    <row r="45253" hidden="1" x14ac:dyDescent="0.2"/>
    <row r="45254" hidden="1" x14ac:dyDescent="0.2"/>
    <row r="45255" hidden="1" x14ac:dyDescent="0.2"/>
    <row r="45256" hidden="1" x14ac:dyDescent="0.2"/>
    <row r="45257" hidden="1" x14ac:dyDescent="0.2"/>
    <row r="45258" hidden="1" x14ac:dyDescent="0.2"/>
    <row r="45259" hidden="1" x14ac:dyDescent="0.2"/>
    <row r="45260" hidden="1" x14ac:dyDescent="0.2"/>
    <row r="45261" hidden="1" x14ac:dyDescent="0.2"/>
    <row r="45262" hidden="1" x14ac:dyDescent="0.2"/>
    <row r="45263" hidden="1" x14ac:dyDescent="0.2"/>
    <row r="45264" hidden="1" x14ac:dyDescent="0.2"/>
    <row r="45265" hidden="1" x14ac:dyDescent="0.2"/>
    <row r="45266" hidden="1" x14ac:dyDescent="0.2"/>
    <row r="45267" hidden="1" x14ac:dyDescent="0.2"/>
    <row r="45268" hidden="1" x14ac:dyDescent="0.2"/>
    <row r="45269" hidden="1" x14ac:dyDescent="0.2"/>
    <row r="45270" hidden="1" x14ac:dyDescent="0.2"/>
    <row r="45271" hidden="1" x14ac:dyDescent="0.2"/>
    <row r="45272" hidden="1" x14ac:dyDescent="0.2"/>
    <row r="45273" hidden="1" x14ac:dyDescent="0.2"/>
    <row r="45274" hidden="1" x14ac:dyDescent="0.2"/>
    <row r="45275" hidden="1" x14ac:dyDescent="0.2"/>
    <row r="45276" hidden="1" x14ac:dyDescent="0.2"/>
    <row r="45277" hidden="1" x14ac:dyDescent="0.2"/>
    <row r="45278" hidden="1" x14ac:dyDescent="0.2"/>
    <row r="45279" hidden="1" x14ac:dyDescent="0.2"/>
    <row r="45280" hidden="1" x14ac:dyDescent="0.2"/>
    <row r="45281" hidden="1" x14ac:dyDescent="0.2"/>
    <row r="45282" hidden="1" x14ac:dyDescent="0.2"/>
    <row r="45283" hidden="1" x14ac:dyDescent="0.2"/>
    <row r="45284" hidden="1" x14ac:dyDescent="0.2"/>
    <row r="45285" hidden="1" x14ac:dyDescent="0.2"/>
    <row r="45286" hidden="1" x14ac:dyDescent="0.2"/>
    <row r="45287" hidden="1" x14ac:dyDescent="0.2"/>
    <row r="45288" hidden="1" x14ac:dyDescent="0.2"/>
    <row r="45289" hidden="1" x14ac:dyDescent="0.2"/>
    <row r="45290" hidden="1" x14ac:dyDescent="0.2"/>
    <row r="45291" hidden="1" x14ac:dyDescent="0.2"/>
    <row r="45292" hidden="1" x14ac:dyDescent="0.2"/>
    <row r="45293" hidden="1" x14ac:dyDescent="0.2"/>
    <row r="45294" hidden="1" x14ac:dyDescent="0.2"/>
    <row r="45295" hidden="1" x14ac:dyDescent="0.2"/>
    <row r="45296" hidden="1" x14ac:dyDescent="0.2"/>
    <row r="45297" hidden="1" x14ac:dyDescent="0.2"/>
    <row r="45298" hidden="1" x14ac:dyDescent="0.2"/>
    <row r="45299" hidden="1" x14ac:dyDescent="0.2"/>
    <row r="45300" hidden="1" x14ac:dyDescent="0.2"/>
    <row r="45301" hidden="1" x14ac:dyDescent="0.2"/>
    <row r="45302" hidden="1" x14ac:dyDescent="0.2"/>
    <row r="45303" hidden="1" x14ac:dyDescent="0.2"/>
    <row r="45304" hidden="1" x14ac:dyDescent="0.2"/>
    <row r="45305" hidden="1" x14ac:dyDescent="0.2"/>
    <row r="45306" hidden="1" x14ac:dyDescent="0.2"/>
    <row r="45307" hidden="1" x14ac:dyDescent="0.2"/>
    <row r="45308" hidden="1" x14ac:dyDescent="0.2"/>
    <row r="45309" hidden="1" x14ac:dyDescent="0.2"/>
    <row r="45310" hidden="1" x14ac:dyDescent="0.2"/>
    <row r="45311" hidden="1" x14ac:dyDescent="0.2"/>
    <row r="45312" hidden="1" x14ac:dyDescent="0.2"/>
    <row r="45313" hidden="1" x14ac:dyDescent="0.2"/>
    <row r="45314" hidden="1" x14ac:dyDescent="0.2"/>
    <row r="45315" hidden="1" x14ac:dyDescent="0.2"/>
    <row r="45316" hidden="1" x14ac:dyDescent="0.2"/>
    <row r="45317" hidden="1" x14ac:dyDescent="0.2"/>
    <row r="45318" hidden="1" x14ac:dyDescent="0.2"/>
    <row r="45319" hidden="1" x14ac:dyDescent="0.2"/>
    <row r="45320" hidden="1" x14ac:dyDescent="0.2"/>
    <row r="45321" hidden="1" x14ac:dyDescent="0.2"/>
    <row r="45322" hidden="1" x14ac:dyDescent="0.2"/>
    <row r="45323" hidden="1" x14ac:dyDescent="0.2"/>
    <row r="45324" hidden="1" x14ac:dyDescent="0.2"/>
    <row r="45325" hidden="1" x14ac:dyDescent="0.2"/>
    <row r="45326" hidden="1" x14ac:dyDescent="0.2"/>
    <row r="45327" hidden="1" x14ac:dyDescent="0.2"/>
    <row r="45328" hidden="1" x14ac:dyDescent="0.2"/>
    <row r="45329" hidden="1" x14ac:dyDescent="0.2"/>
    <row r="45330" hidden="1" x14ac:dyDescent="0.2"/>
    <row r="45331" hidden="1" x14ac:dyDescent="0.2"/>
    <row r="45332" hidden="1" x14ac:dyDescent="0.2"/>
    <row r="45333" hidden="1" x14ac:dyDescent="0.2"/>
    <row r="45334" hidden="1" x14ac:dyDescent="0.2"/>
    <row r="45335" hidden="1" x14ac:dyDescent="0.2"/>
    <row r="45336" hidden="1" x14ac:dyDescent="0.2"/>
    <row r="45337" hidden="1" x14ac:dyDescent="0.2"/>
    <row r="45338" hidden="1" x14ac:dyDescent="0.2"/>
    <row r="45339" hidden="1" x14ac:dyDescent="0.2"/>
    <row r="45340" hidden="1" x14ac:dyDescent="0.2"/>
    <row r="45341" hidden="1" x14ac:dyDescent="0.2"/>
    <row r="45342" hidden="1" x14ac:dyDescent="0.2"/>
    <row r="45343" hidden="1" x14ac:dyDescent="0.2"/>
    <row r="45344" hidden="1" x14ac:dyDescent="0.2"/>
    <row r="45345" hidden="1" x14ac:dyDescent="0.2"/>
    <row r="45346" hidden="1" x14ac:dyDescent="0.2"/>
    <row r="45347" hidden="1" x14ac:dyDescent="0.2"/>
    <row r="45348" hidden="1" x14ac:dyDescent="0.2"/>
    <row r="45349" hidden="1" x14ac:dyDescent="0.2"/>
    <row r="45350" hidden="1" x14ac:dyDescent="0.2"/>
    <row r="45351" hidden="1" x14ac:dyDescent="0.2"/>
    <row r="45352" hidden="1" x14ac:dyDescent="0.2"/>
    <row r="45353" hidden="1" x14ac:dyDescent="0.2"/>
    <row r="45354" hidden="1" x14ac:dyDescent="0.2"/>
    <row r="45355" hidden="1" x14ac:dyDescent="0.2"/>
    <row r="45356" hidden="1" x14ac:dyDescent="0.2"/>
    <row r="45357" hidden="1" x14ac:dyDescent="0.2"/>
    <row r="45358" hidden="1" x14ac:dyDescent="0.2"/>
    <row r="45359" hidden="1" x14ac:dyDescent="0.2"/>
    <row r="45360" hidden="1" x14ac:dyDescent="0.2"/>
    <row r="45361" hidden="1" x14ac:dyDescent="0.2"/>
    <row r="45362" hidden="1" x14ac:dyDescent="0.2"/>
    <row r="45363" hidden="1" x14ac:dyDescent="0.2"/>
    <row r="45364" hidden="1" x14ac:dyDescent="0.2"/>
    <row r="45365" hidden="1" x14ac:dyDescent="0.2"/>
    <row r="45366" hidden="1" x14ac:dyDescent="0.2"/>
    <row r="45367" hidden="1" x14ac:dyDescent="0.2"/>
    <row r="45368" hidden="1" x14ac:dyDescent="0.2"/>
    <row r="45369" hidden="1" x14ac:dyDescent="0.2"/>
    <row r="45370" hidden="1" x14ac:dyDescent="0.2"/>
    <row r="45371" hidden="1" x14ac:dyDescent="0.2"/>
    <row r="45372" hidden="1" x14ac:dyDescent="0.2"/>
    <row r="45373" hidden="1" x14ac:dyDescent="0.2"/>
    <row r="45374" hidden="1" x14ac:dyDescent="0.2"/>
    <row r="45375" hidden="1" x14ac:dyDescent="0.2"/>
    <row r="45376" hidden="1" x14ac:dyDescent="0.2"/>
    <row r="45377" hidden="1" x14ac:dyDescent="0.2"/>
    <row r="45378" hidden="1" x14ac:dyDescent="0.2"/>
    <row r="45379" hidden="1" x14ac:dyDescent="0.2"/>
    <row r="45380" hidden="1" x14ac:dyDescent="0.2"/>
    <row r="45381" hidden="1" x14ac:dyDescent="0.2"/>
    <row r="45382" hidden="1" x14ac:dyDescent="0.2"/>
    <row r="45383" hidden="1" x14ac:dyDescent="0.2"/>
    <row r="45384" hidden="1" x14ac:dyDescent="0.2"/>
    <row r="45385" hidden="1" x14ac:dyDescent="0.2"/>
    <row r="45386" hidden="1" x14ac:dyDescent="0.2"/>
    <row r="45387" hidden="1" x14ac:dyDescent="0.2"/>
    <row r="45388" hidden="1" x14ac:dyDescent="0.2"/>
    <row r="45389" hidden="1" x14ac:dyDescent="0.2"/>
    <row r="45390" hidden="1" x14ac:dyDescent="0.2"/>
    <row r="45391" hidden="1" x14ac:dyDescent="0.2"/>
    <row r="45392" hidden="1" x14ac:dyDescent="0.2"/>
    <row r="45393" hidden="1" x14ac:dyDescent="0.2"/>
    <row r="45394" hidden="1" x14ac:dyDescent="0.2"/>
    <row r="45395" hidden="1" x14ac:dyDescent="0.2"/>
    <row r="45396" hidden="1" x14ac:dyDescent="0.2"/>
    <row r="45397" hidden="1" x14ac:dyDescent="0.2"/>
    <row r="45398" hidden="1" x14ac:dyDescent="0.2"/>
    <row r="45399" hidden="1" x14ac:dyDescent="0.2"/>
    <row r="45400" hidden="1" x14ac:dyDescent="0.2"/>
    <row r="45401" hidden="1" x14ac:dyDescent="0.2"/>
    <row r="45402" hidden="1" x14ac:dyDescent="0.2"/>
    <row r="45403" hidden="1" x14ac:dyDescent="0.2"/>
    <row r="45404" hidden="1" x14ac:dyDescent="0.2"/>
    <row r="45405" hidden="1" x14ac:dyDescent="0.2"/>
    <row r="45406" hidden="1" x14ac:dyDescent="0.2"/>
    <row r="45407" hidden="1" x14ac:dyDescent="0.2"/>
    <row r="45408" hidden="1" x14ac:dyDescent="0.2"/>
    <row r="45409" hidden="1" x14ac:dyDescent="0.2"/>
    <row r="45410" hidden="1" x14ac:dyDescent="0.2"/>
    <row r="45411" hidden="1" x14ac:dyDescent="0.2"/>
    <row r="45412" hidden="1" x14ac:dyDescent="0.2"/>
    <row r="45413" hidden="1" x14ac:dyDescent="0.2"/>
    <row r="45414" hidden="1" x14ac:dyDescent="0.2"/>
    <row r="45415" hidden="1" x14ac:dyDescent="0.2"/>
    <row r="45416" hidden="1" x14ac:dyDescent="0.2"/>
    <row r="45417" hidden="1" x14ac:dyDescent="0.2"/>
    <row r="45418" hidden="1" x14ac:dyDescent="0.2"/>
    <row r="45419" hidden="1" x14ac:dyDescent="0.2"/>
    <row r="45420" hidden="1" x14ac:dyDescent="0.2"/>
    <row r="45421" hidden="1" x14ac:dyDescent="0.2"/>
    <row r="45422" hidden="1" x14ac:dyDescent="0.2"/>
    <row r="45423" hidden="1" x14ac:dyDescent="0.2"/>
    <row r="45424" hidden="1" x14ac:dyDescent="0.2"/>
    <row r="45425" hidden="1" x14ac:dyDescent="0.2"/>
    <row r="45426" hidden="1" x14ac:dyDescent="0.2"/>
    <row r="45427" hidden="1" x14ac:dyDescent="0.2"/>
    <row r="45428" hidden="1" x14ac:dyDescent="0.2"/>
    <row r="45429" hidden="1" x14ac:dyDescent="0.2"/>
    <row r="45430" hidden="1" x14ac:dyDescent="0.2"/>
    <row r="45431" hidden="1" x14ac:dyDescent="0.2"/>
    <row r="45432" hidden="1" x14ac:dyDescent="0.2"/>
    <row r="45433" hidden="1" x14ac:dyDescent="0.2"/>
    <row r="45434" hidden="1" x14ac:dyDescent="0.2"/>
    <row r="45435" hidden="1" x14ac:dyDescent="0.2"/>
    <row r="45436" hidden="1" x14ac:dyDescent="0.2"/>
    <row r="45437" hidden="1" x14ac:dyDescent="0.2"/>
    <row r="45438" hidden="1" x14ac:dyDescent="0.2"/>
    <row r="45439" hidden="1" x14ac:dyDescent="0.2"/>
    <row r="45440" hidden="1" x14ac:dyDescent="0.2"/>
    <row r="45441" hidden="1" x14ac:dyDescent="0.2"/>
    <row r="45442" hidden="1" x14ac:dyDescent="0.2"/>
    <row r="45443" hidden="1" x14ac:dyDescent="0.2"/>
    <row r="45444" hidden="1" x14ac:dyDescent="0.2"/>
    <row r="45445" hidden="1" x14ac:dyDescent="0.2"/>
    <row r="45446" hidden="1" x14ac:dyDescent="0.2"/>
    <row r="45447" hidden="1" x14ac:dyDescent="0.2"/>
    <row r="45448" hidden="1" x14ac:dyDescent="0.2"/>
    <row r="45449" hidden="1" x14ac:dyDescent="0.2"/>
    <row r="45450" hidden="1" x14ac:dyDescent="0.2"/>
    <row r="45451" hidden="1" x14ac:dyDescent="0.2"/>
    <row r="45452" hidden="1" x14ac:dyDescent="0.2"/>
    <row r="45453" hidden="1" x14ac:dyDescent="0.2"/>
    <row r="45454" hidden="1" x14ac:dyDescent="0.2"/>
    <row r="45455" hidden="1" x14ac:dyDescent="0.2"/>
    <row r="45456" hidden="1" x14ac:dyDescent="0.2"/>
    <row r="45457" hidden="1" x14ac:dyDescent="0.2"/>
    <row r="45458" hidden="1" x14ac:dyDescent="0.2"/>
    <row r="45459" hidden="1" x14ac:dyDescent="0.2"/>
    <row r="45460" hidden="1" x14ac:dyDescent="0.2"/>
    <row r="45461" hidden="1" x14ac:dyDescent="0.2"/>
    <row r="45462" hidden="1" x14ac:dyDescent="0.2"/>
    <row r="45463" hidden="1" x14ac:dyDescent="0.2"/>
    <row r="45464" hidden="1" x14ac:dyDescent="0.2"/>
    <row r="45465" hidden="1" x14ac:dyDescent="0.2"/>
    <row r="45466" hidden="1" x14ac:dyDescent="0.2"/>
    <row r="45467" hidden="1" x14ac:dyDescent="0.2"/>
    <row r="45468" hidden="1" x14ac:dyDescent="0.2"/>
    <row r="45469" hidden="1" x14ac:dyDescent="0.2"/>
    <row r="45470" hidden="1" x14ac:dyDescent="0.2"/>
    <row r="45471" hidden="1" x14ac:dyDescent="0.2"/>
    <row r="45472" hidden="1" x14ac:dyDescent="0.2"/>
    <row r="45473" hidden="1" x14ac:dyDescent="0.2"/>
    <row r="45474" hidden="1" x14ac:dyDescent="0.2"/>
    <row r="45475" hidden="1" x14ac:dyDescent="0.2"/>
    <row r="45476" hidden="1" x14ac:dyDescent="0.2"/>
    <row r="45477" hidden="1" x14ac:dyDescent="0.2"/>
    <row r="45478" hidden="1" x14ac:dyDescent="0.2"/>
    <row r="45479" hidden="1" x14ac:dyDescent="0.2"/>
    <row r="45480" hidden="1" x14ac:dyDescent="0.2"/>
    <row r="45481" hidden="1" x14ac:dyDescent="0.2"/>
    <row r="45482" hidden="1" x14ac:dyDescent="0.2"/>
    <row r="45483" hidden="1" x14ac:dyDescent="0.2"/>
    <row r="45484" hidden="1" x14ac:dyDescent="0.2"/>
    <row r="45485" hidden="1" x14ac:dyDescent="0.2"/>
    <row r="45486" hidden="1" x14ac:dyDescent="0.2"/>
    <row r="45487" hidden="1" x14ac:dyDescent="0.2"/>
    <row r="45488" hidden="1" x14ac:dyDescent="0.2"/>
    <row r="45489" hidden="1" x14ac:dyDescent="0.2"/>
    <row r="45490" hidden="1" x14ac:dyDescent="0.2"/>
    <row r="45491" hidden="1" x14ac:dyDescent="0.2"/>
    <row r="45492" hidden="1" x14ac:dyDescent="0.2"/>
    <row r="45493" hidden="1" x14ac:dyDescent="0.2"/>
    <row r="45494" hidden="1" x14ac:dyDescent="0.2"/>
    <row r="45495" hidden="1" x14ac:dyDescent="0.2"/>
    <row r="45496" hidden="1" x14ac:dyDescent="0.2"/>
    <row r="45497" hidden="1" x14ac:dyDescent="0.2"/>
    <row r="45498" hidden="1" x14ac:dyDescent="0.2"/>
    <row r="45499" hidden="1" x14ac:dyDescent="0.2"/>
    <row r="45500" hidden="1" x14ac:dyDescent="0.2"/>
    <row r="45501" hidden="1" x14ac:dyDescent="0.2"/>
    <row r="45502" hidden="1" x14ac:dyDescent="0.2"/>
    <row r="45503" hidden="1" x14ac:dyDescent="0.2"/>
    <row r="45504" hidden="1" x14ac:dyDescent="0.2"/>
    <row r="45505" hidden="1" x14ac:dyDescent="0.2"/>
    <row r="45506" hidden="1" x14ac:dyDescent="0.2"/>
    <row r="45507" hidden="1" x14ac:dyDescent="0.2"/>
    <row r="45508" hidden="1" x14ac:dyDescent="0.2"/>
    <row r="45509" hidden="1" x14ac:dyDescent="0.2"/>
    <row r="45510" hidden="1" x14ac:dyDescent="0.2"/>
    <row r="45511" hidden="1" x14ac:dyDescent="0.2"/>
    <row r="45512" hidden="1" x14ac:dyDescent="0.2"/>
    <row r="45513" hidden="1" x14ac:dyDescent="0.2"/>
    <row r="45514" hidden="1" x14ac:dyDescent="0.2"/>
    <row r="45515" hidden="1" x14ac:dyDescent="0.2"/>
    <row r="45516" hidden="1" x14ac:dyDescent="0.2"/>
    <row r="45517" hidden="1" x14ac:dyDescent="0.2"/>
    <row r="45518" hidden="1" x14ac:dyDescent="0.2"/>
    <row r="45519" hidden="1" x14ac:dyDescent="0.2"/>
    <row r="45520" hidden="1" x14ac:dyDescent="0.2"/>
    <row r="45521" hidden="1" x14ac:dyDescent="0.2"/>
    <row r="45522" hidden="1" x14ac:dyDescent="0.2"/>
    <row r="45523" hidden="1" x14ac:dyDescent="0.2"/>
    <row r="45524" hidden="1" x14ac:dyDescent="0.2"/>
    <row r="45525" hidden="1" x14ac:dyDescent="0.2"/>
    <row r="45526" hidden="1" x14ac:dyDescent="0.2"/>
    <row r="45527" hidden="1" x14ac:dyDescent="0.2"/>
    <row r="45528" hidden="1" x14ac:dyDescent="0.2"/>
    <row r="45529" hidden="1" x14ac:dyDescent="0.2"/>
    <row r="45530" hidden="1" x14ac:dyDescent="0.2"/>
    <row r="45531" hidden="1" x14ac:dyDescent="0.2"/>
    <row r="45532" hidden="1" x14ac:dyDescent="0.2"/>
    <row r="45533" hidden="1" x14ac:dyDescent="0.2"/>
    <row r="45534" hidden="1" x14ac:dyDescent="0.2"/>
    <row r="45535" hidden="1" x14ac:dyDescent="0.2"/>
    <row r="45536" hidden="1" x14ac:dyDescent="0.2"/>
    <row r="45537" hidden="1" x14ac:dyDescent="0.2"/>
    <row r="45538" hidden="1" x14ac:dyDescent="0.2"/>
    <row r="45539" hidden="1" x14ac:dyDescent="0.2"/>
    <row r="45540" hidden="1" x14ac:dyDescent="0.2"/>
    <row r="45541" hidden="1" x14ac:dyDescent="0.2"/>
    <row r="45542" hidden="1" x14ac:dyDescent="0.2"/>
    <row r="45543" hidden="1" x14ac:dyDescent="0.2"/>
    <row r="45544" hidden="1" x14ac:dyDescent="0.2"/>
    <row r="45545" hidden="1" x14ac:dyDescent="0.2"/>
    <row r="45546" hidden="1" x14ac:dyDescent="0.2"/>
    <row r="45547" hidden="1" x14ac:dyDescent="0.2"/>
    <row r="45548" hidden="1" x14ac:dyDescent="0.2"/>
    <row r="45549" hidden="1" x14ac:dyDescent="0.2"/>
    <row r="45550" hidden="1" x14ac:dyDescent="0.2"/>
    <row r="45551" hidden="1" x14ac:dyDescent="0.2"/>
    <row r="45552" hidden="1" x14ac:dyDescent="0.2"/>
    <row r="45553" hidden="1" x14ac:dyDescent="0.2"/>
    <row r="45554" hidden="1" x14ac:dyDescent="0.2"/>
    <row r="45555" hidden="1" x14ac:dyDescent="0.2"/>
    <row r="45556" hidden="1" x14ac:dyDescent="0.2"/>
    <row r="45557" hidden="1" x14ac:dyDescent="0.2"/>
    <row r="45558" hidden="1" x14ac:dyDescent="0.2"/>
    <row r="45559" hidden="1" x14ac:dyDescent="0.2"/>
    <row r="45560" hidden="1" x14ac:dyDescent="0.2"/>
    <row r="45561" hidden="1" x14ac:dyDescent="0.2"/>
    <row r="45562" hidden="1" x14ac:dyDescent="0.2"/>
    <row r="45563" hidden="1" x14ac:dyDescent="0.2"/>
    <row r="45564" hidden="1" x14ac:dyDescent="0.2"/>
    <row r="45565" hidden="1" x14ac:dyDescent="0.2"/>
    <row r="45566" hidden="1" x14ac:dyDescent="0.2"/>
    <row r="45567" hidden="1" x14ac:dyDescent="0.2"/>
    <row r="45568" hidden="1" x14ac:dyDescent="0.2"/>
    <row r="45569" hidden="1" x14ac:dyDescent="0.2"/>
    <row r="45570" hidden="1" x14ac:dyDescent="0.2"/>
    <row r="45571" hidden="1" x14ac:dyDescent="0.2"/>
    <row r="45572" hidden="1" x14ac:dyDescent="0.2"/>
    <row r="45573" hidden="1" x14ac:dyDescent="0.2"/>
    <row r="45574" hidden="1" x14ac:dyDescent="0.2"/>
    <row r="45575" hidden="1" x14ac:dyDescent="0.2"/>
    <row r="45576" hidden="1" x14ac:dyDescent="0.2"/>
    <row r="45577" hidden="1" x14ac:dyDescent="0.2"/>
    <row r="45578" hidden="1" x14ac:dyDescent="0.2"/>
    <row r="45579" hidden="1" x14ac:dyDescent="0.2"/>
    <row r="45580" hidden="1" x14ac:dyDescent="0.2"/>
    <row r="45581" hidden="1" x14ac:dyDescent="0.2"/>
    <row r="45582" hidden="1" x14ac:dyDescent="0.2"/>
    <row r="45583" hidden="1" x14ac:dyDescent="0.2"/>
    <row r="45584" hidden="1" x14ac:dyDescent="0.2"/>
    <row r="45585" hidden="1" x14ac:dyDescent="0.2"/>
    <row r="45586" hidden="1" x14ac:dyDescent="0.2"/>
    <row r="45587" hidden="1" x14ac:dyDescent="0.2"/>
    <row r="45588" hidden="1" x14ac:dyDescent="0.2"/>
    <row r="45589" hidden="1" x14ac:dyDescent="0.2"/>
    <row r="45590" hidden="1" x14ac:dyDescent="0.2"/>
    <row r="45591" hidden="1" x14ac:dyDescent="0.2"/>
    <row r="45592" hidden="1" x14ac:dyDescent="0.2"/>
    <row r="45593" hidden="1" x14ac:dyDescent="0.2"/>
    <row r="45594" hidden="1" x14ac:dyDescent="0.2"/>
    <row r="45595" hidden="1" x14ac:dyDescent="0.2"/>
    <row r="45596" hidden="1" x14ac:dyDescent="0.2"/>
    <row r="45597" hidden="1" x14ac:dyDescent="0.2"/>
    <row r="45598" hidden="1" x14ac:dyDescent="0.2"/>
    <row r="45599" hidden="1" x14ac:dyDescent="0.2"/>
    <row r="45600" hidden="1" x14ac:dyDescent="0.2"/>
    <row r="45601" hidden="1" x14ac:dyDescent="0.2"/>
    <row r="45602" hidden="1" x14ac:dyDescent="0.2"/>
    <row r="45603" hidden="1" x14ac:dyDescent="0.2"/>
    <row r="45604" hidden="1" x14ac:dyDescent="0.2"/>
    <row r="45605" hidden="1" x14ac:dyDescent="0.2"/>
    <row r="45606" hidden="1" x14ac:dyDescent="0.2"/>
    <row r="45607" hidden="1" x14ac:dyDescent="0.2"/>
    <row r="45608" hidden="1" x14ac:dyDescent="0.2"/>
    <row r="45609" hidden="1" x14ac:dyDescent="0.2"/>
    <row r="45610" hidden="1" x14ac:dyDescent="0.2"/>
    <row r="45611" hidden="1" x14ac:dyDescent="0.2"/>
    <row r="45612" hidden="1" x14ac:dyDescent="0.2"/>
    <row r="45613" hidden="1" x14ac:dyDescent="0.2"/>
    <row r="45614" hidden="1" x14ac:dyDescent="0.2"/>
    <row r="45615" hidden="1" x14ac:dyDescent="0.2"/>
    <row r="45616" hidden="1" x14ac:dyDescent="0.2"/>
    <row r="45617" hidden="1" x14ac:dyDescent="0.2"/>
    <row r="45618" hidden="1" x14ac:dyDescent="0.2"/>
    <row r="45619" hidden="1" x14ac:dyDescent="0.2"/>
    <row r="45620" hidden="1" x14ac:dyDescent="0.2"/>
    <row r="45621" hidden="1" x14ac:dyDescent="0.2"/>
    <row r="45622" hidden="1" x14ac:dyDescent="0.2"/>
    <row r="45623" hidden="1" x14ac:dyDescent="0.2"/>
    <row r="45624" hidden="1" x14ac:dyDescent="0.2"/>
    <row r="45625" hidden="1" x14ac:dyDescent="0.2"/>
    <row r="45626" hidden="1" x14ac:dyDescent="0.2"/>
    <row r="45627" hidden="1" x14ac:dyDescent="0.2"/>
    <row r="45628" hidden="1" x14ac:dyDescent="0.2"/>
    <row r="45629" hidden="1" x14ac:dyDescent="0.2"/>
    <row r="45630" hidden="1" x14ac:dyDescent="0.2"/>
    <row r="45631" hidden="1" x14ac:dyDescent="0.2"/>
    <row r="45632" hidden="1" x14ac:dyDescent="0.2"/>
    <row r="45633" hidden="1" x14ac:dyDescent="0.2"/>
    <row r="45634" hidden="1" x14ac:dyDescent="0.2"/>
    <row r="45635" hidden="1" x14ac:dyDescent="0.2"/>
    <row r="45636" hidden="1" x14ac:dyDescent="0.2"/>
    <row r="45637" hidden="1" x14ac:dyDescent="0.2"/>
    <row r="45638" hidden="1" x14ac:dyDescent="0.2"/>
    <row r="45639" hidden="1" x14ac:dyDescent="0.2"/>
    <row r="45640" hidden="1" x14ac:dyDescent="0.2"/>
    <row r="45641" hidden="1" x14ac:dyDescent="0.2"/>
    <row r="45642" hidden="1" x14ac:dyDescent="0.2"/>
    <row r="45643" hidden="1" x14ac:dyDescent="0.2"/>
    <row r="45644" hidden="1" x14ac:dyDescent="0.2"/>
    <row r="45645" hidden="1" x14ac:dyDescent="0.2"/>
    <row r="45646" hidden="1" x14ac:dyDescent="0.2"/>
    <row r="45647" hidden="1" x14ac:dyDescent="0.2"/>
    <row r="45648" hidden="1" x14ac:dyDescent="0.2"/>
    <row r="45649" hidden="1" x14ac:dyDescent="0.2"/>
    <row r="45650" hidden="1" x14ac:dyDescent="0.2"/>
    <row r="45651" hidden="1" x14ac:dyDescent="0.2"/>
    <row r="45652" hidden="1" x14ac:dyDescent="0.2"/>
    <row r="45653" hidden="1" x14ac:dyDescent="0.2"/>
    <row r="45654" hidden="1" x14ac:dyDescent="0.2"/>
    <row r="45655" hidden="1" x14ac:dyDescent="0.2"/>
    <row r="45656" hidden="1" x14ac:dyDescent="0.2"/>
    <row r="45657" hidden="1" x14ac:dyDescent="0.2"/>
    <row r="45658" hidden="1" x14ac:dyDescent="0.2"/>
    <row r="45659" hidden="1" x14ac:dyDescent="0.2"/>
    <row r="45660" hidden="1" x14ac:dyDescent="0.2"/>
    <row r="45661" hidden="1" x14ac:dyDescent="0.2"/>
    <row r="45662" hidden="1" x14ac:dyDescent="0.2"/>
    <row r="45663" hidden="1" x14ac:dyDescent="0.2"/>
    <row r="45664" hidden="1" x14ac:dyDescent="0.2"/>
    <row r="45665" hidden="1" x14ac:dyDescent="0.2"/>
    <row r="45666" hidden="1" x14ac:dyDescent="0.2"/>
    <row r="45667" hidden="1" x14ac:dyDescent="0.2"/>
    <row r="45668" hidden="1" x14ac:dyDescent="0.2"/>
    <row r="45669" hidden="1" x14ac:dyDescent="0.2"/>
    <row r="45670" hidden="1" x14ac:dyDescent="0.2"/>
    <row r="45671" hidden="1" x14ac:dyDescent="0.2"/>
    <row r="45672" hidden="1" x14ac:dyDescent="0.2"/>
    <row r="45673" hidden="1" x14ac:dyDescent="0.2"/>
    <row r="45674" hidden="1" x14ac:dyDescent="0.2"/>
    <row r="45675" hidden="1" x14ac:dyDescent="0.2"/>
    <row r="45676" hidden="1" x14ac:dyDescent="0.2"/>
    <row r="45677" hidden="1" x14ac:dyDescent="0.2"/>
    <row r="45678" hidden="1" x14ac:dyDescent="0.2"/>
    <row r="45679" hidden="1" x14ac:dyDescent="0.2"/>
    <row r="45680" hidden="1" x14ac:dyDescent="0.2"/>
    <row r="45681" hidden="1" x14ac:dyDescent="0.2"/>
    <row r="45682" hidden="1" x14ac:dyDescent="0.2"/>
    <row r="45683" hidden="1" x14ac:dyDescent="0.2"/>
    <row r="45684" hidden="1" x14ac:dyDescent="0.2"/>
    <row r="45685" hidden="1" x14ac:dyDescent="0.2"/>
    <row r="45686" hidden="1" x14ac:dyDescent="0.2"/>
    <row r="45687" hidden="1" x14ac:dyDescent="0.2"/>
    <row r="45688" hidden="1" x14ac:dyDescent="0.2"/>
    <row r="45689" hidden="1" x14ac:dyDescent="0.2"/>
    <row r="45690" hidden="1" x14ac:dyDescent="0.2"/>
    <row r="45691" hidden="1" x14ac:dyDescent="0.2"/>
    <row r="45692" hidden="1" x14ac:dyDescent="0.2"/>
    <row r="45693" hidden="1" x14ac:dyDescent="0.2"/>
    <row r="45694" hidden="1" x14ac:dyDescent="0.2"/>
    <row r="45695" hidden="1" x14ac:dyDescent="0.2"/>
    <row r="45696" hidden="1" x14ac:dyDescent="0.2"/>
    <row r="45697" hidden="1" x14ac:dyDescent="0.2"/>
    <row r="45698" hidden="1" x14ac:dyDescent="0.2"/>
    <row r="45699" hidden="1" x14ac:dyDescent="0.2"/>
    <row r="45700" hidden="1" x14ac:dyDescent="0.2"/>
    <row r="45701" hidden="1" x14ac:dyDescent="0.2"/>
    <row r="45702" hidden="1" x14ac:dyDescent="0.2"/>
    <row r="45703" hidden="1" x14ac:dyDescent="0.2"/>
    <row r="45704" hidden="1" x14ac:dyDescent="0.2"/>
    <row r="45705" hidden="1" x14ac:dyDescent="0.2"/>
    <row r="45706" hidden="1" x14ac:dyDescent="0.2"/>
    <row r="45707" hidden="1" x14ac:dyDescent="0.2"/>
    <row r="45708" hidden="1" x14ac:dyDescent="0.2"/>
    <row r="45709" hidden="1" x14ac:dyDescent="0.2"/>
    <row r="45710" hidden="1" x14ac:dyDescent="0.2"/>
    <row r="45711" hidden="1" x14ac:dyDescent="0.2"/>
    <row r="45712" hidden="1" x14ac:dyDescent="0.2"/>
    <row r="45713" hidden="1" x14ac:dyDescent="0.2"/>
    <row r="45714" hidden="1" x14ac:dyDescent="0.2"/>
    <row r="45715" hidden="1" x14ac:dyDescent="0.2"/>
    <row r="45716" hidden="1" x14ac:dyDescent="0.2"/>
    <row r="45717" hidden="1" x14ac:dyDescent="0.2"/>
    <row r="45718" hidden="1" x14ac:dyDescent="0.2"/>
    <row r="45719" hidden="1" x14ac:dyDescent="0.2"/>
    <row r="45720" hidden="1" x14ac:dyDescent="0.2"/>
    <row r="45721" hidden="1" x14ac:dyDescent="0.2"/>
    <row r="45722" hidden="1" x14ac:dyDescent="0.2"/>
    <row r="45723" hidden="1" x14ac:dyDescent="0.2"/>
    <row r="45724" hidden="1" x14ac:dyDescent="0.2"/>
    <row r="45725" hidden="1" x14ac:dyDescent="0.2"/>
    <row r="45726" hidden="1" x14ac:dyDescent="0.2"/>
    <row r="45727" hidden="1" x14ac:dyDescent="0.2"/>
    <row r="45728" hidden="1" x14ac:dyDescent="0.2"/>
    <row r="45729" hidden="1" x14ac:dyDescent="0.2"/>
    <row r="45730" hidden="1" x14ac:dyDescent="0.2"/>
    <row r="45731" hidden="1" x14ac:dyDescent="0.2"/>
    <row r="45732" hidden="1" x14ac:dyDescent="0.2"/>
    <row r="45733" hidden="1" x14ac:dyDescent="0.2"/>
    <row r="45734" hidden="1" x14ac:dyDescent="0.2"/>
    <row r="45735" hidden="1" x14ac:dyDescent="0.2"/>
    <row r="45736" hidden="1" x14ac:dyDescent="0.2"/>
    <row r="45737" hidden="1" x14ac:dyDescent="0.2"/>
    <row r="45738" hidden="1" x14ac:dyDescent="0.2"/>
    <row r="45739" hidden="1" x14ac:dyDescent="0.2"/>
    <row r="45740" hidden="1" x14ac:dyDescent="0.2"/>
    <row r="45741" hidden="1" x14ac:dyDescent="0.2"/>
    <row r="45742" hidden="1" x14ac:dyDescent="0.2"/>
    <row r="45743" hidden="1" x14ac:dyDescent="0.2"/>
    <row r="45744" hidden="1" x14ac:dyDescent="0.2"/>
    <row r="45745" hidden="1" x14ac:dyDescent="0.2"/>
    <row r="45746" hidden="1" x14ac:dyDescent="0.2"/>
    <row r="45747" hidden="1" x14ac:dyDescent="0.2"/>
    <row r="45748" hidden="1" x14ac:dyDescent="0.2"/>
    <row r="45749" hidden="1" x14ac:dyDescent="0.2"/>
    <row r="45750" hidden="1" x14ac:dyDescent="0.2"/>
    <row r="45751" hidden="1" x14ac:dyDescent="0.2"/>
    <row r="45752" hidden="1" x14ac:dyDescent="0.2"/>
    <row r="45753" hidden="1" x14ac:dyDescent="0.2"/>
    <row r="45754" hidden="1" x14ac:dyDescent="0.2"/>
    <row r="45755" hidden="1" x14ac:dyDescent="0.2"/>
    <row r="45756" hidden="1" x14ac:dyDescent="0.2"/>
    <row r="45757" hidden="1" x14ac:dyDescent="0.2"/>
    <row r="45758" hidden="1" x14ac:dyDescent="0.2"/>
    <row r="45759" hidden="1" x14ac:dyDescent="0.2"/>
    <row r="45760" hidden="1" x14ac:dyDescent="0.2"/>
    <row r="45761" hidden="1" x14ac:dyDescent="0.2"/>
    <row r="45762" hidden="1" x14ac:dyDescent="0.2"/>
    <row r="45763" hidden="1" x14ac:dyDescent="0.2"/>
    <row r="45764" hidden="1" x14ac:dyDescent="0.2"/>
    <row r="45765" hidden="1" x14ac:dyDescent="0.2"/>
    <row r="45766" hidden="1" x14ac:dyDescent="0.2"/>
    <row r="45767" hidden="1" x14ac:dyDescent="0.2"/>
    <row r="45768" hidden="1" x14ac:dyDescent="0.2"/>
    <row r="45769" hidden="1" x14ac:dyDescent="0.2"/>
    <row r="45770" hidden="1" x14ac:dyDescent="0.2"/>
    <row r="45771" hidden="1" x14ac:dyDescent="0.2"/>
    <row r="45772" hidden="1" x14ac:dyDescent="0.2"/>
    <row r="45773" hidden="1" x14ac:dyDescent="0.2"/>
    <row r="45774" hidden="1" x14ac:dyDescent="0.2"/>
    <row r="45775" hidden="1" x14ac:dyDescent="0.2"/>
    <row r="45776" hidden="1" x14ac:dyDescent="0.2"/>
    <row r="45777" hidden="1" x14ac:dyDescent="0.2"/>
    <row r="45778" hidden="1" x14ac:dyDescent="0.2"/>
    <row r="45779" hidden="1" x14ac:dyDescent="0.2"/>
    <row r="45780" hidden="1" x14ac:dyDescent="0.2"/>
    <row r="45781" hidden="1" x14ac:dyDescent="0.2"/>
    <row r="45782" hidden="1" x14ac:dyDescent="0.2"/>
    <row r="45783" hidden="1" x14ac:dyDescent="0.2"/>
    <row r="45784" hidden="1" x14ac:dyDescent="0.2"/>
    <row r="45785" hidden="1" x14ac:dyDescent="0.2"/>
    <row r="45786" hidden="1" x14ac:dyDescent="0.2"/>
    <row r="45787" hidden="1" x14ac:dyDescent="0.2"/>
    <row r="45788" hidden="1" x14ac:dyDescent="0.2"/>
    <row r="45789" hidden="1" x14ac:dyDescent="0.2"/>
    <row r="45790" hidden="1" x14ac:dyDescent="0.2"/>
    <row r="45791" hidden="1" x14ac:dyDescent="0.2"/>
    <row r="45792" hidden="1" x14ac:dyDescent="0.2"/>
    <row r="45793" hidden="1" x14ac:dyDescent="0.2"/>
    <row r="45794" hidden="1" x14ac:dyDescent="0.2"/>
    <row r="45795" hidden="1" x14ac:dyDescent="0.2"/>
    <row r="45796" hidden="1" x14ac:dyDescent="0.2"/>
    <row r="45797" hidden="1" x14ac:dyDescent="0.2"/>
    <row r="45798" hidden="1" x14ac:dyDescent="0.2"/>
    <row r="45799" hidden="1" x14ac:dyDescent="0.2"/>
    <row r="45800" hidden="1" x14ac:dyDescent="0.2"/>
    <row r="45801" hidden="1" x14ac:dyDescent="0.2"/>
    <row r="45802" hidden="1" x14ac:dyDescent="0.2"/>
    <row r="45803" hidden="1" x14ac:dyDescent="0.2"/>
    <row r="45804" hidden="1" x14ac:dyDescent="0.2"/>
    <row r="45805" hidden="1" x14ac:dyDescent="0.2"/>
    <row r="45806" hidden="1" x14ac:dyDescent="0.2"/>
    <row r="45807" hidden="1" x14ac:dyDescent="0.2"/>
    <row r="45808" hidden="1" x14ac:dyDescent="0.2"/>
    <row r="45809" hidden="1" x14ac:dyDescent="0.2"/>
    <row r="45810" hidden="1" x14ac:dyDescent="0.2"/>
    <row r="45811" hidden="1" x14ac:dyDescent="0.2"/>
    <row r="45812" hidden="1" x14ac:dyDescent="0.2"/>
    <row r="45813" hidden="1" x14ac:dyDescent="0.2"/>
    <row r="45814" hidden="1" x14ac:dyDescent="0.2"/>
    <row r="45815" hidden="1" x14ac:dyDescent="0.2"/>
    <row r="45816" hidden="1" x14ac:dyDescent="0.2"/>
    <row r="45817" hidden="1" x14ac:dyDescent="0.2"/>
    <row r="45818" hidden="1" x14ac:dyDescent="0.2"/>
    <row r="45819" hidden="1" x14ac:dyDescent="0.2"/>
    <row r="45820" hidden="1" x14ac:dyDescent="0.2"/>
    <row r="45821" hidden="1" x14ac:dyDescent="0.2"/>
    <row r="45822" hidden="1" x14ac:dyDescent="0.2"/>
    <row r="45823" hidden="1" x14ac:dyDescent="0.2"/>
    <row r="45824" hidden="1" x14ac:dyDescent="0.2"/>
    <row r="45825" hidden="1" x14ac:dyDescent="0.2"/>
    <row r="45826" hidden="1" x14ac:dyDescent="0.2"/>
    <row r="45827" hidden="1" x14ac:dyDescent="0.2"/>
    <row r="45828" hidden="1" x14ac:dyDescent="0.2"/>
    <row r="45829" hidden="1" x14ac:dyDescent="0.2"/>
    <row r="45830" hidden="1" x14ac:dyDescent="0.2"/>
    <row r="45831" hidden="1" x14ac:dyDescent="0.2"/>
    <row r="45832" hidden="1" x14ac:dyDescent="0.2"/>
    <row r="45833" hidden="1" x14ac:dyDescent="0.2"/>
    <row r="45834" hidden="1" x14ac:dyDescent="0.2"/>
    <row r="45835" hidden="1" x14ac:dyDescent="0.2"/>
    <row r="45836" hidden="1" x14ac:dyDescent="0.2"/>
    <row r="45837" hidden="1" x14ac:dyDescent="0.2"/>
    <row r="45838" hidden="1" x14ac:dyDescent="0.2"/>
    <row r="45839" hidden="1" x14ac:dyDescent="0.2"/>
    <row r="45840" hidden="1" x14ac:dyDescent="0.2"/>
    <row r="45841" hidden="1" x14ac:dyDescent="0.2"/>
    <row r="45842" hidden="1" x14ac:dyDescent="0.2"/>
    <row r="45843" hidden="1" x14ac:dyDescent="0.2"/>
    <row r="45844" hidden="1" x14ac:dyDescent="0.2"/>
    <row r="45845" hidden="1" x14ac:dyDescent="0.2"/>
    <row r="45846" hidden="1" x14ac:dyDescent="0.2"/>
    <row r="45847" hidden="1" x14ac:dyDescent="0.2"/>
    <row r="45848" hidden="1" x14ac:dyDescent="0.2"/>
    <row r="45849" hidden="1" x14ac:dyDescent="0.2"/>
    <row r="45850" hidden="1" x14ac:dyDescent="0.2"/>
    <row r="45851" hidden="1" x14ac:dyDescent="0.2"/>
    <row r="45852" hidden="1" x14ac:dyDescent="0.2"/>
    <row r="45853" hidden="1" x14ac:dyDescent="0.2"/>
    <row r="45854" hidden="1" x14ac:dyDescent="0.2"/>
    <row r="45855" hidden="1" x14ac:dyDescent="0.2"/>
    <row r="45856" hidden="1" x14ac:dyDescent="0.2"/>
    <row r="45857" hidden="1" x14ac:dyDescent="0.2"/>
    <row r="45858" hidden="1" x14ac:dyDescent="0.2"/>
    <row r="45859" hidden="1" x14ac:dyDescent="0.2"/>
    <row r="45860" hidden="1" x14ac:dyDescent="0.2"/>
    <row r="45861" hidden="1" x14ac:dyDescent="0.2"/>
    <row r="45862" hidden="1" x14ac:dyDescent="0.2"/>
    <row r="45863" hidden="1" x14ac:dyDescent="0.2"/>
    <row r="45864" hidden="1" x14ac:dyDescent="0.2"/>
    <row r="45865" hidden="1" x14ac:dyDescent="0.2"/>
    <row r="45866" hidden="1" x14ac:dyDescent="0.2"/>
    <row r="45867" hidden="1" x14ac:dyDescent="0.2"/>
    <row r="45868" hidden="1" x14ac:dyDescent="0.2"/>
    <row r="45869" hidden="1" x14ac:dyDescent="0.2"/>
    <row r="45870" hidden="1" x14ac:dyDescent="0.2"/>
    <row r="45871" hidden="1" x14ac:dyDescent="0.2"/>
    <row r="45872" hidden="1" x14ac:dyDescent="0.2"/>
    <row r="45873" hidden="1" x14ac:dyDescent="0.2"/>
    <row r="45874" hidden="1" x14ac:dyDescent="0.2"/>
    <row r="45875" hidden="1" x14ac:dyDescent="0.2"/>
    <row r="45876" hidden="1" x14ac:dyDescent="0.2"/>
    <row r="45877" hidden="1" x14ac:dyDescent="0.2"/>
    <row r="45878" hidden="1" x14ac:dyDescent="0.2"/>
    <row r="45879" hidden="1" x14ac:dyDescent="0.2"/>
    <row r="45880" hidden="1" x14ac:dyDescent="0.2"/>
    <row r="45881" hidden="1" x14ac:dyDescent="0.2"/>
    <row r="45882" hidden="1" x14ac:dyDescent="0.2"/>
    <row r="45883" hidden="1" x14ac:dyDescent="0.2"/>
    <row r="45884" hidden="1" x14ac:dyDescent="0.2"/>
    <row r="45885" hidden="1" x14ac:dyDescent="0.2"/>
    <row r="45886" hidden="1" x14ac:dyDescent="0.2"/>
    <row r="45887" hidden="1" x14ac:dyDescent="0.2"/>
    <row r="45888" hidden="1" x14ac:dyDescent="0.2"/>
    <row r="45889" hidden="1" x14ac:dyDescent="0.2"/>
    <row r="45890" hidden="1" x14ac:dyDescent="0.2"/>
    <row r="45891" hidden="1" x14ac:dyDescent="0.2"/>
    <row r="45892" hidden="1" x14ac:dyDescent="0.2"/>
    <row r="45893" hidden="1" x14ac:dyDescent="0.2"/>
    <row r="45894" hidden="1" x14ac:dyDescent="0.2"/>
    <row r="45895" hidden="1" x14ac:dyDescent="0.2"/>
    <row r="45896" hidden="1" x14ac:dyDescent="0.2"/>
    <row r="45897" hidden="1" x14ac:dyDescent="0.2"/>
    <row r="45898" hidden="1" x14ac:dyDescent="0.2"/>
    <row r="45899" hidden="1" x14ac:dyDescent="0.2"/>
    <row r="45900" hidden="1" x14ac:dyDescent="0.2"/>
    <row r="45901" hidden="1" x14ac:dyDescent="0.2"/>
    <row r="45902" hidden="1" x14ac:dyDescent="0.2"/>
    <row r="45903" hidden="1" x14ac:dyDescent="0.2"/>
    <row r="45904" hidden="1" x14ac:dyDescent="0.2"/>
    <row r="45905" hidden="1" x14ac:dyDescent="0.2"/>
    <row r="45906" hidden="1" x14ac:dyDescent="0.2"/>
    <row r="45907" hidden="1" x14ac:dyDescent="0.2"/>
    <row r="45908" hidden="1" x14ac:dyDescent="0.2"/>
    <row r="45909" hidden="1" x14ac:dyDescent="0.2"/>
    <row r="45910" hidden="1" x14ac:dyDescent="0.2"/>
    <row r="45911" hidden="1" x14ac:dyDescent="0.2"/>
    <row r="45912" hidden="1" x14ac:dyDescent="0.2"/>
    <row r="45913" hidden="1" x14ac:dyDescent="0.2"/>
    <row r="45914" hidden="1" x14ac:dyDescent="0.2"/>
    <row r="45915" hidden="1" x14ac:dyDescent="0.2"/>
    <row r="45916" hidden="1" x14ac:dyDescent="0.2"/>
    <row r="45917" hidden="1" x14ac:dyDescent="0.2"/>
    <row r="45918" hidden="1" x14ac:dyDescent="0.2"/>
    <row r="45919" hidden="1" x14ac:dyDescent="0.2"/>
    <row r="45920" hidden="1" x14ac:dyDescent="0.2"/>
    <row r="45921" hidden="1" x14ac:dyDescent="0.2"/>
    <row r="45922" hidden="1" x14ac:dyDescent="0.2"/>
    <row r="45923" hidden="1" x14ac:dyDescent="0.2"/>
    <row r="45924" hidden="1" x14ac:dyDescent="0.2"/>
    <row r="45925" hidden="1" x14ac:dyDescent="0.2"/>
    <row r="45926" hidden="1" x14ac:dyDescent="0.2"/>
    <row r="45927" hidden="1" x14ac:dyDescent="0.2"/>
    <row r="45928" hidden="1" x14ac:dyDescent="0.2"/>
    <row r="45929" hidden="1" x14ac:dyDescent="0.2"/>
    <row r="45930" hidden="1" x14ac:dyDescent="0.2"/>
    <row r="45931" hidden="1" x14ac:dyDescent="0.2"/>
    <row r="45932" hidden="1" x14ac:dyDescent="0.2"/>
    <row r="45933" hidden="1" x14ac:dyDescent="0.2"/>
    <row r="45934" hidden="1" x14ac:dyDescent="0.2"/>
    <row r="45935" hidden="1" x14ac:dyDescent="0.2"/>
    <row r="45936" hidden="1" x14ac:dyDescent="0.2"/>
    <row r="45937" hidden="1" x14ac:dyDescent="0.2"/>
    <row r="45938" hidden="1" x14ac:dyDescent="0.2"/>
    <row r="45939" hidden="1" x14ac:dyDescent="0.2"/>
    <row r="45940" hidden="1" x14ac:dyDescent="0.2"/>
    <row r="45941" hidden="1" x14ac:dyDescent="0.2"/>
    <row r="45942" hidden="1" x14ac:dyDescent="0.2"/>
    <row r="45943" hidden="1" x14ac:dyDescent="0.2"/>
    <row r="45944" hidden="1" x14ac:dyDescent="0.2"/>
    <row r="45945" hidden="1" x14ac:dyDescent="0.2"/>
    <row r="45946" hidden="1" x14ac:dyDescent="0.2"/>
    <row r="45947" hidden="1" x14ac:dyDescent="0.2"/>
    <row r="45948" hidden="1" x14ac:dyDescent="0.2"/>
    <row r="45949" hidden="1" x14ac:dyDescent="0.2"/>
    <row r="45950" hidden="1" x14ac:dyDescent="0.2"/>
    <row r="45951" hidden="1" x14ac:dyDescent="0.2"/>
    <row r="45952" hidden="1" x14ac:dyDescent="0.2"/>
    <row r="45953" hidden="1" x14ac:dyDescent="0.2"/>
    <row r="45954" hidden="1" x14ac:dyDescent="0.2"/>
    <row r="45955" hidden="1" x14ac:dyDescent="0.2"/>
    <row r="45956" hidden="1" x14ac:dyDescent="0.2"/>
    <row r="45957" hidden="1" x14ac:dyDescent="0.2"/>
    <row r="45958" hidden="1" x14ac:dyDescent="0.2"/>
    <row r="45959" hidden="1" x14ac:dyDescent="0.2"/>
    <row r="45960" hidden="1" x14ac:dyDescent="0.2"/>
    <row r="45961" hidden="1" x14ac:dyDescent="0.2"/>
    <row r="45962" hidden="1" x14ac:dyDescent="0.2"/>
    <row r="45963" hidden="1" x14ac:dyDescent="0.2"/>
    <row r="45964" hidden="1" x14ac:dyDescent="0.2"/>
    <row r="45965" hidden="1" x14ac:dyDescent="0.2"/>
    <row r="45966" hidden="1" x14ac:dyDescent="0.2"/>
    <row r="45967" hidden="1" x14ac:dyDescent="0.2"/>
    <row r="45968" hidden="1" x14ac:dyDescent="0.2"/>
    <row r="45969" hidden="1" x14ac:dyDescent="0.2"/>
    <row r="45970" hidden="1" x14ac:dyDescent="0.2"/>
    <row r="45971" hidden="1" x14ac:dyDescent="0.2"/>
    <row r="45972" hidden="1" x14ac:dyDescent="0.2"/>
    <row r="45973" hidden="1" x14ac:dyDescent="0.2"/>
    <row r="45974" hidden="1" x14ac:dyDescent="0.2"/>
    <row r="45975" hidden="1" x14ac:dyDescent="0.2"/>
    <row r="45976" hidden="1" x14ac:dyDescent="0.2"/>
    <row r="45977" hidden="1" x14ac:dyDescent="0.2"/>
    <row r="45978" hidden="1" x14ac:dyDescent="0.2"/>
    <row r="45979" hidden="1" x14ac:dyDescent="0.2"/>
    <row r="45980" hidden="1" x14ac:dyDescent="0.2"/>
    <row r="45981" hidden="1" x14ac:dyDescent="0.2"/>
    <row r="45982" hidden="1" x14ac:dyDescent="0.2"/>
    <row r="45983" hidden="1" x14ac:dyDescent="0.2"/>
    <row r="45984" hidden="1" x14ac:dyDescent="0.2"/>
    <row r="45985" hidden="1" x14ac:dyDescent="0.2"/>
    <row r="45986" hidden="1" x14ac:dyDescent="0.2"/>
    <row r="45987" hidden="1" x14ac:dyDescent="0.2"/>
    <row r="45988" hidden="1" x14ac:dyDescent="0.2"/>
    <row r="45989" hidden="1" x14ac:dyDescent="0.2"/>
    <row r="45990" hidden="1" x14ac:dyDescent="0.2"/>
    <row r="45991" hidden="1" x14ac:dyDescent="0.2"/>
    <row r="45992" hidden="1" x14ac:dyDescent="0.2"/>
    <row r="45993" hidden="1" x14ac:dyDescent="0.2"/>
    <row r="45994" hidden="1" x14ac:dyDescent="0.2"/>
    <row r="45995" hidden="1" x14ac:dyDescent="0.2"/>
    <row r="45996" hidden="1" x14ac:dyDescent="0.2"/>
    <row r="45997" hidden="1" x14ac:dyDescent="0.2"/>
    <row r="45998" hidden="1" x14ac:dyDescent="0.2"/>
    <row r="45999" hidden="1" x14ac:dyDescent="0.2"/>
    <row r="46000" hidden="1" x14ac:dyDescent="0.2"/>
    <row r="46001" hidden="1" x14ac:dyDescent="0.2"/>
    <row r="46002" hidden="1" x14ac:dyDescent="0.2"/>
    <row r="46003" hidden="1" x14ac:dyDescent="0.2"/>
    <row r="46004" hidden="1" x14ac:dyDescent="0.2"/>
    <row r="46005" hidden="1" x14ac:dyDescent="0.2"/>
    <row r="46006" hidden="1" x14ac:dyDescent="0.2"/>
    <row r="46007" hidden="1" x14ac:dyDescent="0.2"/>
    <row r="46008" hidden="1" x14ac:dyDescent="0.2"/>
    <row r="46009" hidden="1" x14ac:dyDescent="0.2"/>
    <row r="46010" hidden="1" x14ac:dyDescent="0.2"/>
    <row r="46011" hidden="1" x14ac:dyDescent="0.2"/>
    <row r="46012" hidden="1" x14ac:dyDescent="0.2"/>
    <row r="46013" hidden="1" x14ac:dyDescent="0.2"/>
    <row r="46014" hidden="1" x14ac:dyDescent="0.2"/>
    <row r="46015" hidden="1" x14ac:dyDescent="0.2"/>
    <row r="46016" hidden="1" x14ac:dyDescent="0.2"/>
    <row r="46017" hidden="1" x14ac:dyDescent="0.2"/>
    <row r="46018" hidden="1" x14ac:dyDescent="0.2"/>
    <row r="46019" hidden="1" x14ac:dyDescent="0.2"/>
    <row r="46020" hidden="1" x14ac:dyDescent="0.2"/>
    <row r="46021" hidden="1" x14ac:dyDescent="0.2"/>
    <row r="46022" hidden="1" x14ac:dyDescent="0.2"/>
    <row r="46023" hidden="1" x14ac:dyDescent="0.2"/>
    <row r="46024" hidden="1" x14ac:dyDescent="0.2"/>
    <row r="46025" hidden="1" x14ac:dyDescent="0.2"/>
    <row r="46026" hidden="1" x14ac:dyDescent="0.2"/>
    <row r="46027" hidden="1" x14ac:dyDescent="0.2"/>
    <row r="46028" hidden="1" x14ac:dyDescent="0.2"/>
    <row r="46029" hidden="1" x14ac:dyDescent="0.2"/>
    <row r="46030" hidden="1" x14ac:dyDescent="0.2"/>
    <row r="46031" hidden="1" x14ac:dyDescent="0.2"/>
    <row r="46032" hidden="1" x14ac:dyDescent="0.2"/>
    <row r="46033" hidden="1" x14ac:dyDescent="0.2"/>
    <row r="46034" hidden="1" x14ac:dyDescent="0.2"/>
    <row r="46035" hidden="1" x14ac:dyDescent="0.2"/>
    <row r="46036" hidden="1" x14ac:dyDescent="0.2"/>
    <row r="46037" hidden="1" x14ac:dyDescent="0.2"/>
    <row r="46038" hidden="1" x14ac:dyDescent="0.2"/>
    <row r="46039" hidden="1" x14ac:dyDescent="0.2"/>
    <row r="46040" hidden="1" x14ac:dyDescent="0.2"/>
    <row r="46041" hidden="1" x14ac:dyDescent="0.2"/>
    <row r="46042" hidden="1" x14ac:dyDescent="0.2"/>
    <row r="46043" hidden="1" x14ac:dyDescent="0.2"/>
    <row r="46044" hidden="1" x14ac:dyDescent="0.2"/>
    <row r="46045" hidden="1" x14ac:dyDescent="0.2"/>
    <row r="46046" hidden="1" x14ac:dyDescent="0.2"/>
    <row r="46047" hidden="1" x14ac:dyDescent="0.2"/>
    <row r="46048" hidden="1" x14ac:dyDescent="0.2"/>
    <row r="46049" hidden="1" x14ac:dyDescent="0.2"/>
    <row r="46050" hidden="1" x14ac:dyDescent="0.2"/>
    <row r="46051" hidden="1" x14ac:dyDescent="0.2"/>
    <row r="46052" hidden="1" x14ac:dyDescent="0.2"/>
    <row r="46053" hidden="1" x14ac:dyDescent="0.2"/>
    <row r="46054" hidden="1" x14ac:dyDescent="0.2"/>
    <row r="46055" hidden="1" x14ac:dyDescent="0.2"/>
    <row r="46056" hidden="1" x14ac:dyDescent="0.2"/>
    <row r="46057" hidden="1" x14ac:dyDescent="0.2"/>
    <row r="46058" hidden="1" x14ac:dyDescent="0.2"/>
    <row r="46059" hidden="1" x14ac:dyDescent="0.2"/>
    <row r="46060" hidden="1" x14ac:dyDescent="0.2"/>
    <row r="46061" hidden="1" x14ac:dyDescent="0.2"/>
    <row r="46062" hidden="1" x14ac:dyDescent="0.2"/>
    <row r="46063" hidden="1" x14ac:dyDescent="0.2"/>
    <row r="46064" hidden="1" x14ac:dyDescent="0.2"/>
    <row r="46065" hidden="1" x14ac:dyDescent="0.2"/>
    <row r="46066" hidden="1" x14ac:dyDescent="0.2"/>
    <row r="46067" hidden="1" x14ac:dyDescent="0.2"/>
    <row r="46068" hidden="1" x14ac:dyDescent="0.2"/>
    <row r="46069" hidden="1" x14ac:dyDescent="0.2"/>
    <row r="46070" hidden="1" x14ac:dyDescent="0.2"/>
    <row r="46071" hidden="1" x14ac:dyDescent="0.2"/>
    <row r="46072" hidden="1" x14ac:dyDescent="0.2"/>
    <row r="46073" hidden="1" x14ac:dyDescent="0.2"/>
    <row r="46074" hidden="1" x14ac:dyDescent="0.2"/>
    <row r="46075" hidden="1" x14ac:dyDescent="0.2"/>
    <row r="46076" hidden="1" x14ac:dyDescent="0.2"/>
    <row r="46077" hidden="1" x14ac:dyDescent="0.2"/>
    <row r="46078" hidden="1" x14ac:dyDescent="0.2"/>
    <row r="46079" hidden="1" x14ac:dyDescent="0.2"/>
    <row r="46080" hidden="1" x14ac:dyDescent="0.2"/>
    <row r="46081" hidden="1" x14ac:dyDescent="0.2"/>
    <row r="46082" hidden="1" x14ac:dyDescent="0.2"/>
    <row r="46083" hidden="1" x14ac:dyDescent="0.2"/>
    <row r="46084" hidden="1" x14ac:dyDescent="0.2"/>
    <row r="46085" hidden="1" x14ac:dyDescent="0.2"/>
    <row r="46086" hidden="1" x14ac:dyDescent="0.2"/>
    <row r="46087" hidden="1" x14ac:dyDescent="0.2"/>
    <row r="46088" hidden="1" x14ac:dyDescent="0.2"/>
    <row r="46089" hidden="1" x14ac:dyDescent="0.2"/>
    <row r="46090" hidden="1" x14ac:dyDescent="0.2"/>
    <row r="46091" hidden="1" x14ac:dyDescent="0.2"/>
    <row r="46092" hidden="1" x14ac:dyDescent="0.2"/>
    <row r="46093" hidden="1" x14ac:dyDescent="0.2"/>
    <row r="46094" hidden="1" x14ac:dyDescent="0.2"/>
    <row r="46095" hidden="1" x14ac:dyDescent="0.2"/>
    <row r="46096" hidden="1" x14ac:dyDescent="0.2"/>
    <row r="46097" hidden="1" x14ac:dyDescent="0.2"/>
    <row r="46098" hidden="1" x14ac:dyDescent="0.2"/>
    <row r="46099" hidden="1" x14ac:dyDescent="0.2"/>
    <row r="46100" hidden="1" x14ac:dyDescent="0.2"/>
    <row r="46101" hidden="1" x14ac:dyDescent="0.2"/>
    <row r="46102" hidden="1" x14ac:dyDescent="0.2"/>
    <row r="46103" hidden="1" x14ac:dyDescent="0.2"/>
    <row r="46104" hidden="1" x14ac:dyDescent="0.2"/>
    <row r="46105" hidden="1" x14ac:dyDescent="0.2"/>
    <row r="46106" hidden="1" x14ac:dyDescent="0.2"/>
    <row r="46107" hidden="1" x14ac:dyDescent="0.2"/>
    <row r="46108" hidden="1" x14ac:dyDescent="0.2"/>
    <row r="46109" hidden="1" x14ac:dyDescent="0.2"/>
    <row r="46110" hidden="1" x14ac:dyDescent="0.2"/>
    <row r="46111" hidden="1" x14ac:dyDescent="0.2"/>
    <row r="46112" hidden="1" x14ac:dyDescent="0.2"/>
    <row r="46113" hidden="1" x14ac:dyDescent="0.2"/>
    <row r="46114" hidden="1" x14ac:dyDescent="0.2"/>
    <row r="46115" hidden="1" x14ac:dyDescent="0.2"/>
    <row r="46116" hidden="1" x14ac:dyDescent="0.2"/>
    <row r="46117" hidden="1" x14ac:dyDescent="0.2"/>
    <row r="46118" hidden="1" x14ac:dyDescent="0.2"/>
    <row r="46119" hidden="1" x14ac:dyDescent="0.2"/>
    <row r="46120" hidden="1" x14ac:dyDescent="0.2"/>
    <row r="46121" hidden="1" x14ac:dyDescent="0.2"/>
    <row r="46122" hidden="1" x14ac:dyDescent="0.2"/>
    <row r="46123" hidden="1" x14ac:dyDescent="0.2"/>
    <row r="46124" hidden="1" x14ac:dyDescent="0.2"/>
    <row r="46125" hidden="1" x14ac:dyDescent="0.2"/>
    <row r="46126" hidden="1" x14ac:dyDescent="0.2"/>
    <row r="46127" hidden="1" x14ac:dyDescent="0.2"/>
    <row r="46128" hidden="1" x14ac:dyDescent="0.2"/>
    <row r="46129" hidden="1" x14ac:dyDescent="0.2"/>
    <row r="46130" hidden="1" x14ac:dyDescent="0.2"/>
    <row r="46131" hidden="1" x14ac:dyDescent="0.2"/>
    <row r="46132" hidden="1" x14ac:dyDescent="0.2"/>
    <row r="46133" hidden="1" x14ac:dyDescent="0.2"/>
    <row r="46134" hidden="1" x14ac:dyDescent="0.2"/>
    <row r="46135" hidden="1" x14ac:dyDescent="0.2"/>
    <row r="46136" hidden="1" x14ac:dyDescent="0.2"/>
    <row r="46137" hidden="1" x14ac:dyDescent="0.2"/>
    <row r="46138" hidden="1" x14ac:dyDescent="0.2"/>
    <row r="46139" hidden="1" x14ac:dyDescent="0.2"/>
    <row r="46140" hidden="1" x14ac:dyDescent="0.2"/>
    <row r="46141" hidden="1" x14ac:dyDescent="0.2"/>
    <row r="46142" hidden="1" x14ac:dyDescent="0.2"/>
    <row r="46143" hidden="1" x14ac:dyDescent="0.2"/>
    <row r="46144" hidden="1" x14ac:dyDescent="0.2"/>
    <row r="46145" hidden="1" x14ac:dyDescent="0.2"/>
    <row r="46146" hidden="1" x14ac:dyDescent="0.2"/>
    <row r="46147" hidden="1" x14ac:dyDescent="0.2"/>
    <row r="46148" hidden="1" x14ac:dyDescent="0.2"/>
    <row r="46149" hidden="1" x14ac:dyDescent="0.2"/>
    <row r="46150" hidden="1" x14ac:dyDescent="0.2"/>
    <row r="46151" hidden="1" x14ac:dyDescent="0.2"/>
    <row r="46152" hidden="1" x14ac:dyDescent="0.2"/>
    <row r="46153" hidden="1" x14ac:dyDescent="0.2"/>
    <row r="46154" hidden="1" x14ac:dyDescent="0.2"/>
    <row r="46155" hidden="1" x14ac:dyDescent="0.2"/>
    <row r="46156" hidden="1" x14ac:dyDescent="0.2"/>
    <row r="46157" hidden="1" x14ac:dyDescent="0.2"/>
    <row r="46158" hidden="1" x14ac:dyDescent="0.2"/>
    <row r="46159" hidden="1" x14ac:dyDescent="0.2"/>
    <row r="46160" hidden="1" x14ac:dyDescent="0.2"/>
    <row r="46161" hidden="1" x14ac:dyDescent="0.2"/>
    <row r="46162" hidden="1" x14ac:dyDescent="0.2"/>
    <row r="46163" hidden="1" x14ac:dyDescent="0.2"/>
    <row r="46164" hidden="1" x14ac:dyDescent="0.2"/>
    <row r="46165" hidden="1" x14ac:dyDescent="0.2"/>
    <row r="46166" hidden="1" x14ac:dyDescent="0.2"/>
    <row r="46167" hidden="1" x14ac:dyDescent="0.2"/>
    <row r="46168" hidden="1" x14ac:dyDescent="0.2"/>
    <row r="46169" hidden="1" x14ac:dyDescent="0.2"/>
    <row r="46170" hidden="1" x14ac:dyDescent="0.2"/>
    <row r="46171" hidden="1" x14ac:dyDescent="0.2"/>
    <row r="46172" hidden="1" x14ac:dyDescent="0.2"/>
    <row r="46173" hidden="1" x14ac:dyDescent="0.2"/>
    <row r="46174" hidden="1" x14ac:dyDescent="0.2"/>
    <row r="46175" hidden="1" x14ac:dyDescent="0.2"/>
    <row r="46176" hidden="1" x14ac:dyDescent="0.2"/>
    <row r="46177" hidden="1" x14ac:dyDescent="0.2"/>
    <row r="46178" hidden="1" x14ac:dyDescent="0.2"/>
    <row r="46179" hidden="1" x14ac:dyDescent="0.2"/>
    <row r="46180" hidden="1" x14ac:dyDescent="0.2"/>
    <row r="46181" hidden="1" x14ac:dyDescent="0.2"/>
    <row r="46182" hidden="1" x14ac:dyDescent="0.2"/>
    <row r="46183" hidden="1" x14ac:dyDescent="0.2"/>
    <row r="46184" hidden="1" x14ac:dyDescent="0.2"/>
    <row r="46185" hidden="1" x14ac:dyDescent="0.2"/>
    <row r="46186" hidden="1" x14ac:dyDescent="0.2"/>
    <row r="46187" hidden="1" x14ac:dyDescent="0.2"/>
    <row r="46188" hidden="1" x14ac:dyDescent="0.2"/>
    <row r="46189" hidden="1" x14ac:dyDescent="0.2"/>
    <row r="46190" hidden="1" x14ac:dyDescent="0.2"/>
    <row r="46191" hidden="1" x14ac:dyDescent="0.2"/>
    <row r="46192" hidden="1" x14ac:dyDescent="0.2"/>
    <row r="46193" hidden="1" x14ac:dyDescent="0.2"/>
    <row r="46194" hidden="1" x14ac:dyDescent="0.2"/>
    <row r="46195" hidden="1" x14ac:dyDescent="0.2"/>
    <row r="46196" hidden="1" x14ac:dyDescent="0.2"/>
    <row r="46197" hidden="1" x14ac:dyDescent="0.2"/>
    <row r="46198" hidden="1" x14ac:dyDescent="0.2"/>
    <row r="46199" hidden="1" x14ac:dyDescent="0.2"/>
    <row r="46200" hidden="1" x14ac:dyDescent="0.2"/>
    <row r="46201" hidden="1" x14ac:dyDescent="0.2"/>
    <row r="46202" hidden="1" x14ac:dyDescent="0.2"/>
    <row r="46203" hidden="1" x14ac:dyDescent="0.2"/>
    <row r="46204" hidden="1" x14ac:dyDescent="0.2"/>
    <row r="46205" hidden="1" x14ac:dyDescent="0.2"/>
    <row r="46206" hidden="1" x14ac:dyDescent="0.2"/>
    <row r="46207" hidden="1" x14ac:dyDescent="0.2"/>
    <row r="46208" hidden="1" x14ac:dyDescent="0.2"/>
    <row r="46209" hidden="1" x14ac:dyDescent="0.2"/>
    <row r="46210" hidden="1" x14ac:dyDescent="0.2"/>
    <row r="46211" hidden="1" x14ac:dyDescent="0.2"/>
    <row r="46212" hidden="1" x14ac:dyDescent="0.2"/>
    <row r="46213" hidden="1" x14ac:dyDescent="0.2"/>
    <row r="46214" hidden="1" x14ac:dyDescent="0.2"/>
    <row r="46215" hidden="1" x14ac:dyDescent="0.2"/>
    <row r="46216" hidden="1" x14ac:dyDescent="0.2"/>
    <row r="46217" hidden="1" x14ac:dyDescent="0.2"/>
    <row r="46218" hidden="1" x14ac:dyDescent="0.2"/>
    <row r="46219" hidden="1" x14ac:dyDescent="0.2"/>
    <row r="46220" hidden="1" x14ac:dyDescent="0.2"/>
    <row r="46221" hidden="1" x14ac:dyDescent="0.2"/>
    <row r="46222" hidden="1" x14ac:dyDescent="0.2"/>
    <row r="46223" hidden="1" x14ac:dyDescent="0.2"/>
    <row r="46224" hidden="1" x14ac:dyDescent="0.2"/>
    <row r="46225" hidden="1" x14ac:dyDescent="0.2"/>
    <row r="46226" hidden="1" x14ac:dyDescent="0.2"/>
    <row r="46227" hidden="1" x14ac:dyDescent="0.2"/>
    <row r="46228" hidden="1" x14ac:dyDescent="0.2"/>
    <row r="46229" hidden="1" x14ac:dyDescent="0.2"/>
    <row r="46230" hidden="1" x14ac:dyDescent="0.2"/>
    <row r="46231" hidden="1" x14ac:dyDescent="0.2"/>
    <row r="46232" hidden="1" x14ac:dyDescent="0.2"/>
    <row r="46233" hidden="1" x14ac:dyDescent="0.2"/>
    <row r="46234" hidden="1" x14ac:dyDescent="0.2"/>
    <row r="46235" hidden="1" x14ac:dyDescent="0.2"/>
    <row r="46236" hidden="1" x14ac:dyDescent="0.2"/>
    <row r="46237" hidden="1" x14ac:dyDescent="0.2"/>
    <row r="46238" hidden="1" x14ac:dyDescent="0.2"/>
    <row r="46239" hidden="1" x14ac:dyDescent="0.2"/>
    <row r="46240" hidden="1" x14ac:dyDescent="0.2"/>
    <row r="46241" hidden="1" x14ac:dyDescent="0.2"/>
    <row r="46242" hidden="1" x14ac:dyDescent="0.2"/>
    <row r="46243" hidden="1" x14ac:dyDescent="0.2"/>
    <row r="46244" hidden="1" x14ac:dyDescent="0.2"/>
    <row r="46245" hidden="1" x14ac:dyDescent="0.2"/>
    <row r="46246" hidden="1" x14ac:dyDescent="0.2"/>
    <row r="46247" hidden="1" x14ac:dyDescent="0.2"/>
    <row r="46248" hidden="1" x14ac:dyDescent="0.2"/>
    <row r="46249" hidden="1" x14ac:dyDescent="0.2"/>
    <row r="46250" hidden="1" x14ac:dyDescent="0.2"/>
    <row r="46251" hidden="1" x14ac:dyDescent="0.2"/>
    <row r="46252" hidden="1" x14ac:dyDescent="0.2"/>
    <row r="46253" hidden="1" x14ac:dyDescent="0.2"/>
    <row r="46254" hidden="1" x14ac:dyDescent="0.2"/>
    <row r="46255" hidden="1" x14ac:dyDescent="0.2"/>
    <row r="46256" hidden="1" x14ac:dyDescent="0.2"/>
    <row r="46257" hidden="1" x14ac:dyDescent="0.2"/>
    <row r="46258" hidden="1" x14ac:dyDescent="0.2"/>
    <row r="46259" hidden="1" x14ac:dyDescent="0.2"/>
    <row r="46260" hidden="1" x14ac:dyDescent="0.2"/>
    <row r="46261" hidden="1" x14ac:dyDescent="0.2"/>
    <row r="46262" hidden="1" x14ac:dyDescent="0.2"/>
    <row r="46263" hidden="1" x14ac:dyDescent="0.2"/>
    <row r="46264" hidden="1" x14ac:dyDescent="0.2"/>
    <row r="46265" hidden="1" x14ac:dyDescent="0.2"/>
    <row r="46266" hidden="1" x14ac:dyDescent="0.2"/>
    <row r="46267" hidden="1" x14ac:dyDescent="0.2"/>
    <row r="46268" hidden="1" x14ac:dyDescent="0.2"/>
    <row r="46269" hidden="1" x14ac:dyDescent="0.2"/>
    <row r="46270" hidden="1" x14ac:dyDescent="0.2"/>
    <row r="46271" hidden="1" x14ac:dyDescent="0.2"/>
    <row r="46272" hidden="1" x14ac:dyDescent="0.2"/>
    <row r="46273" hidden="1" x14ac:dyDescent="0.2"/>
    <row r="46274" hidden="1" x14ac:dyDescent="0.2"/>
    <row r="46275" hidden="1" x14ac:dyDescent="0.2"/>
    <row r="46276" hidden="1" x14ac:dyDescent="0.2"/>
    <row r="46277" hidden="1" x14ac:dyDescent="0.2"/>
    <row r="46278" hidden="1" x14ac:dyDescent="0.2"/>
    <row r="46279" hidden="1" x14ac:dyDescent="0.2"/>
    <row r="46280" hidden="1" x14ac:dyDescent="0.2"/>
    <row r="46281" hidden="1" x14ac:dyDescent="0.2"/>
    <row r="46282" hidden="1" x14ac:dyDescent="0.2"/>
    <row r="46283" hidden="1" x14ac:dyDescent="0.2"/>
    <row r="46284" hidden="1" x14ac:dyDescent="0.2"/>
    <row r="46285" hidden="1" x14ac:dyDescent="0.2"/>
    <row r="46286" hidden="1" x14ac:dyDescent="0.2"/>
    <row r="46287" hidden="1" x14ac:dyDescent="0.2"/>
    <row r="46288" hidden="1" x14ac:dyDescent="0.2"/>
    <row r="46289" hidden="1" x14ac:dyDescent="0.2"/>
    <row r="46290" hidden="1" x14ac:dyDescent="0.2"/>
    <row r="46291" hidden="1" x14ac:dyDescent="0.2"/>
    <row r="46292" hidden="1" x14ac:dyDescent="0.2"/>
    <row r="46293" hidden="1" x14ac:dyDescent="0.2"/>
    <row r="46294" hidden="1" x14ac:dyDescent="0.2"/>
    <row r="46295" hidden="1" x14ac:dyDescent="0.2"/>
    <row r="46296" hidden="1" x14ac:dyDescent="0.2"/>
    <row r="46297" hidden="1" x14ac:dyDescent="0.2"/>
    <row r="46298" hidden="1" x14ac:dyDescent="0.2"/>
    <row r="46299" hidden="1" x14ac:dyDescent="0.2"/>
    <row r="46300" hidden="1" x14ac:dyDescent="0.2"/>
    <row r="46301" hidden="1" x14ac:dyDescent="0.2"/>
    <row r="46302" hidden="1" x14ac:dyDescent="0.2"/>
    <row r="46303" hidden="1" x14ac:dyDescent="0.2"/>
    <row r="46304" hidden="1" x14ac:dyDescent="0.2"/>
    <row r="46305" hidden="1" x14ac:dyDescent="0.2"/>
    <row r="46306" hidden="1" x14ac:dyDescent="0.2"/>
    <row r="46307" hidden="1" x14ac:dyDescent="0.2"/>
    <row r="46308" hidden="1" x14ac:dyDescent="0.2"/>
    <row r="46309" hidden="1" x14ac:dyDescent="0.2"/>
    <row r="46310" hidden="1" x14ac:dyDescent="0.2"/>
    <row r="46311" hidden="1" x14ac:dyDescent="0.2"/>
    <row r="46312" hidden="1" x14ac:dyDescent="0.2"/>
    <row r="46313" hidden="1" x14ac:dyDescent="0.2"/>
    <row r="46314" hidden="1" x14ac:dyDescent="0.2"/>
    <row r="46315" hidden="1" x14ac:dyDescent="0.2"/>
    <row r="46316" hidden="1" x14ac:dyDescent="0.2"/>
    <row r="46317" hidden="1" x14ac:dyDescent="0.2"/>
    <row r="46318" hidden="1" x14ac:dyDescent="0.2"/>
    <row r="46319" hidden="1" x14ac:dyDescent="0.2"/>
    <row r="46320" hidden="1" x14ac:dyDescent="0.2"/>
    <row r="46321" hidden="1" x14ac:dyDescent="0.2"/>
    <row r="46322" hidden="1" x14ac:dyDescent="0.2"/>
    <row r="46323" hidden="1" x14ac:dyDescent="0.2"/>
    <row r="46324" hidden="1" x14ac:dyDescent="0.2"/>
    <row r="46325" hidden="1" x14ac:dyDescent="0.2"/>
    <row r="46326" hidden="1" x14ac:dyDescent="0.2"/>
    <row r="46327" hidden="1" x14ac:dyDescent="0.2"/>
    <row r="46328" hidden="1" x14ac:dyDescent="0.2"/>
    <row r="46329" hidden="1" x14ac:dyDescent="0.2"/>
    <row r="46330" hidden="1" x14ac:dyDescent="0.2"/>
    <row r="46331" hidden="1" x14ac:dyDescent="0.2"/>
    <row r="46332" hidden="1" x14ac:dyDescent="0.2"/>
    <row r="46333" hidden="1" x14ac:dyDescent="0.2"/>
    <row r="46334" hidden="1" x14ac:dyDescent="0.2"/>
    <row r="46335" hidden="1" x14ac:dyDescent="0.2"/>
    <row r="46336" hidden="1" x14ac:dyDescent="0.2"/>
    <row r="46337" hidden="1" x14ac:dyDescent="0.2"/>
    <row r="46338" hidden="1" x14ac:dyDescent="0.2"/>
    <row r="46339" hidden="1" x14ac:dyDescent="0.2"/>
    <row r="46340" hidden="1" x14ac:dyDescent="0.2"/>
    <row r="46341" hidden="1" x14ac:dyDescent="0.2"/>
    <row r="46342" hidden="1" x14ac:dyDescent="0.2"/>
    <row r="46343" hidden="1" x14ac:dyDescent="0.2"/>
    <row r="46344" hidden="1" x14ac:dyDescent="0.2"/>
    <row r="46345" hidden="1" x14ac:dyDescent="0.2"/>
    <row r="46346" hidden="1" x14ac:dyDescent="0.2"/>
    <row r="46347" hidden="1" x14ac:dyDescent="0.2"/>
    <row r="46348" hidden="1" x14ac:dyDescent="0.2"/>
    <row r="46349" hidden="1" x14ac:dyDescent="0.2"/>
    <row r="46350" hidden="1" x14ac:dyDescent="0.2"/>
    <row r="46351" hidden="1" x14ac:dyDescent="0.2"/>
    <row r="46352" hidden="1" x14ac:dyDescent="0.2"/>
    <row r="46353" hidden="1" x14ac:dyDescent="0.2"/>
    <row r="46354" hidden="1" x14ac:dyDescent="0.2"/>
    <row r="46355" hidden="1" x14ac:dyDescent="0.2"/>
    <row r="46356" hidden="1" x14ac:dyDescent="0.2"/>
    <row r="46357" hidden="1" x14ac:dyDescent="0.2"/>
    <row r="46358" hidden="1" x14ac:dyDescent="0.2"/>
    <row r="46359" hidden="1" x14ac:dyDescent="0.2"/>
    <row r="46360" hidden="1" x14ac:dyDescent="0.2"/>
    <row r="46361" hidden="1" x14ac:dyDescent="0.2"/>
    <row r="46362" hidden="1" x14ac:dyDescent="0.2"/>
    <row r="46363" hidden="1" x14ac:dyDescent="0.2"/>
    <row r="46364" hidden="1" x14ac:dyDescent="0.2"/>
    <row r="46365" hidden="1" x14ac:dyDescent="0.2"/>
    <row r="46366" hidden="1" x14ac:dyDescent="0.2"/>
    <row r="46367" hidden="1" x14ac:dyDescent="0.2"/>
    <row r="46368" hidden="1" x14ac:dyDescent="0.2"/>
    <row r="46369" hidden="1" x14ac:dyDescent="0.2"/>
    <row r="46370" hidden="1" x14ac:dyDescent="0.2"/>
    <row r="46371" hidden="1" x14ac:dyDescent="0.2"/>
    <row r="46372" hidden="1" x14ac:dyDescent="0.2"/>
    <row r="46373" hidden="1" x14ac:dyDescent="0.2"/>
    <row r="46374" hidden="1" x14ac:dyDescent="0.2"/>
    <row r="46375" hidden="1" x14ac:dyDescent="0.2"/>
    <row r="46376" hidden="1" x14ac:dyDescent="0.2"/>
    <row r="46377" hidden="1" x14ac:dyDescent="0.2"/>
    <row r="46378" hidden="1" x14ac:dyDescent="0.2"/>
    <row r="46379" hidden="1" x14ac:dyDescent="0.2"/>
    <row r="46380" hidden="1" x14ac:dyDescent="0.2"/>
    <row r="46381" hidden="1" x14ac:dyDescent="0.2"/>
    <row r="46382" hidden="1" x14ac:dyDescent="0.2"/>
    <row r="46383" hidden="1" x14ac:dyDescent="0.2"/>
    <row r="46384" hidden="1" x14ac:dyDescent="0.2"/>
    <row r="46385" hidden="1" x14ac:dyDescent="0.2"/>
    <row r="46386" hidden="1" x14ac:dyDescent="0.2"/>
    <row r="46387" hidden="1" x14ac:dyDescent="0.2"/>
    <row r="46388" hidden="1" x14ac:dyDescent="0.2"/>
    <row r="46389" hidden="1" x14ac:dyDescent="0.2"/>
    <row r="46390" hidden="1" x14ac:dyDescent="0.2"/>
    <row r="46391" hidden="1" x14ac:dyDescent="0.2"/>
    <row r="46392" hidden="1" x14ac:dyDescent="0.2"/>
    <row r="46393" hidden="1" x14ac:dyDescent="0.2"/>
    <row r="46394" hidden="1" x14ac:dyDescent="0.2"/>
    <row r="46395" hidden="1" x14ac:dyDescent="0.2"/>
    <row r="46396" hidden="1" x14ac:dyDescent="0.2"/>
    <row r="46397" hidden="1" x14ac:dyDescent="0.2"/>
    <row r="46398" hidden="1" x14ac:dyDescent="0.2"/>
    <row r="46399" hidden="1" x14ac:dyDescent="0.2"/>
    <row r="46400" hidden="1" x14ac:dyDescent="0.2"/>
    <row r="46401" hidden="1" x14ac:dyDescent="0.2"/>
    <row r="46402" hidden="1" x14ac:dyDescent="0.2"/>
    <row r="46403" hidden="1" x14ac:dyDescent="0.2"/>
    <row r="46404" hidden="1" x14ac:dyDescent="0.2"/>
    <row r="46405" hidden="1" x14ac:dyDescent="0.2"/>
    <row r="46406" hidden="1" x14ac:dyDescent="0.2"/>
    <row r="46407" hidden="1" x14ac:dyDescent="0.2"/>
    <row r="46408" hidden="1" x14ac:dyDescent="0.2"/>
    <row r="46409" hidden="1" x14ac:dyDescent="0.2"/>
    <row r="46410" hidden="1" x14ac:dyDescent="0.2"/>
    <row r="46411" hidden="1" x14ac:dyDescent="0.2"/>
    <row r="46412" hidden="1" x14ac:dyDescent="0.2"/>
    <row r="46413" hidden="1" x14ac:dyDescent="0.2"/>
    <row r="46414" hidden="1" x14ac:dyDescent="0.2"/>
    <row r="46415" hidden="1" x14ac:dyDescent="0.2"/>
    <row r="46416" hidden="1" x14ac:dyDescent="0.2"/>
    <row r="46417" hidden="1" x14ac:dyDescent="0.2"/>
    <row r="46418" hidden="1" x14ac:dyDescent="0.2"/>
    <row r="46419" hidden="1" x14ac:dyDescent="0.2"/>
    <row r="46420" hidden="1" x14ac:dyDescent="0.2"/>
    <row r="46421" hidden="1" x14ac:dyDescent="0.2"/>
    <row r="46422" hidden="1" x14ac:dyDescent="0.2"/>
    <row r="46423" hidden="1" x14ac:dyDescent="0.2"/>
    <row r="46424" hidden="1" x14ac:dyDescent="0.2"/>
    <row r="46425" hidden="1" x14ac:dyDescent="0.2"/>
    <row r="46426" hidden="1" x14ac:dyDescent="0.2"/>
    <row r="46427" hidden="1" x14ac:dyDescent="0.2"/>
    <row r="46428" hidden="1" x14ac:dyDescent="0.2"/>
    <row r="46429" hidden="1" x14ac:dyDescent="0.2"/>
    <row r="46430" hidden="1" x14ac:dyDescent="0.2"/>
    <row r="46431" hidden="1" x14ac:dyDescent="0.2"/>
    <row r="46432" hidden="1" x14ac:dyDescent="0.2"/>
    <row r="46433" hidden="1" x14ac:dyDescent="0.2"/>
    <row r="46434" hidden="1" x14ac:dyDescent="0.2"/>
    <row r="46435" hidden="1" x14ac:dyDescent="0.2"/>
    <row r="46436" hidden="1" x14ac:dyDescent="0.2"/>
    <row r="46437" hidden="1" x14ac:dyDescent="0.2"/>
    <row r="46438" hidden="1" x14ac:dyDescent="0.2"/>
    <row r="46439" hidden="1" x14ac:dyDescent="0.2"/>
    <row r="46440" hidden="1" x14ac:dyDescent="0.2"/>
    <row r="46441" hidden="1" x14ac:dyDescent="0.2"/>
    <row r="46442" hidden="1" x14ac:dyDescent="0.2"/>
    <row r="46443" hidden="1" x14ac:dyDescent="0.2"/>
    <row r="46444" hidden="1" x14ac:dyDescent="0.2"/>
    <row r="46445" hidden="1" x14ac:dyDescent="0.2"/>
    <row r="46446" hidden="1" x14ac:dyDescent="0.2"/>
    <row r="46447" hidden="1" x14ac:dyDescent="0.2"/>
    <row r="46448" hidden="1" x14ac:dyDescent="0.2"/>
    <row r="46449" hidden="1" x14ac:dyDescent="0.2"/>
    <row r="46450" hidden="1" x14ac:dyDescent="0.2"/>
    <row r="46451" hidden="1" x14ac:dyDescent="0.2"/>
    <row r="46452" hidden="1" x14ac:dyDescent="0.2"/>
    <row r="46453" hidden="1" x14ac:dyDescent="0.2"/>
    <row r="46454" hidden="1" x14ac:dyDescent="0.2"/>
    <row r="46455" hidden="1" x14ac:dyDescent="0.2"/>
    <row r="46456" hidden="1" x14ac:dyDescent="0.2"/>
    <row r="46457" hidden="1" x14ac:dyDescent="0.2"/>
    <row r="46458" hidden="1" x14ac:dyDescent="0.2"/>
    <row r="46459" hidden="1" x14ac:dyDescent="0.2"/>
    <row r="46460" hidden="1" x14ac:dyDescent="0.2"/>
    <row r="46461" hidden="1" x14ac:dyDescent="0.2"/>
    <row r="46462" hidden="1" x14ac:dyDescent="0.2"/>
    <row r="46463" hidden="1" x14ac:dyDescent="0.2"/>
    <row r="46464" hidden="1" x14ac:dyDescent="0.2"/>
    <row r="46465" hidden="1" x14ac:dyDescent="0.2"/>
    <row r="46466" hidden="1" x14ac:dyDescent="0.2"/>
    <row r="46467" hidden="1" x14ac:dyDescent="0.2"/>
    <row r="46468" hidden="1" x14ac:dyDescent="0.2"/>
    <row r="46469" hidden="1" x14ac:dyDescent="0.2"/>
    <row r="46470" hidden="1" x14ac:dyDescent="0.2"/>
    <row r="46471" hidden="1" x14ac:dyDescent="0.2"/>
    <row r="46472" hidden="1" x14ac:dyDescent="0.2"/>
    <row r="46473" hidden="1" x14ac:dyDescent="0.2"/>
    <row r="46474" hidden="1" x14ac:dyDescent="0.2"/>
    <row r="46475" hidden="1" x14ac:dyDescent="0.2"/>
    <row r="46476" hidden="1" x14ac:dyDescent="0.2"/>
    <row r="46477" hidden="1" x14ac:dyDescent="0.2"/>
    <row r="46478" hidden="1" x14ac:dyDescent="0.2"/>
    <row r="46479" hidden="1" x14ac:dyDescent="0.2"/>
    <row r="46480" hidden="1" x14ac:dyDescent="0.2"/>
    <row r="46481" hidden="1" x14ac:dyDescent="0.2"/>
    <row r="46482" hidden="1" x14ac:dyDescent="0.2"/>
    <row r="46483" hidden="1" x14ac:dyDescent="0.2"/>
    <row r="46484" hidden="1" x14ac:dyDescent="0.2"/>
    <row r="46485" hidden="1" x14ac:dyDescent="0.2"/>
    <row r="46486" hidden="1" x14ac:dyDescent="0.2"/>
    <row r="46487" hidden="1" x14ac:dyDescent="0.2"/>
    <row r="46488" hidden="1" x14ac:dyDescent="0.2"/>
    <row r="46489" hidden="1" x14ac:dyDescent="0.2"/>
    <row r="46490" hidden="1" x14ac:dyDescent="0.2"/>
    <row r="46491" hidden="1" x14ac:dyDescent="0.2"/>
    <row r="46492" hidden="1" x14ac:dyDescent="0.2"/>
    <row r="46493" hidden="1" x14ac:dyDescent="0.2"/>
    <row r="46494" hidden="1" x14ac:dyDescent="0.2"/>
    <row r="46495" hidden="1" x14ac:dyDescent="0.2"/>
    <row r="46496" hidden="1" x14ac:dyDescent="0.2"/>
    <row r="46497" hidden="1" x14ac:dyDescent="0.2"/>
    <row r="46498" hidden="1" x14ac:dyDescent="0.2"/>
    <row r="46499" hidden="1" x14ac:dyDescent="0.2"/>
    <row r="46500" hidden="1" x14ac:dyDescent="0.2"/>
    <row r="46501" hidden="1" x14ac:dyDescent="0.2"/>
    <row r="46502" hidden="1" x14ac:dyDescent="0.2"/>
    <row r="46503" hidden="1" x14ac:dyDescent="0.2"/>
    <row r="46504" hidden="1" x14ac:dyDescent="0.2"/>
    <row r="46505" hidden="1" x14ac:dyDescent="0.2"/>
    <row r="46506" hidden="1" x14ac:dyDescent="0.2"/>
    <row r="46507" hidden="1" x14ac:dyDescent="0.2"/>
    <row r="46508" hidden="1" x14ac:dyDescent="0.2"/>
    <row r="46509" hidden="1" x14ac:dyDescent="0.2"/>
    <row r="46510" hidden="1" x14ac:dyDescent="0.2"/>
    <row r="46511" hidden="1" x14ac:dyDescent="0.2"/>
    <row r="46512" hidden="1" x14ac:dyDescent="0.2"/>
    <row r="46513" hidden="1" x14ac:dyDescent="0.2"/>
    <row r="46514" hidden="1" x14ac:dyDescent="0.2"/>
    <row r="46515" hidden="1" x14ac:dyDescent="0.2"/>
    <row r="46516" hidden="1" x14ac:dyDescent="0.2"/>
    <row r="46517" hidden="1" x14ac:dyDescent="0.2"/>
    <row r="46518" hidden="1" x14ac:dyDescent="0.2"/>
    <row r="46519" hidden="1" x14ac:dyDescent="0.2"/>
    <row r="46520" hidden="1" x14ac:dyDescent="0.2"/>
    <row r="46521" hidden="1" x14ac:dyDescent="0.2"/>
    <row r="46522" hidden="1" x14ac:dyDescent="0.2"/>
    <row r="46523" hidden="1" x14ac:dyDescent="0.2"/>
    <row r="46524" hidden="1" x14ac:dyDescent="0.2"/>
    <row r="46525" hidden="1" x14ac:dyDescent="0.2"/>
    <row r="46526" hidden="1" x14ac:dyDescent="0.2"/>
    <row r="46527" hidden="1" x14ac:dyDescent="0.2"/>
    <row r="46528" hidden="1" x14ac:dyDescent="0.2"/>
    <row r="46529" hidden="1" x14ac:dyDescent="0.2"/>
    <row r="46530" hidden="1" x14ac:dyDescent="0.2"/>
    <row r="46531" hidden="1" x14ac:dyDescent="0.2"/>
    <row r="46532" hidden="1" x14ac:dyDescent="0.2"/>
    <row r="46533" hidden="1" x14ac:dyDescent="0.2"/>
    <row r="46534" hidden="1" x14ac:dyDescent="0.2"/>
    <row r="46535" hidden="1" x14ac:dyDescent="0.2"/>
    <row r="46536" hidden="1" x14ac:dyDescent="0.2"/>
    <row r="46537" hidden="1" x14ac:dyDescent="0.2"/>
    <row r="46538" hidden="1" x14ac:dyDescent="0.2"/>
    <row r="46539" hidden="1" x14ac:dyDescent="0.2"/>
    <row r="46540" hidden="1" x14ac:dyDescent="0.2"/>
    <row r="46541" hidden="1" x14ac:dyDescent="0.2"/>
    <row r="46542" hidden="1" x14ac:dyDescent="0.2"/>
    <row r="46543" hidden="1" x14ac:dyDescent="0.2"/>
    <row r="46544" hidden="1" x14ac:dyDescent="0.2"/>
    <row r="46545" hidden="1" x14ac:dyDescent="0.2"/>
    <row r="46546" hidden="1" x14ac:dyDescent="0.2"/>
    <row r="46547" hidden="1" x14ac:dyDescent="0.2"/>
    <row r="46548" hidden="1" x14ac:dyDescent="0.2"/>
    <row r="46549" hidden="1" x14ac:dyDescent="0.2"/>
    <row r="46550" hidden="1" x14ac:dyDescent="0.2"/>
    <row r="46551" hidden="1" x14ac:dyDescent="0.2"/>
    <row r="46552" hidden="1" x14ac:dyDescent="0.2"/>
    <row r="46553" hidden="1" x14ac:dyDescent="0.2"/>
    <row r="46554" hidden="1" x14ac:dyDescent="0.2"/>
    <row r="46555" hidden="1" x14ac:dyDescent="0.2"/>
    <row r="46556" hidden="1" x14ac:dyDescent="0.2"/>
    <row r="46557" hidden="1" x14ac:dyDescent="0.2"/>
    <row r="46558" hidden="1" x14ac:dyDescent="0.2"/>
    <row r="46559" hidden="1" x14ac:dyDescent="0.2"/>
    <row r="46560" hidden="1" x14ac:dyDescent="0.2"/>
    <row r="46561" hidden="1" x14ac:dyDescent="0.2"/>
    <row r="46562" hidden="1" x14ac:dyDescent="0.2"/>
    <row r="46563" hidden="1" x14ac:dyDescent="0.2"/>
    <row r="46564" hidden="1" x14ac:dyDescent="0.2"/>
    <row r="46565" hidden="1" x14ac:dyDescent="0.2"/>
    <row r="46566" hidden="1" x14ac:dyDescent="0.2"/>
    <row r="46567" hidden="1" x14ac:dyDescent="0.2"/>
    <row r="46568" hidden="1" x14ac:dyDescent="0.2"/>
    <row r="46569" hidden="1" x14ac:dyDescent="0.2"/>
    <row r="46570" hidden="1" x14ac:dyDescent="0.2"/>
    <row r="46571" hidden="1" x14ac:dyDescent="0.2"/>
    <row r="46572" hidden="1" x14ac:dyDescent="0.2"/>
    <row r="46573" hidden="1" x14ac:dyDescent="0.2"/>
    <row r="46574" hidden="1" x14ac:dyDescent="0.2"/>
    <row r="46575" hidden="1" x14ac:dyDescent="0.2"/>
    <row r="46576" hidden="1" x14ac:dyDescent="0.2"/>
    <row r="46577" hidden="1" x14ac:dyDescent="0.2"/>
    <row r="46578" hidden="1" x14ac:dyDescent="0.2"/>
    <row r="46579" hidden="1" x14ac:dyDescent="0.2"/>
    <row r="46580" hidden="1" x14ac:dyDescent="0.2"/>
    <row r="46581" hidden="1" x14ac:dyDescent="0.2"/>
    <row r="46582" hidden="1" x14ac:dyDescent="0.2"/>
    <row r="46583" hidden="1" x14ac:dyDescent="0.2"/>
    <row r="46584" hidden="1" x14ac:dyDescent="0.2"/>
    <row r="46585" hidden="1" x14ac:dyDescent="0.2"/>
    <row r="46586" hidden="1" x14ac:dyDescent="0.2"/>
    <row r="46587" hidden="1" x14ac:dyDescent="0.2"/>
    <row r="46588" hidden="1" x14ac:dyDescent="0.2"/>
    <row r="46589" hidden="1" x14ac:dyDescent="0.2"/>
    <row r="46590" hidden="1" x14ac:dyDescent="0.2"/>
    <row r="46591" hidden="1" x14ac:dyDescent="0.2"/>
    <row r="46592" hidden="1" x14ac:dyDescent="0.2"/>
    <row r="46593" hidden="1" x14ac:dyDescent="0.2"/>
    <row r="46594" hidden="1" x14ac:dyDescent="0.2"/>
    <row r="46595" hidden="1" x14ac:dyDescent="0.2"/>
    <row r="46596" hidden="1" x14ac:dyDescent="0.2"/>
    <row r="46597" hidden="1" x14ac:dyDescent="0.2"/>
    <row r="46598" hidden="1" x14ac:dyDescent="0.2"/>
    <row r="46599" hidden="1" x14ac:dyDescent="0.2"/>
    <row r="46600" hidden="1" x14ac:dyDescent="0.2"/>
    <row r="46601" hidden="1" x14ac:dyDescent="0.2"/>
    <row r="46602" hidden="1" x14ac:dyDescent="0.2"/>
    <row r="46603" hidden="1" x14ac:dyDescent="0.2"/>
    <row r="46604" hidden="1" x14ac:dyDescent="0.2"/>
    <row r="46605" hidden="1" x14ac:dyDescent="0.2"/>
    <row r="46606" hidden="1" x14ac:dyDescent="0.2"/>
    <row r="46607" hidden="1" x14ac:dyDescent="0.2"/>
    <row r="46608" hidden="1" x14ac:dyDescent="0.2"/>
    <row r="46609" hidden="1" x14ac:dyDescent="0.2"/>
    <row r="46610" hidden="1" x14ac:dyDescent="0.2"/>
    <row r="46611" hidden="1" x14ac:dyDescent="0.2"/>
    <row r="46612" hidden="1" x14ac:dyDescent="0.2"/>
    <row r="46613" hidden="1" x14ac:dyDescent="0.2"/>
    <row r="46614" hidden="1" x14ac:dyDescent="0.2"/>
    <row r="46615" hidden="1" x14ac:dyDescent="0.2"/>
    <row r="46616" hidden="1" x14ac:dyDescent="0.2"/>
    <row r="46617" hidden="1" x14ac:dyDescent="0.2"/>
    <row r="46618" hidden="1" x14ac:dyDescent="0.2"/>
    <row r="46619" hidden="1" x14ac:dyDescent="0.2"/>
    <row r="46620" hidden="1" x14ac:dyDescent="0.2"/>
    <row r="46621" hidden="1" x14ac:dyDescent="0.2"/>
    <row r="46622" hidden="1" x14ac:dyDescent="0.2"/>
    <row r="46623" hidden="1" x14ac:dyDescent="0.2"/>
    <row r="46624" hidden="1" x14ac:dyDescent="0.2"/>
    <row r="46625" hidden="1" x14ac:dyDescent="0.2"/>
    <row r="46626" hidden="1" x14ac:dyDescent="0.2"/>
    <row r="46627" hidden="1" x14ac:dyDescent="0.2"/>
    <row r="46628" hidden="1" x14ac:dyDescent="0.2"/>
    <row r="46629" hidden="1" x14ac:dyDescent="0.2"/>
    <row r="46630" hidden="1" x14ac:dyDescent="0.2"/>
    <row r="46631" hidden="1" x14ac:dyDescent="0.2"/>
    <row r="46632" hidden="1" x14ac:dyDescent="0.2"/>
    <row r="46633" hidden="1" x14ac:dyDescent="0.2"/>
    <row r="46634" hidden="1" x14ac:dyDescent="0.2"/>
    <row r="46635" hidden="1" x14ac:dyDescent="0.2"/>
    <row r="46636" hidden="1" x14ac:dyDescent="0.2"/>
    <row r="46637" hidden="1" x14ac:dyDescent="0.2"/>
    <row r="46638" hidden="1" x14ac:dyDescent="0.2"/>
    <row r="46639" hidden="1" x14ac:dyDescent="0.2"/>
    <row r="46640" hidden="1" x14ac:dyDescent="0.2"/>
    <row r="46641" hidden="1" x14ac:dyDescent="0.2"/>
    <row r="46642" hidden="1" x14ac:dyDescent="0.2"/>
    <row r="46643" hidden="1" x14ac:dyDescent="0.2"/>
    <row r="46644" hidden="1" x14ac:dyDescent="0.2"/>
    <row r="46645" hidden="1" x14ac:dyDescent="0.2"/>
    <row r="46646" hidden="1" x14ac:dyDescent="0.2"/>
    <row r="46647" hidden="1" x14ac:dyDescent="0.2"/>
    <row r="46648" hidden="1" x14ac:dyDescent="0.2"/>
    <row r="46649" hidden="1" x14ac:dyDescent="0.2"/>
    <row r="46650" hidden="1" x14ac:dyDescent="0.2"/>
    <row r="46651" hidden="1" x14ac:dyDescent="0.2"/>
    <row r="46652" hidden="1" x14ac:dyDescent="0.2"/>
    <row r="46653" hidden="1" x14ac:dyDescent="0.2"/>
    <row r="46654" hidden="1" x14ac:dyDescent="0.2"/>
    <row r="46655" hidden="1" x14ac:dyDescent="0.2"/>
    <row r="46656" hidden="1" x14ac:dyDescent="0.2"/>
    <row r="46657" hidden="1" x14ac:dyDescent="0.2"/>
    <row r="46658" hidden="1" x14ac:dyDescent="0.2"/>
    <row r="46659" hidden="1" x14ac:dyDescent="0.2"/>
    <row r="46660" hidden="1" x14ac:dyDescent="0.2"/>
    <row r="46661" hidden="1" x14ac:dyDescent="0.2"/>
    <row r="46662" hidden="1" x14ac:dyDescent="0.2"/>
    <row r="46663" hidden="1" x14ac:dyDescent="0.2"/>
    <row r="46664" hidden="1" x14ac:dyDescent="0.2"/>
    <row r="46665" hidden="1" x14ac:dyDescent="0.2"/>
    <row r="46666" hidden="1" x14ac:dyDescent="0.2"/>
    <row r="46667" hidden="1" x14ac:dyDescent="0.2"/>
    <row r="46668" hidden="1" x14ac:dyDescent="0.2"/>
    <row r="46669" hidden="1" x14ac:dyDescent="0.2"/>
    <row r="46670" hidden="1" x14ac:dyDescent="0.2"/>
    <row r="46671" hidden="1" x14ac:dyDescent="0.2"/>
    <row r="46672" hidden="1" x14ac:dyDescent="0.2"/>
    <row r="46673" hidden="1" x14ac:dyDescent="0.2"/>
    <row r="46674" hidden="1" x14ac:dyDescent="0.2"/>
    <row r="46675" hidden="1" x14ac:dyDescent="0.2"/>
    <row r="46676" hidden="1" x14ac:dyDescent="0.2"/>
    <row r="46677" hidden="1" x14ac:dyDescent="0.2"/>
    <row r="46678" hidden="1" x14ac:dyDescent="0.2"/>
    <row r="46679" hidden="1" x14ac:dyDescent="0.2"/>
    <row r="46680" hidden="1" x14ac:dyDescent="0.2"/>
    <row r="46681" hidden="1" x14ac:dyDescent="0.2"/>
    <row r="46682" hidden="1" x14ac:dyDescent="0.2"/>
    <row r="46683" hidden="1" x14ac:dyDescent="0.2"/>
    <row r="46684" hidden="1" x14ac:dyDescent="0.2"/>
    <row r="46685" hidden="1" x14ac:dyDescent="0.2"/>
    <row r="46686" hidden="1" x14ac:dyDescent="0.2"/>
    <row r="46687" hidden="1" x14ac:dyDescent="0.2"/>
    <row r="46688" hidden="1" x14ac:dyDescent="0.2"/>
    <row r="46689" hidden="1" x14ac:dyDescent="0.2"/>
    <row r="46690" hidden="1" x14ac:dyDescent="0.2"/>
    <row r="46691" hidden="1" x14ac:dyDescent="0.2"/>
    <row r="46692" hidden="1" x14ac:dyDescent="0.2"/>
    <row r="46693" hidden="1" x14ac:dyDescent="0.2"/>
    <row r="46694" hidden="1" x14ac:dyDescent="0.2"/>
    <row r="46695" hidden="1" x14ac:dyDescent="0.2"/>
    <row r="46696" hidden="1" x14ac:dyDescent="0.2"/>
    <row r="46697" hidden="1" x14ac:dyDescent="0.2"/>
    <row r="46698" hidden="1" x14ac:dyDescent="0.2"/>
    <row r="46699" hidden="1" x14ac:dyDescent="0.2"/>
    <row r="46700" hidden="1" x14ac:dyDescent="0.2"/>
    <row r="46701" hidden="1" x14ac:dyDescent="0.2"/>
    <row r="46702" hidden="1" x14ac:dyDescent="0.2"/>
    <row r="46703" hidden="1" x14ac:dyDescent="0.2"/>
    <row r="46704" hidden="1" x14ac:dyDescent="0.2"/>
    <row r="46705" hidden="1" x14ac:dyDescent="0.2"/>
    <row r="46706" hidden="1" x14ac:dyDescent="0.2"/>
    <row r="46707" hidden="1" x14ac:dyDescent="0.2"/>
    <row r="46708" hidden="1" x14ac:dyDescent="0.2"/>
    <row r="46709" hidden="1" x14ac:dyDescent="0.2"/>
    <row r="46710" hidden="1" x14ac:dyDescent="0.2"/>
    <row r="46711" hidden="1" x14ac:dyDescent="0.2"/>
    <row r="46712" hidden="1" x14ac:dyDescent="0.2"/>
    <row r="46713" hidden="1" x14ac:dyDescent="0.2"/>
    <row r="46714" hidden="1" x14ac:dyDescent="0.2"/>
    <row r="46715" hidden="1" x14ac:dyDescent="0.2"/>
    <row r="46716" hidden="1" x14ac:dyDescent="0.2"/>
    <row r="46717" hidden="1" x14ac:dyDescent="0.2"/>
    <row r="46718" hidden="1" x14ac:dyDescent="0.2"/>
    <row r="46719" hidden="1" x14ac:dyDescent="0.2"/>
    <row r="46720" hidden="1" x14ac:dyDescent="0.2"/>
    <row r="46721" hidden="1" x14ac:dyDescent="0.2"/>
    <row r="46722" hidden="1" x14ac:dyDescent="0.2"/>
    <row r="46723" hidden="1" x14ac:dyDescent="0.2"/>
    <row r="46724" hidden="1" x14ac:dyDescent="0.2"/>
    <row r="46725" hidden="1" x14ac:dyDescent="0.2"/>
    <row r="46726" hidden="1" x14ac:dyDescent="0.2"/>
    <row r="46727" hidden="1" x14ac:dyDescent="0.2"/>
    <row r="46728" hidden="1" x14ac:dyDescent="0.2"/>
    <row r="46729" hidden="1" x14ac:dyDescent="0.2"/>
    <row r="46730" hidden="1" x14ac:dyDescent="0.2"/>
    <row r="46731" hidden="1" x14ac:dyDescent="0.2"/>
    <row r="46732" hidden="1" x14ac:dyDescent="0.2"/>
    <row r="46733" hidden="1" x14ac:dyDescent="0.2"/>
    <row r="46734" hidden="1" x14ac:dyDescent="0.2"/>
    <row r="46735" hidden="1" x14ac:dyDescent="0.2"/>
    <row r="46736" hidden="1" x14ac:dyDescent="0.2"/>
    <row r="46737" hidden="1" x14ac:dyDescent="0.2"/>
    <row r="46738" hidden="1" x14ac:dyDescent="0.2"/>
    <row r="46739" hidden="1" x14ac:dyDescent="0.2"/>
    <row r="46740" hidden="1" x14ac:dyDescent="0.2"/>
    <row r="46741" hidden="1" x14ac:dyDescent="0.2"/>
    <row r="46742" hidden="1" x14ac:dyDescent="0.2"/>
    <row r="46743" hidden="1" x14ac:dyDescent="0.2"/>
    <row r="46744" hidden="1" x14ac:dyDescent="0.2"/>
    <row r="46745" hidden="1" x14ac:dyDescent="0.2"/>
    <row r="46746" hidden="1" x14ac:dyDescent="0.2"/>
    <row r="46747" hidden="1" x14ac:dyDescent="0.2"/>
    <row r="46748" hidden="1" x14ac:dyDescent="0.2"/>
    <row r="46749" hidden="1" x14ac:dyDescent="0.2"/>
    <row r="46750" hidden="1" x14ac:dyDescent="0.2"/>
    <row r="46751" hidden="1" x14ac:dyDescent="0.2"/>
    <row r="46752" hidden="1" x14ac:dyDescent="0.2"/>
    <row r="46753" hidden="1" x14ac:dyDescent="0.2"/>
    <row r="46754" hidden="1" x14ac:dyDescent="0.2"/>
    <row r="46755" hidden="1" x14ac:dyDescent="0.2"/>
    <row r="46756" hidden="1" x14ac:dyDescent="0.2"/>
    <row r="46757" hidden="1" x14ac:dyDescent="0.2"/>
    <row r="46758" hidden="1" x14ac:dyDescent="0.2"/>
    <row r="46759" hidden="1" x14ac:dyDescent="0.2"/>
    <row r="46760" hidden="1" x14ac:dyDescent="0.2"/>
    <row r="46761" hidden="1" x14ac:dyDescent="0.2"/>
    <row r="46762" hidden="1" x14ac:dyDescent="0.2"/>
    <row r="46763" hidden="1" x14ac:dyDescent="0.2"/>
    <row r="46764" hidden="1" x14ac:dyDescent="0.2"/>
    <row r="46765" hidden="1" x14ac:dyDescent="0.2"/>
    <row r="46766" hidden="1" x14ac:dyDescent="0.2"/>
    <row r="46767" hidden="1" x14ac:dyDescent="0.2"/>
    <row r="46768" hidden="1" x14ac:dyDescent="0.2"/>
    <row r="46769" hidden="1" x14ac:dyDescent="0.2"/>
    <row r="46770" hidden="1" x14ac:dyDescent="0.2"/>
    <row r="46771" hidden="1" x14ac:dyDescent="0.2"/>
    <row r="46772" hidden="1" x14ac:dyDescent="0.2"/>
    <row r="46773" hidden="1" x14ac:dyDescent="0.2"/>
    <row r="46774" hidden="1" x14ac:dyDescent="0.2"/>
    <row r="46775" hidden="1" x14ac:dyDescent="0.2"/>
    <row r="46776" hidden="1" x14ac:dyDescent="0.2"/>
    <row r="46777" hidden="1" x14ac:dyDescent="0.2"/>
    <row r="46778" hidden="1" x14ac:dyDescent="0.2"/>
    <row r="46779" hidden="1" x14ac:dyDescent="0.2"/>
    <row r="46780" hidden="1" x14ac:dyDescent="0.2"/>
    <row r="46781" hidden="1" x14ac:dyDescent="0.2"/>
    <row r="46782" hidden="1" x14ac:dyDescent="0.2"/>
    <row r="46783" hidden="1" x14ac:dyDescent="0.2"/>
    <row r="46784" hidden="1" x14ac:dyDescent="0.2"/>
    <row r="46785" hidden="1" x14ac:dyDescent="0.2"/>
    <row r="46786" hidden="1" x14ac:dyDescent="0.2"/>
    <row r="46787" hidden="1" x14ac:dyDescent="0.2"/>
    <row r="46788" hidden="1" x14ac:dyDescent="0.2"/>
    <row r="46789" hidden="1" x14ac:dyDescent="0.2"/>
    <row r="46790" hidden="1" x14ac:dyDescent="0.2"/>
    <row r="46791" hidden="1" x14ac:dyDescent="0.2"/>
    <row r="46792" hidden="1" x14ac:dyDescent="0.2"/>
    <row r="46793" hidden="1" x14ac:dyDescent="0.2"/>
    <row r="46794" hidden="1" x14ac:dyDescent="0.2"/>
    <row r="46795" hidden="1" x14ac:dyDescent="0.2"/>
    <row r="46796" hidden="1" x14ac:dyDescent="0.2"/>
    <row r="46797" hidden="1" x14ac:dyDescent="0.2"/>
    <row r="46798" hidden="1" x14ac:dyDescent="0.2"/>
    <row r="46799" hidden="1" x14ac:dyDescent="0.2"/>
    <row r="46800" hidden="1" x14ac:dyDescent="0.2"/>
    <row r="46801" hidden="1" x14ac:dyDescent="0.2"/>
    <row r="46802" hidden="1" x14ac:dyDescent="0.2"/>
    <row r="46803" hidden="1" x14ac:dyDescent="0.2"/>
    <row r="46804" hidden="1" x14ac:dyDescent="0.2"/>
    <row r="46805" hidden="1" x14ac:dyDescent="0.2"/>
    <row r="46806" hidden="1" x14ac:dyDescent="0.2"/>
    <row r="46807" hidden="1" x14ac:dyDescent="0.2"/>
    <row r="46808" hidden="1" x14ac:dyDescent="0.2"/>
    <row r="46809" hidden="1" x14ac:dyDescent="0.2"/>
    <row r="46810" hidden="1" x14ac:dyDescent="0.2"/>
    <row r="46811" hidden="1" x14ac:dyDescent="0.2"/>
    <row r="46812" hidden="1" x14ac:dyDescent="0.2"/>
    <row r="46813" hidden="1" x14ac:dyDescent="0.2"/>
    <row r="46814" hidden="1" x14ac:dyDescent="0.2"/>
    <row r="46815" hidden="1" x14ac:dyDescent="0.2"/>
    <row r="46816" hidden="1" x14ac:dyDescent="0.2"/>
    <row r="46817" hidden="1" x14ac:dyDescent="0.2"/>
    <row r="46818" hidden="1" x14ac:dyDescent="0.2"/>
    <row r="46819" hidden="1" x14ac:dyDescent="0.2"/>
    <row r="46820" hidden="1" x14ac:dyDescent="0.2"/>
    <row r="46821" hidden="1" x14ac:dyDescent="0.2"/>
    <row r="46822" hidden="1" x14ac:dyDescent="0.2"/>
    <row r="46823" hidden="1" x14ac:dyDescent="0.2"/>
    <row r="46824" hidden="1" x14ac:dyDescent="0.2"/>
    <row r="46825" hidden="1" x14ac:dyDescent="0.2"/>
    <row r="46826" hidden="1" x14ac:dyDescent="0.2"/>
    <row r="46827" hidden="1" x14ac:dyDescent="0.2"/>
    <row r="46828" hidden="1" x14ac:dyDescent="0.2"/>
    <row r="46829" hidden="1" x14ac:dyDescent="0.2"/>
    <row r="46830" hidden="1" x14ac:dyDescent="0.2"/>
    <row r="46831" hidden="1" x14ac:dyDescent="0.2"/>
    <row r="46832" hidden="1" x14ac:dyDescent="0.2"/>
    <row r="46833" hidden="1" x14ac:dyDescent="0.2"/>
    <row r="46834" hidden="1" x14ac:dyDescent="0.2"/>
    <row r="46835" hidden="1" x14ac:dyDescent="0.2"/>
    <row r="46836" hidden="1" x14ac:dyDescent="0.2"/>
    <row r="46837" hidden="1" x14ac:dyDescent="0.2"/>
    <row r="46838" hidden="1" x14ac:dyDescent="0.2"/>
    <row r="46839" hidden="1" x14ac:dyDescent="0.2"/>
    <row r="46840" hidden="1" x14ac:dyDescent="0.2"/>
    <row r="46841" hidden="1" x14ac:dyDescent="0.2"/>
    <row r="46842" hidden="1" x14ac:dyDescent="0.2"/>
    <row r="46843" hidden="1" x14ac:dyDescent="0.2"/>
    <row r="46844" hidden="1" x14ac:dyDescent="0.2"/>
    <row r="46845" hidden="1" x14ac:dyDescent="0.2"/>
    <row r="46846" hidden="1" x14ac:dyDescent="0.2"/>
    <row r="46847" hidden="1" x14ac:dyDescent="0.2"/>
    <row r="46848" hidden="1" x14ac:dyDescent="0.2"/>
    <row r="46849" hidden="1" x14ac:dyDescent="0.2"/>
    <row r="46850" hidden="1" x14ac:dyDescent="0.2"/>
    <row r="46851" hidden="1" x14ac:dyDescent="0.2"/>
    <row r="46852" hidden="1" x14ac:dyDescent="0.2"/>
    <row r="46853" hidden="1" x14ac:dyDescent="0.2"/>
    <row r="46854" hidden="1" x14ac:dyDescent="0.2"/>
    <row r="46855" hidden="1" x14ac:dyDescent="0.2"/>
    <row r="46856" hidden="1" x14ac:dyDescent="0.2"/>
    <row r="46857" hidden="1" x14ac:dyDescent="0.2"/>
    <row r="46858" hidden="1" x14ac:dyDescent="0.2"/>
    <row r="46859" hidden="1" x14ac:dyDescent="0.2"/>
    <row r="46860" hidden="1" x14ac:dyDescent="0.2"/>
    <row r="46861" hidden="1" x14ac:dyDescent="0.2"/>
    <row r="46862" hidden="1" x14ac:dyDescent="0.2"/>
    <row r="46863" hidden="1" x14ac:dyDescent="0.2"/>
    <row r="46864" hidden="1" x14ac:dyDescent="0.2"/>
    <row r="46865" hidden="1" x14ac:dyDescent="0.2"/>
    <row r="46866" hidden="1" x14ac:dyDescent="0.2"/>
    <row r="46867" hidden="1" x14ac:dyDescent="0.2"/>
    <row r="46868" hidden="1" x14ac:dyDescent="0.2"/>
    <row r="46869" hidden="1" x14ac:dyDescent="0.2"/>
    <row r="46870" hidden="1" x14ac:dyDescent="0.2"/>
    <row r="46871" hidden="1" x14ac:dyDescent="0.2"/>
    <row r="46872" hidden="1" x14ac:dyDescent="0.2"/>
    <row r="46873" hidden="1" x14ac:dyDescent="0.2"/>
    <row r="46874" hidden="1" x14ac:dyDescent="0.2"/>
    <row r="46875" hidden="1" x14ac:dyDescent="0.2"/>
    <row r="46876" hidden="1" x14ac:dyDescent="0.2"/>
    <row r="46877" hidden="1" x14ac:dyDescent="0.2"/>
    <row r="46878" hidden="1" x14ac:dyDescent="0.2"/>
    <row r="46879" hidden="1" x14ac:dyDescent="0.2"/>
    <row r="46880" hidden="1" x14ac:dyDescent="0.2"/>
    <row r="46881" hidden="1" x14ac:dyDescent="0.2"/>
    <row r="46882" hidden="1" x14ac:dyDescent="0.2"/>
    <row r="46883" hidden="1" x14ac:dyDescent="0.2"/>
    <row r="46884" hidden="1" x14ac:dyDescent="0.2"/>
    <row r="46885" hidden="1" x14ac:dyDescent="0.2"/>
    <row r="46886" hidden="1" x14ac:dyDescent="0.2"/>
    <row r="46887" hidden="1" x14ac:dyDescent="0.2"/>
    <row r="46888" hidden="1" x14ac:dyDescent="0.2"/>
    <row r="46889" hidden="1" x14ac:dyDescent="0.2"/>
    <row r="46890" hidden="1" x14ac:dyDescent="0.2"/>
    <row r="46891" hidden="1" x14ac:dyDescent="0.2"/>
    <row r="46892" hidden="1" x14ac:dyDescent="0.2"/>
    <row r="46893" hidden="1" x14ac:dyDescent="0.2"/>
    <row r="46894" hidden="1" x14ac:dyDescent="0.2"/>
    <row r="46895" hidden="1" x14ac:dyDescent="0.2"/>
    <row r="46896" hidden="1" x14ac:dyDescent="0.2"/>
    <row r="46897" hidden="1" x14ac:dyDescent="0.2"/>
    <row r="46898" hidden="1" x14ac:dyDescent="0.2"/>
    <row r="46899" hidden="1" x14ac:dyDescent="0.2"/>
    <row r="46900" hidden="1" x14ac:dyDescent="0.2"/>
    <row r="46901" hidden="1" x14ac:dyDescent="0.2"/>
    <row r="46902" hidden="1" x14ac:dyDescent="0.2"/>
    <row r="46903" hidden="1" x14ac:dyDescent="0.2"/>
    <row r="46904" hidden="1" x14ac:dyDescent="0.2"/>
    <row r="46905" hidden="1" x14ac:dyDescent="0.2"/>
    <row r="46906" hidden="1" x14ac:dyDescent="0.2"/>
    <row r="46907" hidden="1" x14ac:dyDescent="0.2"/>
    <row r="46908" hidden="1" x14ac:dyDescent="0.2"/>
    <row r="46909" hidden="1" x14ac:dyDescent="0.2"/>
    <row r="46910" hidden="1" x14ac:dyDescent="0.2"/>
    <row r="46911" hidden="1" x14ac:dyDescent="0.2"/>
    <row r="46912" hidden="1" x14ac:dyDescent="0.2"/>
    <row r="46913" hidden="1" x14ac:dyDescent="0.2"/>
    <row r="46914" hidden="1" x14ac:dyDescent="0.2"/>
    <row r="46915" hidden="1" x14ac:dyDescent="0.2"/>
    <row r="46916" hidden="1" x14ac:dyDescent="0.2"/>
    <row r="46917" hidden="1" x14ac:dyDescent="0.2"/>
    <row r="46918" hidden="1" x14ac:dyDescent="0.2"/>
    <row r="46919" hidden="1" x14ac:dyDescent="0.2"/>
    <row r="46920" hidden="1" x14ac:dyDescent="0.2"/>
    <row r="46921" hidden="1" x14ac:dyDescent="0.2"/>
    <row r="46922" hidden="1" x14ac:dyDescent="0.2"/>
    <row r="46923" hidden="1" x14ac:dyDescent="0.2"/>
    <row r="46924" hidden="1" x14ac:dyDescent="0.2"/>
    <row r="46925" hidden="1" x14ac:dyDescent="0.2"/>
    <row r="46926" hidden="1" x14ac:dyDescent="0.2"/>
    <row r="46927" hidden="1" x14ac:dyDescent="0.2"/>
    <row r="46928" hidden="1" x14ac:dyDescent="0.2"/>
    <row r="46929" hidden="1" x14ac:dyDescent="0.2"/>
    <row r="46930" hidden="1" x14ac:dyDescent="0.2"/>
    <row r="46931" hidden="1" x14ac:dyDescent="0.2"/>
    <row r="46932" hidden="1" x14ac:dyDescent="0.2"/>
    <row r="46933" hidden="1" x14ac:dyDescent="0.2"/>
    <row r="46934" hidden="1" x14ac:dyDescent="0.2"/>
    <row r="46935" hidden="1" x14ac:dyDescent="0.2"/>
    <row r="46936" hidden="1" x14ac:dyDescent="0.2"/>
    <row r="46937" hidden="1" x14ac:dyDescent="0.2"/>
    <row r="46938" hidden="1" x14ac:dyDescent="0.2"/>
    <row r="46939" hidden="1" x14ac:dyDescent="0.2"/>
    <row r="46940" hidden="1" x14ac:dyDescent="0.2"/>
    <row r="46941" hidden="1" x14ac:dyDescent="0.2"/>
    <row r="46942" hidden="1" x14ac:dyDescent="0.2"/>
    <row r="46943" hidden="1" x14ac:dyDescent="0.2"/>
    <row r="46944" hidden="1" x14ac:dyDescent="0.2"/>
    <row r="46945" hidden="1" x14ac:dyDescent="0.2"/>
    <row r="46946" hidden="1" x14ac:dyDescent="0.2"/>
    <row r="46947" hidden="1" x14ac:dyDescent="0.2"/>
    <row r="46948" hidden="1" x14ac:dyDescent="0.2"/>
    <row r="46949" hidden="1" x14ac:dyDescent="0.2"/>
    <row r="46950" hidden="1" x14ac:dyDescent="0.2"/>
    <row r="46951" hidden="1" x14ac:dyDescent="0.2"/>
    <row r="46952" hidden="1" x14ac:dyDescent="0.2"/>
    <row r="46953" hidden="1" x14ac:dyDescent="0.2"/>
    <row r="46954" hidden="1" x14ac:dyDescent="0.2"/>
    <row r="46955" hidden="1" x14ac:dyDescent="0.2"/>
    <row r="46956" hidden="1" x14ac:dyDescent="0.2"/>
    <row r="46957" hidden="1" x14ac:dyDescent="0.2"/>
    <row r="46958" hidden="1" x14ac:dyDescent="0.2"/>
    <row r="46959" hidden="1" x14ac:dyDescent="0.2"/>
    <row r="46960" hidden="1" x14ac:dyDescent="0.2"/>
    <row r="46961" hidden="1" x14ac:dyDescent="0.2"/>
    <row r="46962" hidden="1" x14ac:dyDescent="0.2"/>
    <row r="46963" hidden="1" x14ac:dyDescent="0.2"/>
    <row r="46964" hidden="1" x14ac:dyDescent="0.2"/>
    <row r="46965" hidden="1" x14ac:dyDescent="0.2"/>
    <row r="46966" hidden="1" x14ac:dyDescent="0.2"/>
    <row r="46967" hidden="1" x14ac:dyDescent="0.2"/>
    <row r="46968" hidden="1" x14ac:dyDescent="0.2"/>
    <row r="46969" hidden="1" x14ac:dyDescent="0.2"/>
    <row r="46970" hidden="1" x14ac:dyDescent="0.2"/>
    <row r="46971" hidden="1" x14ac:dyDescent="0.2"/>
    <row r="46972" hidden="1" x14ac:dyDescent="0.2"/>
    <row r="46973" hidden="1" x14ac:dyDescent="0.2"/>
    <row r="46974" hidden="1" x14ac:dyDescent="0.2"/>
    <row r="46975" hidden="1" x14ac:dyDescent="0.2"/>
    <row r="46976" hidden="1" x14ac:dyDescent="0.2"/>
    <row r="46977" hidden="1" x14ac:dyDescent="0.2"/>
    <row r="46978" hidden="1" x14ac:dyDescent="0.2"/>
    <row r="46979" hidden="1" x14ac:dyDescent="0.2"/>
    <row r="46980" hidden="1" x14ac:dyDescent="0.2"/>
    <row r="46981" hidden="1" x14ac:dyDescent="0.2"/>
    <row r="46982" hidden="1" x14ac:dyDescent="0.2"/>
    <row r="46983" hidden="1" x14ac:dyDescent="0.2"/>
    <row r="46984" hidden="1" x14ac:dyDescent="0.2"/>
    <row r="46985" hidden="1" x14ac:dyDescent="0.2"/>
    <row r="46986" hidden="1" x14ac:dyDescent="0.2"/>
    <row r="46987" hidden="1" x14ac:dyDescent="0.2"/>
    <row r="46988" hidden="1" x14ac:dyDescent="0.2"/>
    <row r="46989" hidden="1" x14ac:dyDescent="0.2"/>
    <row r="46990" hidden="1" x14ac:dyDescent="0.2"/>
    <row r="46991" hidden="1" x14ac:dyDescent="0.2"/>
    <row r="46992" hidden="1" x14ac:dyDescent="0.2"/>
    <row r="46993" hidden="1" x14ac:dyDescent="0.2"/>
    <row r="46994" hidden="1" x14ac:dyDescent="0.2"/>
    <row r="46995" hidden="1" x14ac:dyDescent="0.2"/>
    <row r="46996" hidden="1" x14ac:dyDescent="0.2"/>
    <row r="46997" hidden="1" x14ac:dyDescent="0.2"/>
    <row r="46998" hidden="1" x14ac:dyDescent="0.2"/>
    <row r="46999" hidden="1" x14ac:dyDescent="0.2"/>
    <row r="47000" hidden="1" x14ac:dyDescent="0.2"/>
    <row r="47001" hidden="1" x14ac:dyDescent="0.2"/>
    <row r="47002" hidden="1" x14ac:dyDescent="0.2"/>
    <row r="47003" hidden="1" x14ac:dyDescent="0.2"/>
    <row r="47004" hidden="1" x14ac:dyDescent="0.2"/>
    <row r="47005" hidden="1" x14ac:dyDescent="0.2"/>
    <row r="47006" hidden="1" x14ac:dyDescent="0.2"/>
    <row r="47007" hidden="1" x14ac:dyDescent="0.2"/>
    <row r="47008" hidden="1" x14ac:dyDescent="0.2"/>
    <row r="47009" hidden="1" x14ac:dyDescent="0.2"/>
    <row r="47010" hidden="1" x14ac:dyDescent="0.2"/>
    <row r="47011" hidden="1" x14ac:dyDescent="0.2"/>
    <row r="47012" hidden="1" x14ac:dyDescent="0.2"/>
    <row r="47013" hidden="1" x14ac:dyDescent="0.2"/>
    <row r="47014" hidden="1" x14ac:dyDescent="0.2"/>
    <row r="47015" hidden="1" x14ac:dyDescent="0.2"/>
    <row r="47016" hidden="1" x14ac:dyDescent="0.2"/>
    <row r="47017" hidden="1" x14ac:dyDescent="0.2"/>
    <row r="47018" hidden="1" x14ac:dyDescent="0.2"/>
    <row r="47019" hidden="1" x14ac:dyDescent="0.2"/>
    <row r="47020" hidden="1" x14ac:dyDescent="0.2"/>
    <row r="47021" hidden="1" x14ac:dyDescent="0.2"/>
    <row r="47022" hidden="1" x14ac:dyDescent="0.2"/>
    <row r="47023" hidden="1" x14ac:dyDescent="0.2"/>
    <row r="47024" hidden="1" x14ac:dyDescent="0.2"/>
    <row r="47025" hidden="1" x14ac:dyDescent="0.2"/>
    <row r="47026" hidden="1" x14ac:dyDescent="0.2"/>
    <row r="47027" hidden="1" x14ac:dyDescent="0.2"/>
    <row r="47028" hidden="1" x14ac:dyDescent="0.2"/>
    <row r="47029" hidden="1" x14ac:dyDescent="0.2"/>
    <row r="47030" hidden="1" x14ac:dyDescent="0.2"/>
    <row r="47031" hidden="1" x14ac:dyDescent="0.2"/>
    <row r="47032" hidden="1" x14ac:dyDescent="0.2"/>
    <row r="47033" hidden="1" x14ac:dyDescent="0.2"/>
    <row r="47034" hidden="1" x14ac:dyDescent="0.2"/>
    <row r="47035" hidden="1" x14ac:dyDescent="0.2"/>
    <row r="47036" hidden="1" x14ac:dyDescent="0.2"/>
    <row r="47037" hidden="1" x14ac:dyDescent="0.2"/>
    <row r="47038" hidden="1" x14ac:dyDescent="0.2"/>
    <row r="47039" hidden="1" x14ac:dyDescent="0.2"/>
    <row r="47040" hidden="1" x14ac:dyDescent="0.2"/>
    <row r="47041" hidden="1" x14ac:dyDescent="0.2"/>
    <row r="47042" hidden="1" x14ac:dyDescent="0.2"/>
    <row r="47043" hidden="1" x14ac:dyDescent="0.2"/>
    <row r="47044" hidden="1" x14ac:dyDescent="0.2"/>
    <row r="47045" hidden="1" x14ac:dyDescent="0.2"/>
    <row r="47046" hidden="1" x14ac:dyDescent="0.2"/>
    <row r="47047" hidden="1" x14ac:dyDescent="0.2"/>
    <row r="47048" hidden="1" x14ac:dyDescent="0.2"/>
    <row r="47049" hidden="1" x14ac:dyDescent="0.2"/>
    <row r="47050" hidden="1" x14ac:dyDescent="0.2"/>
    <row r="47051" hidden="1" x14ac:dyDescent="0.2"/>
    <row r="47052" hidden="1" x14ac:dyDescent="0.2"/>
    <row r="47053" hidden="1" x14ac:dyDescent="0.2"/>
    <row r="47054" hidden="1" x14ac:dyDescent="0.2"/>
    <row r="47055" hidden="1" x14ac:dyDescent="0.2"/>
    <row r="47056" hidden="1" x14ac:dyDescent="0.2"/>
    <row r="47057" hidden="1" x14ac:dyDescent="0.2"/>
    <row r="47058" hidden="1" x14ac:dyDescent="0.2"/>
    <row r="47059" hidden="1" x14ac:dyDescent="0.2"/>
    <row r="47060" hidden="1" x14ac:dyDescent="0.2"/>
    <row r="47061" hidden="1" x14ac:dyDescent="0.2"/>
    <row r="47062" hidden="1" x14ac:dyDescent="0.2"/>
    <row r="47063" hidden="1" x14ac:dyDescent="0.2"/>
    <row r="47064" hidden="1" x14ac:dyDescent="0.2"/>
    <row r="47065" hidden="1" x14ac:dyDescent="0.2"/>
    <row r="47066" hidden="1" x14ac:dyDescent="0.2"/>
    <row r="47067" hidden="1" x14ac:dyDescent="0.2"/>
    <row r="47068" hidden="1" x14ac:dyDescent="0.2"/>
    <row r="47069" hidden="1" x14ac:dyDescent="0.2"/>
    <row r="47070" hidden="1" x14ac:dyDescent="0.2"/>
    <row r="47071" hidden="1" x14ac:dyDescent="0.2"/>
    <row r="47072" hidden="1" x14ac:dyDescent="0.2"/>
    <row r="47073" hidden="1" x14ac:dyDescent="0.2"/>
    <row r="47074" hidden="1" x14ac:dyDescent="0.2"/>
    <row r="47075" hidden="1" x14ac:dyDescent="0.2"/>
    <row r="47076" hidden="1" x14ac:dyDescent="0.2"/>
    <row r="47077" hidden="1" x14ac:dyDescent="0.2"/>
    <row r="47078" hidden="1" x14ac:dyDescent="0.2"/>
    <row r="47079" hidden="1" x14ac:dyDescent="0.2"/>
    <row r="47080" hidden="1" x14ac:dyDescent="0.2"/>
    <row r="47081" hidden="1" x14ac:dyDescent="0.2"/>
    <row r="47082" hidden="1" x14ac:dyDescent="0.2"/>
    <row r="47083" hidden="1" x14ac:dyDescent="0.2"/>
    <row r="47084" hidden="1" x14ac:dyDescent="0.2"/>
    <row r="47085" hidden="1" x14ac:dyDescent="0.2"/>
    <row r="47086" hidden="1" x14ac:dyDescent="0.2"/>
    <row r="47087" hidden="1" x14ac:dyDescent="0.2"/>
    <row r="47088" hidden="1" x14ac:dyDescent="0.2"/>
    <row r="47089" hidden="1" x14ac:dyDescent="0.2"/>
    <row r="47090" hidden="1" x14ac:dyDescent="0.2"/>
    <row r="47091" hidden="1" x14ac:dyDescent="0.2"/>
    <row r="47092" hidden="1" x14ac:dyDescent="0.2"/>
    <row r="47093" hidden="1" x14ac:dyDescent="0.2"/>
    <row r="47094" hidden="1" x14ac:dyDescent="0.2"/>
    <row r="47095" hidden="1" x14ac:dyDescent="0.2"/>
    <row r="47096" hidden="1" x14ac:dyDescent="0.2"/>
    <row r="47097" hidden="1" x14ac:dyDescent="0.2"/>
    <row r="47098" hidden="1" x14ac:dyDescent="0.2"/>
    <row r="47099" hidden="1" x14ac:dyDescent="0.2"/>
    <row r="47100" hidden="1" x14ac:dyDescent="0.2"/>
    <row r="47101" hidden="1" x14ac:dyDescent="0.2"/>
    <row r="47102" hidden="1" x14ac:dyDescent="0.2"/>
    <row r="47103" hidden="1" x14ac:dyDescent="0.2"/>
    <row r="47104" hidden="1" x14ac:dyDescent="0.2"/>
    <row r="47105" hidden="1" x14ac:dyDescent="0.2"/>
    <row r="47106" hidden="1" x14ac:dyDescent="0.2"/>
    <row r="47107" hidden="1" x14ac:dyDescent="0.2"/>
    <row r="47108" hidden="1" x14ac:dyDescent="0.2"/>
    <row r="47109" hidden="1" x14ac:dyDescent="0.2"/>
    <row r="47110" hidden="1" x14ac:dyDescent="0.2"/>
    <row r="47111" hidden="1" x14ac:dyDescent="0.2"/>
    <row r="47112" hidden="1" x14ac:dyDescent="0.2"/>
    <row r="47113" hidden="1" x14ac:dyDescent="0.2"/>
    <row r="47114" hidden="1" x14ac:dyDescent="0.2"/>
    <row r="47115" hidden="1" x14ac:dyDescent="0.2"/>
    <row r="47116" hidden="1" x14ac:dyDescent="0.2"/>
    <row r="47117" hidden="1" x14ac:dyDescent="0.2"/>
    <row r="47118" hidden="1" x14ac:dyDescent="0.2"/>
    <row r="47119" hidden="1" x14ac:dyDescent="0.2"/>
    <row r="47120" hidden="1" x14ac:dyDescent="0.2"/>
    <row r="47121" hidden="1" x14ac:dyDescent="0.2"/>
    <row r="47122" hidden="1" x14ac:dyDescent="0.2"/>
    <row r="47123" hidden="1" x14ac:dyDescent="0.2"/>
    <row r="47124" hidden="1" x14ac:dyDescent="0.2"/>
    <row r="47125" hidden="1" x14ac:dyDescent="0.2"/>
    <row r="47126" hidden="1" x14ac:dyDescent="0.2"/>
    <row r="47127" hidden="1" x14ac:dyDescent="0.2"/>
    <row r="47128" hidden="1" x14ac:dyDescent="0.2"/>
    <row r="47129" hidden="1" x14ac:dyDescent="0.2"/>
    <row r="47130" hidden="1" x14ac:dyDescent="0.2"/>
    <row r="47131" hidden="1" x14ac:dyDescent="0.2"/>
    <row r="47132" hidden="1" x14ac:dyDescent="0.2"/>
    <row r="47133" hidden="1" x14ac:dyDescent="0.2"/>
    <row r="47134" hidden="1" x14ac:dyDescent="0.2"/>
    <row r="47135" hidden="1" x14ac:dyDescent="0.2"/>
    <row r="47136" hidden="1" x14ac:dyDescent="0.2"/>
    <row r="47137" hidden="1" x14ac:dyDescent="0.2"/>
    <row r="47138" hidden="1" x14ac:dyDescent="0.2"/>
    <row r="47139" hidden="1" x14ac:dyDescent="0.2"/>
    <row r="47140" hidden="1" x14ac:dyDescent="0.2"/>
    <row r="47141" hidden="1" x14ac:dyDescent="0.2"/>
    <row r="47142" hidden="1" x14ac:dyDescent="0.2"/>
    <row r="47143" hidden="1" x14ac:dyDescent="0.2"/>
    <row r="47144" hidden="1" x14ac:dyDescent="0.2"/>
    <row r="47145" hidden="1" x14ac:dyDescent="0.2"/>
    <row r="47146" hidden="1" x14ac:dyDescent="0.2"/>
    <row r="47147" hidden="1" x14ac:dyDescent="0.2"/>
    <row r="47148" hidden="1" x14ac:dyDescent="0.2"/>
    <row r="47149" hidden="1" x14ac:dyDescent="0.2"/>
    <row r="47150" hidden="1" x14ac:dyDescent="0.2"/>
    <row r="47151" hidden="1" x14ac:dyDescent="0.2"/>
    <row r="47152" hidden="1" x14ac:dyDescent="0.2"/>
    <row r="47153" hidden="1" x14ac:dyDescent="0.2"/>
    <row r="47154" hidden="1" x14ac:dyDescent="0.2"/>
    <row r="47155" hidden="1" x14ac:dyDescent="0.2"/>
    <row r="47156" hidden="1" x14ac:dyDescent="0.2"/>
    <row r="47157" hidden="1" x14ac:dyDescent="0.2"/>
    <row r="47158" hidden="1" x14ac:dyDescent="0.2"/>
    <row r="47159" hidden="1" x14ac:dyDescent="0.2"/>
    <row r="47160" hidden="1" x14ac:dyDescent="0.2"/>
    <row r="47161" hidden="1" x14ac:dyDescent="0.2"/>
    <row r="47162" hidden="1" x14ac:dyDescent="0.2"/>
    <row r="47163" hidden="1" x14ac:dyDescent="0.2"/>
    <row r="47164" hidden="1" x14ac:dyDescent="0.2"/>
    <row r="47165" hidden="1" x14ac:dyDescent="0.2"/>
    <row r="47166" hidden="1" x14ac:dyDescent="0.2"/>
    <row r="47167" hidden="1" x14ac:dyDescent="0.2"/>
    <row r="47168" hidden="1" x14ac:dyDescent="0.2"/>
    <row r="47169" hidden="1" x14ac:dyDescent="0.2"/>
    <row r="47170" hidden="1" x14ac:dyDescent="0.2"/>
    <row r="47171" hidden="1" x14ac:dyDescent="0.2"/>
    <row r="47172" hidden="1" x14ac:dyDescent="0.2"/>
    <row r="47173" hidden="1" x14ac:dyDescent="0.2"/>
    <row r="47174" hidden="1" x14ac:dyDescent="0.2"/>
    <row r="47175" hidden="1" x14ac:dyDescent="0.2"/>
    <row r="47176" hidden="1" x14ac:dyDescent="0.2"/>
    <row r="47177" hidden="1" x14ac:dyDescent="0.2"/>
    <row r="47178" hidden="1" x14ac:dyDescent="0.2"/>
    <row r="47179" hidden="1" x14ac:dyDescent="0.2"/>
    <row r="47180" hidden="1" x14ac:dyDescent="0.2"/>
    <row r="47181" hidden="1" x14ac:dyDescent="0.2"/>
    <row r="47182" hidden="1" x14ac:dyDescent="0.2"/>
    <row r="47183" hidden="1" x14ac:dyDescent="0.2"/>
    <row r="47184" hidden="1" x14ac:dyDescent="0.2"/>
    <row r="47185" hidden="1" x14ac:dyDescent="0.2"/>
    <row r="47186" hidden="1" x14ac:dyDescent="0.2"/>
    <row r="47187" hidden="1" x14ac:dyDescent="0.2"/>
    <row r="47188" hidden="1" x14ac:dyDescent="0.2"/>
    <row r="47189" hidden="1" x14ac:dyDescent="0.2"/>
    <row r="47190" hidden="1" x14ac:dyDescent="0.2"/>
    <row r="47191" hidden="1" x14ac:dyDescent="0.2"/>
    <row r="47192" hidden="1" x14ac:dyDescent="0.2"/>
    <row r="47193" hidden="1" x14ac:dyDescent="0.2"/>
    <row r="47194" hidden="1" x14ac:dyDescent="0.2"/>
    <row r="47195" hidden="1" x14ac:dyDescent="0.2"/>
    <row r="47196" hidden="1" x14ac:dyDescent="0.2"/>
    <row r="47197" hidden="1" x14ac:dyDescent="0.2"/>
    <row r="47198" hidden="1" x14ac:dyDescent="0.2"/>
    <row r="47199" hidden="1" x14ac:dyDescent="0.2"/>
    <row r="47200" hidden="1" x14ac:dyDescent="0.2"/>
    <row r="47201" hidden="1" x14ac:dyDescent="0.2"/>
    <row r="47202" hidden="1" x14ac:dyDescent="0.2"/>
    <row r="47203" hidden="1" x14ac:dyDescent="0.2"/>
    <row r="47204" hidden="1" x14ac:dyDescent="0.2"/>
    <row r="47205" hidden="1" x14ac:dyDescent="0.2"/>
    <row r="47206" hidden="1" x14ac:dyDescent="0.2"/>
    <row r="47207" hidden="1" x14ac:dyDescent="0.2"/>
    <row r="47208" hidden="1" x14ac:dyDescent="0.2"/>
    <row r="47209" hidden="1" x14ac:dyDescent="0.2"/>
    <row r="47210" hidden="1" x14ac:dyDescent="0.2"/>
    <row r="47211" hidden="1" x14ac:dyDescent="0.2"/>
    <row r="47212" hidden="1" x14ac:dyDescent="0.2"/>
    <row r="47213" hidden="1" x14ac:dyDescent="0.2"/>
    <row r="47214" hidden="1" x14ac:dyDescent="0.2"/>
    <row r="47215" hidden="1" x14ac:dyDescent="0.2"/>
    <row r="47216" hidden="1" x14ac:dyDescent="0.2"/>
    <row r="47217" hidden="1" x14ac:dyDescent="0.2"/>
    <row r="47218" hidden="1" x14ac:dyDescent="0.2"/>
    <row r="47219" hidden="1" x14ac:dyDescent="0.2"/>
    <row r="47220" hidden="1" x14ac:dyDescent="0.2"/>
    <row r="47221" hidden="1" x14ac:dyDescent="0.2"/>
    <row r="47222" hidden="1" x14ac:dyDescent="0.2"/>
    <row r="47223" hidden="1" x14ac:dyDescent="0.2"/>
    <row r="47224" hidden="1" x14ac:dyDescent="0.2"/>
    <row r="47225" hidden="1" x14ac:dyDescent="0.2"/>
    <row r="47226" hidden="1" x14ac:dyDescent="0.2"/>
    <row r="47227" hidden="1" x14ac:dyDescent="0.2"/>
    <row r="47228" hidden="1" x14ac:dyDescent="0.2"/>
    <row r="47229" hidden="1" x14ac:dyDescent="0.2"/>
    <row r="47230" hidden="1" x14ac:dyDescent="0.2"/>
    <row r="47231" hidden="1" x14ac:dyDescent="0.2"/>
    <row r="47232" hidden="1" x14ac:dyDescent="0.2"/>
    <row r="47233" hidden="1" x14ac:dyDescent="0.2"/>
    <row r="47234" hidden="1" x14ac:dyDescent="0.2"/>
    <row r="47235" hidden="1" x14ac:dyDescent="0.2"/>
    <row r="47236" hidden="1" x14ac:dyDescent="0.2"/>
    <row r="47237" hidden="1" x14ac:dyDescent="0.2"/>
    <row r="47238" hidden="1" x14ac:dyDescent="0.2"/>
    <row r="47239" hidden="1" x14ac:dyDescent="0.2"/>
    <row r="47240" hidden="1" x14ac:dyDescent="0.2"/>
    <row r="47241" hidden="1" x14ac:dyDescent="0.2"/>
    <row r="47242" hidden="1" x14ac:dyDescent="0.2"/>
    <row r="47243" hidden="1" x14ac:dyDescent="0.2"/>
    <row r="47244" hidden="1" x14ac:dyDescent="0.2"/>
    <row r="47245" hidden="1" x14ac:dyDescent="0.2"/>
    <row r="47246" hidden="1" x14ac:dyDescent="0.2"/>
    <row r="47247" hidden="1" x14ac:dyDescent="0.2"/>
    <row r="47248" hidden="1" x14ac:dyDescent="0.2"/>
    <row r="47249" hidden="1" x14ac:dyDescent="0.2"/>
    <row r="47250" hidden="1" x14ac:dyDescent="0.2"/>
    <row r="47251" hidden="1" x14ac:dyDescent="0.2"/>
    <row r="47252" hidden="1" x14ac:dyDescent="0.2"/>
    <row r="47253" hidden="1" x14ac:dyDescent="0.2"/>
    <row r="47254" hidden="1" x14ac:dyDescent="0.2"/>
    <row r="47255" hidden="1" x14ac:dyDescent="0.2"/>
    <row r="47256" hidden="1" x14ac:dyDescent="0.2"/>
    <row r="47257" hidden="1" x14ac:dyDescent="0.2"/>
    <row r="47258" hidden="1" x14ac:dyDescent="0.2"/>
    <row r="47259" hidden="1" x14ac:dyDescent="0.2"/>
    <row r="47260" hidden="1" x14ac:dyDescent="0.2"/>
    <row r="47261" hidden="1" x14ac:dyDescent="0.2"/>
    <row r="47262" hidden="1" x14ac:dyDescent="0.2"/>
    <row r="47263" hidden="1" x14ac:dyDescent="0.2"/>
    <row r="47264" hidden="1" x14ac:dyDescent="0.2"/>
    <row r="47265" hidden="1" x14ac:dyDescent="0.2"/>
    <row r="47266" hidden="1" x14ac:dyDescent="0.2"/>
    <row r="47267" hidden="1" x14ac:dyDescent="0.2"/>
    <row r="47268" hidden="1" x14ac:dyDescent="0.2"/>
    <row r="47269" hidden="1" x14ac:dyDescent="0.2"/>
    <row r="47270" hidden="1" x14ac:dyDescent="0.2"/>
    <row r="47271" hidden="1" x14ac:dyDescent="0.2"/>
    <row r="47272" hidden="1" x14ac:dyDescent="0.2"/>
    <row r="47273" hidden="1" x14ac:dyDescent="0.2"/>
    <row r="47274" hidden="1" x14ac:dyDescent="0.2"/>
    <row r="47275" hidden="1" x14ac:dyDescent="0.2"/>
    <row r="47276" hidden="1" x14ac:dyDescent="0.2"/>
    <row r="47277" hidden="1" x14ac:dyDescent="0.2"/>
    <row r="47278" hidden="1" x14ac:dyDescent="0.2"/>
    <row r="47279" hidden="1" x14ac:dyDescent="0.2"/>
    <row r="47280" hidden="1" x14ac:dyDescent="0.2"/>
    <row r="47281" hidden="1" x14ac:dyDescent="0.2"/>
    <row r="47282" hidden="1" x14ac:dyDescent="0.2"/>
    <row r="47283" hidden="1" x14ac:dyDescent="0.2"/>
    <row r="47284" hidden="1" x14ac:dyDescent="0.2"/>
    <row r="47285" hidden="1" x14ac:dyDescent="0.2"/>
    <row r="47286" hidden="1" x14ac:dyDescent="0.2"/>
    <row r="47287" hidden="1" x14ac:dyDescent="0.2"/>
    <row r="47288" hidden="1" x14ac:dyDescent="0.2"/>
    <row r="47289" hidden="1" x14ac:dyDescent="0.2"/>
    <row r="47290" hidden="1" x14ac:dyDescent="0.2"/>
    <row r="47291" hidden="1" x14ac:dyDescent="0.2"/>
    <row r="47292" hidden="1" x14ac:dyDescent="0.2"/>
    <row r="47293" hidden="1" x14ac:dyDescent="0.2"/>
    <row r="47294" hidden="1" x14ac:dyDescent="0.2"/>
    <row r="47295" hidden="1" x14ac:dyDescent="0.2"/>
    <row r="47296" hidden="1" x14ac:dyDescent="0.2"/>
    <row r="47297" hidden="1" x14ac:dyDescent="0.2"/>
    <row r="47298" hidden="1" x14ac:dyDescent="0.2"/>
    <row r="47299" hidden="1" x14ac:dyDescent="0.2"/>
    <row r="47300" hidden="1" x14ac:dyDescent="0.2"/>
    <row r="47301" hidden="1" x14ac:dyDescent="0.2"/>
    <row r="47302" hidden="1" x14ac:dyDescent="0.2"/>
    <row r="47303" hidden="1" x14ac:dyDescent="0.2"/>
    <row r="47304" hidden="1" x14ac:dyDescent="0.2"/>
    <row r="47305" hidden="1" x14ac:dyDescent="0.2"/>
    <row r="47306" hidden="1" x14ac:dyDescent="0.2"/>
    <row r="47307" hidden="1" x14ac:dyDescent="0.2"/>
    <row r="47308" hidden="1" x14ac:dyDescent="0.2"/>
    <row r="47309" hidden="1" x14ac:dyDescent="0.2"/>
    <row r="47310" hidden="1" x14ac:dyDescent="0.2"/>
    <row r="47311" hidden="1" x14ac:dyDescent="0.2"/>
    <row r="47312" hidden="1" x14ac:dyDescent="0.2"/>
    <row r="47313" hidden="1" x14ac:dyDescent="0.2"/>
    <row r="47314" hidden="1" x14ac:dyDescent="0.2"/>
    <row r="47315" hidden="1" x14ac:dyDescent="0.2"/>
    <row r="47316" hidden="1" x14ac:dyDescent="0.2"/>
    <row r="47317" hidden="1" x14ac:dyDescent="0.2"/>
    <row r="47318" hidden="1" x14ac:dyDescent="0.2"/>
    <row r="47319" hidden="1" x14ac:dyDescent="0.2"/>
    <row r="47320" hidden="1" x14ac:dyDescent="0.2"/>
    <row r="47321" hidden="1" x14ac:dyDescent="0.2"/>
    <row r="47322" hidden="1" x14ac:dyDescent="0.2"/>
    <row r="47323" hidden="1" x14ac:dyDescent="0.2"/>
    <row r="47324" hidden="1" x14ac:dyDescent="0.2"/>
    <row r="47325" hidden="1" x14ac:dyDescent="0.2"/>
    <row r="47326" hidden="1" x14ac:dyDescent="0.2"/>
    <row r="47327" hidden="1" x14ac:dyDescent="0.2"/>
    <row r="47328" hidden="1" x14ac:dyDescent="0.2"/>
    <row r="47329" hidden="1" x14ac:dyDescent="0.2"/>
    <row r="47330" hidden="1" x14ac:dyDescent="0.2"/>
    <row r="47331" hidden="1" x14ac:dyDescent="0.2"/>
    <row r="47332" hidden="1" x14ac:dyDescent="0.2"/>
    <row r="47333" hidden="1" x14ac:dyDescent="0.2"/>
    <row r="47334" hidden="1" x14ac:dyDescent="0.2"/>
    <row r="47335" hidden="1" x14ac:dyDescent="0.2"/>
    <row r="47336" hidden="1" x14ac:dyDescent="0.2"/>
    <row r="47337" hidden="1" x14ac:dyDescent="0.2"/>
    <row r="47338" hidden="1" x14ac:dyDescent="0.2"/>
    <row r="47339" hidden="1" x14ac:dyDescent="0.2"/>
    <row r="47340" hidden="1" x14ac:dyDescent="0.2"/>
    <row r="47341" hidden="1" x14ac:dyDescent="0.2"/>
    <row r="47342" hidden="1" x14ac:dyDescent="0.2"/>
    <row r="47343" hidden="1" x14ac:dyDescent="0.2"/>
    <row r="47344" hidden="1" x14ac:dyDescent="0.2"/>
    <row r="47345" hidden="1" x14ac:dyDescent="0.2"/>
    <row r="47346" hidden="1" x14ac:dyDescent="0.2"/>
    <row r="47347" hidden="1" x14ac:dyDescent="0.2"/>
    <row r="47348" hidden="1" x14ac:dyDescent="0.2"/>
    <row r="47349" hidden="1" x14ac:dyDescent="0.2"/>
    <row r="47350" hidden="1" x14ac:dyDescent="0.2"/>
    <row r="47351" hidden="1" x14ac:dyDescent="0.2"/>
    <row r="47352" hidden="1" x14ac:dyDescent="0.2"/>
    <row r="47353" hidden="1" x14ac:dyDescent="0.2"/>
    <row r="47354" hidden="1" x14ac:dyDescent="0.2"/>
    <row r="47355" hidden="1" x14ac:dyDescent="0.2"/>
    <row r="47356" hidden="1" x14ac:dyDescent="0.2"/>
    <row r="47357" hidden="1" x14ac:dyDescent="0.2"/>
    <row r="47358" hidden="1" x14ac:dyDescent="0.2"/>
    <row r="47359" hidden="1" x14ac:dyDescent="0.2"/>
    <row r="47360" hidden="1" x14ac:dyDescent="0.2"/>
    <row r="47361" hidden="1" x14ac:dyDescent="0.2"/>
    <row r="47362" hidden="1" x14ac:dyDescent="0.2"/>
    <row r="47363" hidden="1" x14ac:dyDescent="0.2"/>
    <row r="47364" hidden="1" x14ac:dyDescent="0.2"/>
    <row r="47365" hidden="1" x14ac:dyDescent="0.2"/>
    <row r="47366" hidden="1" x14ac:dyDescent="0.2"/>
    <row r="47367" hidden="1" x14ac:dyDescent="0.2"/>
    <row r="47368" hidden="1" x14ac:dyDescent="0.2"/>
    <row r="47369" hidden="1" x14ac:dyDescent="0.2"/>
    <row r="47370" hidden="1" x14ac:dyDescent="0.2"/>
    <row r="47371" hidden="1" x14ac:dyDescent="0.2"/>
    <row r="47372" hidden="1" x14ac:dyDescent="0.2"/>
    <row r="47373" hidden="1" x14ac:dyDescent="0.2"/>
    <row r="47374" hidden="1" x14ac:dyDescent="0.2"/>
    <row r="47375" hidden="1" x14ac:dyDescent="0.2"/>
    <row r="47376" hidden="1" x14ac:dyDescent="0.2"/>
    <row r="47377" hidden="1" x14ac:dyDescent="0.2"/>
    <row r="47378" hidden="1" x14ac:dyDescent="0.2"/>
    <row r="47379" hidden="1" x14ac:dyDescent="0.2"/>
    <row r="47380" hidden="1" x14ac:dyDescent="0.2"/>
    <row r="47381" hidden="1" x14ac:dyDescent="0.2"/>
    <row r="47382" hidden="1" x14ac:dyDescent="0.2"/>
    <row r="47383" hidden="1" x14ac:dyDescent="0.2"/>
    <row r="47384" hidden="1" x14ac:dyDescent="0.2"/>
    <row r="47385" hidden="1" x14ac:dyDescent="0.2"/>
    <row r="47386" hidden="1" x14ac:dyDescent="0.2"/>
    <row r="47387" hidden="1" x14ac:dyDescent="0.2"/>
    <row r="47388" hidden="1" x14ac:dyDescent="0.2"/>
    <row r="47389" hidden="1" x14ac:dyDescent="0.2"/>
    <row r="47390" hidden="1" x14ac:dyDescent="0.2"/>
    <row r="47391" hidden="1" x14ac:dyDescent="0.2"/>
    <row r="47392" hidden="1" x14ac:dyDescent="0.2"/>
    <row r="47393" hidden="1" x14ac:dyDescent="0.2"/>
    <row r="47394" hidden="1" x14ac:dyDescent="0.2"/>
    <row r="47395" hidden="1" x14ac:dyDescent="0.2"/>
    <row r="47396" hidden="1" x14ac:dyDescent="0.2"/>
    <row r="47397" hidden="1" x14ac:dyDescent="0.2"/>
    <row r="47398" hidden="1" x14ac:dyDescent="0.2"/>
    <row r="47399" hidden="1" x14ac:dyDescent="0.2"/>
    <row r="47400" hidden="1" x14ac:dyDescent="0.2"/>
    <row r="47401" hidden="1" x14ac:dyDescent="0.2"/>
    <row r="47402" hidden="1" x14ac:dyDescent="0.2"/>
    <row r="47403" hidden="1" x14ac:dyDescent="0.2"/>
    <row r="47404" hidden="1" x14ac:dyDescent="0.2"/>
    <row r="47405" hidden="1" x14ac:dyDescent="0.2"/>
    <row r="47406" hidden="1" x14ac:dyDescent="0.2"/>
    <row r="47407" hidden="1" x14ac:dyDescent="0.2"/>
    <row r="47408" hidden="1" x14ac:dyDescent="0.2"/>
    <row r="47409" hidden="1" x14ac:dyDescent="0.2"/>
    <row r="47410" hidden="1" x14ac:dyDescent="0.2"/>
    <row r="47411" hidden="1" x14ac:dyDescent="0.2"/>
    <row r="47412" hidden="1" x14ac:dyDescent="0.2"/>
    <row r="47413" hidden="1" x14ac:dyDescent="0.2"/>
    <row r="47414" hidden="1" x14ac:dyDescent="0.2"/>
    <row r="47415" hidden="1" x14ac:dyDescent="0.2"/>
    <row r="47416" hidden="1" x14ac:dyDescent="0.2"/>
    <row r="47417" hidden="1" x14ac:dyDescent="0.2"/>
    <row r="47418" hidden="1" x14ac:dyDescent="0.2"/>
    <row r="47419" hidden="1" x14ac:dyDescent="0.2"/>
    <row r="47420" hidden="1" x14ac:dyDescent="0.2"/>
    <row r="47421" hidden="1" x14ac:dyDescent="0.2"/>
    <row r="47422" hidden="1" x14ac:dyDescent="0.2"/>
    <row r="47423" hidden="1" x14ac:dyDescent="0.2"/>
    <row r="47424" hidden="1" x14ac:dyDescent="0.2"/>
    <row r="47425" hidden="1" x14ac:dyDescent="0.2"/>
    <row r="47426" hidden="1" x14ac:dyDescent="0.2"/>
    <row r="47427" hidden="1" x14ac:dyDescent="0.2"/>
    <row r="47428" hidden="1" x14ac:dyDescent="0.2"/>
    <row r="47429" hidden="1" x14ac:dyDescent="0.2"/>
    <row r="47430" hidden="1" x14ac:dyDescent="0.2"/>
    <row r="47431" hidden="1" x14ac:dyDescent="0.2"/>
    <row r="47432" hidden="1" x14ac:dyDescent="0.2"/>
    <row r="47433" hidden="1" x14ac:dyDescent="0.2"/>
    <row r="47434" hidden="1" x14ac:dyDescent="0.2"/>
    <row r="47435" hidden="1" x14ac:dyDescent="0.2"/>
    <row r="47436" hidden="1" x14ac:dyDescent="0.2"/>
    <row r="47437" hidden="1" x14ac:dyDescent="0.2"/>
    <row r="47438" hidden="1" x14ac:dyDescent="0.2"/>
    <row r="47439" hidden="1" x14ac:dyDescent="0.2"/>
    <row r="47440" hidden="1" x14ac:dyDescent="0.2"/>
    <row r="47441" hidden="1" x14ac:dyDescent="0.2"/>
    <row r="47442" hidden="1" x14ac:dyDescent="0.2"/>
    <row r="47443" hidden="1" x14ac:dyDescent="0.2"/>
    <row r="47444" hidden="1" x14ac:dyDescent="0.2"/>
    <row r="47445" hidden="1" x14ac:dyDescent="0.2"/>
    <row r="47446" hidden="1" x14ac:dyDescent="0.2"/>
    <row r="47447" hidden="1" x14ac:dyDescent="0.2"/>
    <row r="47448" hidden="1" x14ac:dyDescent="0.2"/>
    <row r="47449" hidden="1" x14ac:dyDescent="0.2"/>
    <row r="47450" hidden="1" x14ac:dyDescent="0.2"/>
    <row r="47451" hidden="1" x14ac:dyDescent="0.2"/>
    <row r="47452" hidden="1" x14ac:dyDescent="0.2"/>
    <row r="47453" hidden="1" x14ac:dyDescent="0.2"/>
    <row r="47454" hidden="1" x14ac:dyDescent="0.2"/>
    <row r="47455" hidden="1" x14ac:dyDescent="0.2"/>
    <row r="47456" hidden="1" x14ac:dyDescent="0.2"/>
    <row r="47457" hidden="1" x14ac:dyDescent="0.2"/>
    <row r="47458" hidden="1" x14ac:dyDescent="0.2"/>
    <row r="47459" hidden="1" x14ac:dyDescent="0.2"/>
    <row r="47460" hidden="1" x14ac:dyDescent="0.2"/>
    <row r="47461" hidden="1" x14ac:dyDescent="0.2"/>
    <row r="47462" hidden="1" x14ac:dyDescent="0.2"/>
    <row r="47463" hidden="1" x14ac:dyDescent="0.2"/>
    <row r="47464" hidden="1" x14ac:dyDescent="0.2"/>
    <row r="47465" hidden="1" x14ac:dyDescent="0.2"/>
    <row r="47466" hidden="1" x14ac:dyDescent="0.2"/>
    <row r="47467" hidden="1" x14ac:dyDescent="0.2"/>
    <row r="47468" hidden="1" x14ac:dyDescent="0.2"/>
    <row r="47469" hidden="1" x14ac:dyDescent="0.2"/>
    <row r="47470" hidden="1" x14ac:dyDescent="0.2"/>
    <row r="47471" hidden="1" x14ac:dyDescent="0.2"/>
    <row r="47472" hidden="1" x14ac:dyDescent="0.2"/>
    <row r="47473" hidden="1" x14ac:dyDescent="0.2"/>
    <row r="47474" hidden="1" x14ac:dyDescent="0.2"/>
    <row r="47475" hidden="1" x14ac:dyDescent="0.2"/>
    <row r="47476" hidden="1" x14ac:dyDescent="0.2"/>
    <row r="47477" hidden="1" x14ac:dyDescent="0.2"/>
    <row r="47478" hidden="1" x14ac:dyDescent="0.2"/>
    <row r="47479" hidden="1" x14ac:dyDescent="0.2"/>
    <row r="47480" hidden="1" x14ac:dyDescent="0.2"/>
    <row r="47481" hidden="1" x14ac:dyDescent="0.2"/>
    <row r="47482" hidden="1" x14ac:dyDescent="0.2"/>
    <row r="47483" hidden="1" x14ac:dyDescent="0.2"/>
    <row r="47484" hidden="1" x14ac:dyDescent="0.2"/>
    <row r="47485" hidden="1" x14ac:dyDescent="0.2"/>
    <row r="47486" hidden="1" x14ac:dyDescent="0.2"/>
    <row r="47487" hidden="1" x14ac:dyDescent="0.2"/>
    <row r="47488" hidden="1" x14ac:dyDescent="0.2"/>
    <row r="47489" hidden="1" x14ac:dyDescent="0.2"/>
    <row r="47490" hidden="1" x14ac:dyDescent="0.2"/>
    <row r="47491" hidden="1" x14ac:dyDescent="0.2"/>
    <row r="47492" hidden="1" x14ac:dyDescent="0.2"/>
    <row r="47493" hidden="1" x14ac:dyDescent="0.2"/>
    <row r="47494" hidden="1" x14ac:dyDescent="0.2"/>
    <row r="47495" hidden="1" x14ac:dyDescent="0.2"/>
    <row r="47496" hidden="1" x14ac:dyDescent="0.2"/>
    <row r="47497" hidden="1" x14ac:dyDescent="0.2"/>
    <row r="47498" hidden="1" x14ac:dyDescent="0.2"/>
    <row r="47499" hidden="1" x14ac:dyDescent="0.2"/>
    <row r="47500" hidden="1" x14ac:dyDescent="0.2"/>
    <row r="47501" hidden="1" x14ac:dyDescent="0.2"/>
    <row r="47502" hidden="1" x14ac:dyDescent="0.2"/>
    <row r="47503" hidden="1" x14ac:dyDescent="0.2"/>
    <row r="47504" hidden="1" x14ac:dyDescent="0.2"/>
    <row r="47505" hidden="1" x14ac:dyDescent="0.2"/>
    <row r="47506" hidden="1" x14ac:dyDescent="0.2"/>
    <row r="47507" hidden="1" x14ac:dyDescent="0.2"/>
    <row r="47508" hidden="1" x14ac:dyDescent="0.2"/>
    <row r="47509" hidden="1" x14ac:dyDescent="0.2"/>
    <row r="47510" hidden="1" x14ac:dyDescent="0.2"/>
    <row r="47511" hidden="1" x14ac:dyDescent="0.2"/>
    <row r="47512" hidden="1" x14ac:dyDescent="0.2"/>
    <row r="47513" hidden="1" x14ac:dyDescent="0.2"/>
    <row r="47514" hidden="1" x14ac:dyDescent="0.2"/>
    <row r="47515" hidden="1" x14ac:dyDescent="0.2"/>
    <row r="47516" hidden="1" x14ac:dyDescent="0.2"/>
    <row r="47517" hidden="1" x14ac:dyDescent="0.2"/>
    <row r="47518" hidden="1" x14ac:dyDescent="0.2"/>
    <row r="47519" hidden="1" x14ac:dyDescent="0.2"/>
    <row r="47520" hidden="1" x14ac:dyDescent="0.2"/>
    <row r="47521" hidden="1" x14ac:dyDescent="0.2"/>
    <row r="47522" hidden="1" x14ac:dyDescent="0.2"/>
    <row r="47523" hidden="1" x14ac:dyDescent="0.2"/>
    <row r="47524" hidden="1" x14ac:dyDescent="0.2"/>
    <row r="47525" hidden="1" x14ac:dyDescent="0.2"/>
    <row r="47526" hidden="1" x14ac:dyDescent="0.2"/>
    <row r="47527" hidden="1" x14ac:dyDescent="0.2"/>
    <row r="47528" hidden="1" x14ac:dyDescent="0.2"/>
    <row r="47529" hidden="1" x14ac:dyDescent="0.2"/>
    <row r="47530" hidden="1" x14ac:dyDescent="0.2"/>
    <row r="47531" hidden="1" x14ac:dyDescent="0.2"/>
    <row r="47532" hidden="1" x14ac:dyDescent="0.2"/>
    <row r="47533" hidden="1" x14ac:dyDescent="0.2"/>
    <row r="47534" hidden="1" x14ac:dyDescent="0.2"/>
    <row r="47535" hidden="1" x14ac:dyDescent="0.2"/>
    <row r="47536" hidden="1" x14ac:dyDescent="0.2"/>
    <row r="47537" hidden="1" x14ac:dyDescent="0.2"/>
    <row r="47538" hidden="1" x14ac:dyDescent="0.2"/>
    <row r="47539" hidden="1" x14ac:dyDescent="0.2"/>
    <row r="47540" hidden="1" x14ac:dyDescent="0.2"/>
    <row r="47541" hidden="1" x14ac:dyDescent="0.2"/>
    <row r="47542" hidden="1" x14ac:dyDescent="0.2"/>
    <row r="47543" hidden="1" x14ac:dyDescent="0.2"/>
    <row r="47544" hidden="1" x14ac:dyDescent="0.2"/>
    <row r="47545" hidden="1" x14ac:dyDescent="0.2"/>
    <row r="47546" hidden="1" x14ac:dyDescent="0.2"/>
    <row r="47547" hidden="1" x14ac:dyDescent="0.2"/>
    <row r="47548" hidden="1" x14ac:dyDescent="0.2"/>
    <row r="47549" hidden="1" x14ac:dyDescent="0.2"/>
    <row r="47550" hidden="1" x14ac:dyDescent="0.2"/>
    <row r="47551" hidden="1" x14ac:dyDescent="0.2"/>
    <row r="47552" hidden="1" x14ac:dyDescent="0.2"/>
    <row r="47553" hidden="1" x14ac:dyDescent="0.2"/>
    <row r="47554" hidden="1" x14ac:dyDescent="0.2"/>
    <row r="47555" hidden="1" x14ac:dyDescent="0.2"/>
    <row r="47556" hidden="1" x14ac:dyDescent="0.2"/>
    <row r="47557" hidden="1" x14ac:dyDescent="0.2"/>
    <row r="47558" hidden="1" x14ac:dyDescent="0.2"/>
    <row r="47559" hidden="1" x14ac:dyDescent="0.2"/>
    <row r="47560" hidden="1" x14ac:dyDescent="0.2"/>
    <row r="47561" hidden="1" x14ac:dyDescent="0.2"/>
    <row r="47562" hidden="1" x14ac:dyDescent="0.2"/>
    <row r="47563" hidden="1" x14ac:dyDescent="0.2"/>
    <row r="47564" hidden="1" x14ac:dyDescent="0.2"/>
    <row r="47565" hidden="1" x14ac:dyDescent="0.2"/>
    <row r="47566" hidden="1" x14ac:dyDescent="0.2"/>
    <row r="47567" hidden="1" x14ac:dyDescent="0.2"/>
    <row r="47568" hidden="1" x14ac:dyDescent="0.2"/>
    <row r="47569" hidden="1" x14ac:dyDescent="0.2"/>
    <row r="47570" hidden="1" x14ac:dyDescent="0.2"/>
    <row r="47571" hidden="1" x14ac:dyDescent="0.2"/>
    <row r="47572" hidden="1" x14ac:dyDescent="0.2"/>
    <row r="47573" hidden="1" x14ac:dyDescent="0.2"/>
    <row r="47574" hidden="1" x14ac:dyDescent="0.2"/>
    <row r="47575" hidden="1" x14ac:dyDescent="0.2"/>
    <row r="47576" hidden="1" x14ac:dyDescent="0.2"/>
    <row r="47577" hidden="1" x14ac:dyDescent="0.2"/>
    <row r="47578" hidden="1" x14ac:dyDescent="0.2"/>
    <row r="47579" hidden="1" x14ac:dyDescent="0.2"/>
    <row r="47580" hidden="1" x14ac:dyDescent="0.2"/>
    <row r="47581" hidden="1" x14ac:dyDescent="0.2"/>
    <row r="47582" hidden="1" x14ac:dyDescent="0.2"/>
    <row r="47583" hidden="1" x14ac:dyDescent="0.2"/>
    <row r="47584" hidden="1" x14ac:dyDescent="0.2"/>
    <row r="47585" hidden="1" x14ac:dyDescent="0.2"/>
    <row r="47586" hidden="1" x14ac:dyDescent="0.2"/>
    <row r="47587" hidden="1" x14ac:dyDescent="0.2"/>
    <row r="47588" hidden="1" x14ac:dyDescent="0.2"/>
    <row r="47589" hidden="1" x14ac:dyDescent="0.2"/>
    <row r="47590" hidden="1" x14ac:dyDescent="0.2"/>
    <row r="47591" hidden="1" x14ac:dyDescent="0.2"/>
    <row r="47592" hidden="1" x14ac:dyDescent="0.2"/>
    <row r="47593" hidden="1" x14ac:dyDescent="0.2"/>
    <row r="47594" hidden="1" x14ac:dyDescent="0.2"/>
    <row r="47595" hidden="1" x14ac:dyDescent="0.2"/>
    <row r="47596" hidden="1" x14ac:dyDescent="0.2"/>
    <row r="47597" hidden="1" x14ac:dyDescent="0.2"/>
    <row r="47598" hidden="1" x14ac:dyDescent="0.2"/>
    <row r="47599" hidden="1" x14ac:dyDescent="0.2"/>
    <row r="47600" hidden="1" x14ac:dyDescent="0.2"/>
    <row r="47601" hidden="1" x14ac:dyDescent="0.2"/>
    <row r="47602" hidden="1" x14ac:dyDescent="0.2"/>
    <row r="47603" hidden="1" x14ac:dyDescent="0.2"/>
    <row r="47604" hidden="1" x14ac:dyDescent="0.2"/>
    <row r="47605" hidden="1" x14ac:dyDescent="0.2"/>
    <row r="47606" hidden="1" x14ac:dyDescent="0.2"/>
    <row r="47607" hidden="1" x14ac:dyDescent="0.2"/>
    <row r="47608" hidden="1" x14ac:dyDescent="0.2"/>
    <row r="47609" hidden="1" x14ac:dyDescent="0.2"/>
    <row r="47610" hidden="1" x14ac:dyDescent="0.2"/>
    <row r="47611" hidden="1" x14ac:dyDescent="0.2"/>
    <row r="47612" hidden="1" x14ac:dyDescent="0.2"/>
    <row r="47613" hidden="1" x14ac:dyDescent="0.2"/>
    <row r="47614" hidden="1" x14ac:dyDescent="0.2"/>
    <row r="47615" hidden="1" x14ac:dyDescent="0.2"/>
    <row r="47616" hidden="1" x14ac:dyDescent="0.2"/>
    <row r="47617" hidden="1" x14ac:dyDescent="0.2"/>
    <row r="47618" hidden="1" x14ac:dyDescent="0.2"/>
    <row r="47619" hidden="1" x14ac:dyDescent="0.2"/>
    <row r="47620" hidden="1" x14ac:dyDescent="0.2"/>
    <row r="47621" hidden="1" x14ac:dyDescent="0.2"/>
    <row r="47622" hidden="1" x14ac:dyDescent="0.2"/>
    <row r="47623" hidden="1" x14ac:dyDescent="0.2"/>
    <row r="47624" hidden="1" x14ac:dyDescent="0.2"/>
    <row r="47625" hidden="1" x14ac:dyDescent="0.2"/>
    <row r="47626" hidden="1" x14ac:dyDescent="0.2"/>
    <row r="47627" hidden="1" x14ac:dyDescent="0.2"/>
    <row r="47628" hidden="1" x14ac:dyDescent="0.2"/>
    <row r="47629" hidden="1" x14ac:dyDescent="0.2"/>
    <row r="47630" hidden="1" x14ac:dyDescent="0.2"/>
    <row r="47631" hidden="1" x14ac:dyDescent="0.2"/>
    <row r="47632" hidden="1" x14ac:dyDescent="0.2"/>
    <row r="47633" hidden="1" x14ac:dyDescent="0.2"/>
    <row r="47634" hidden="1" x14ac:dyDescent="0.2"/>
    <row r="47635" hidden="1" x14ac:dyDescent="0.2"/>
    <row r="47636" hidden="1" x14ac:dyDescent="0.2"/>
    <row r="47637" hidden="1" x14ac:dyDescent="0.2"/>
    <row r="47638" hidden="1" x14ac:dyDescent="0.2"/>
    <row r="47639" hidden="1" x14ac:dyDescent="0.2"/>
    <row r="47640" hidden="1" x14ac:dyDescent="0.2"/>
    <row r="47641" hidden="1" x14ac:dyDescent="0.2"/>
    <row r="47642" hidden="1" x14ac:dyDescent="0.2"/>
    <row r="47643" hidden="1" x14ac:dyDescent="0.2"/>
    <row r="47644" hidden="1" x14ac:dyDescent="0.2"/>
    <row r="47645" hidden="1" x14ac:dyDescent="0.2"/>
    <row r="47646" hidden="1" x14ac:dyDescent="0.2"/>
    <row r="47647" hidden="1" x14ac:dyDescent="0.2"/>
    <row r="47648" hidden="1" x14ac:dyDescent="0.2"/>
    <row r="47649" hidden="1" x14ac:dyDescent="0.2"/>
    <row r="47650" hidden="1" x14ac:dyDescent="0.2"/>
    <row r="47651" hidden="1" x14ac:dyDescent="0.2"/>
    <row r="47652" hidden="1" x14ac:dyDescent="0.2"/>
    <row r="47653" hidden="1" x14ac:dyDescent="0.2"/>
    <row r="47654" hidden="1" x14ac:dyDescent="0.2"/>
    <row r="47655" hidden="1" x14ac:dyDescent="0.2"/>
    <row r="47656" hidden="1" x14ac:dyDescent="0.2"/>
    <row r="47657" hidden="1" x14ac:dyDescent="0.2"/>
    <row r="47658" hidden="1" x14ac:dyDescent="0.2"/>
    <row r="47659" hidden="1" x14ac:dyDescent="0.2"/>
    <row r="47660" hidden="1" x14ac:dyDescent="0.2"/>
    <row r="47661" hidden="1" x14ac:dyDescent="0.2"/>
    <row r="47662" hidden="1" x14ac:dyDescent="0.2"/>
    <row r="47663" hidden="1" x14ac:dyDescent="0.2"/>
    <row r="47664" hidden="1" x14ac:dyDescent="0.2"/>
    <row r="47665" hidden="1" x14ac:dyDescent="0.2"/>
    <row r="47666" hidden="1" x14ac:dyDescent="0.2"/>
    <row r="47667" hidden="1" x14ac:dyDescent="0.2"/>
    <row r="47668" hidden="1" x14ac:dyDescent="0.2"/>
    <row r="47669" hidden="1" x14ac:dyDescent="0.2"/>
    <row r="47670" hidden="1" x14ac:dyDescent="0.2"/>
    <row r="47671" hidden="1" x14ac:dyDescent="0.2"/>
    <row r="47672" hidden="1" x14ac:dyDescent="0.2"/>
    <row r="47673" hidden="1" x14ac:dyDescent="0.2"/>
    <row r="47674" hidden="1" x14ac:dyDescent="0.2"/>
    <row r="47675" hidden="1" x14ac:dyDescent="0.2"/>
    <row r="47676" hidden="1" x14ac:dyDescent="0.2"/>
    <row r="47677" hidden="1" x14ac:dyDescent="0.2"/>
    <row r="47678" hidden="1" x14ac:dyDescent="0.2"/>
    <row r="47679" hidden="1" x14ac:dyDescent="0.2"/>
    <row r="47680" hidden="1" x14ac:dyDescent="0.2"/>
    <row r="47681" hidden="1" x14ac:dyDescent="0.2"/>
    <row r="47682" hidden="1" x14ac:dyDescent="0.2"/>
    <row r="47683" hidden="1" x14ac:dyDescent="0.2"/>
    <row r="47684" hidden="1" x14ac:dyDescent="0.2"/>
    <row r="47685" hidden="1" x14ac:dyDescent="0.2"/>
    <row r="47686" hidden="1" x14ac:dyDescent="0.2"/>
    <row r="47687" hidden="1" x14ac:dyDescent="0.2"/>
    <row r="47688" hidden="1" x14ac:dyDescent="0.2"/>
    <row r="47689" hidden="1" x14ac:dyDescent="0.2"/>
    <row r="47690" hidden="1" x14ac:dyDescent="0.2"/>
    <row r="47691" hidden="1" x14ac:dyDescent="0.2"/>
    <row r="47692" hidden="1" x14ac:dyDescent="0.2"/>
    <row r="47693" hidden="1" x14ac:dyDescent="0.2"/>
    <row r="47694" hidden="1" x14ac:dyDescent="0.2"/>
    <row r="47695" hidden="1" x14ac:dyDescent="0.2"/>
    <row r="47696" hidden="1" x14ac:dyDescent="0.2"/>
    <row r="47697" hidden="1" x14ac:dyDescent="0.2"/>
    <row r="47698" hidden="1" x14ac:dyDescent="0.2"/>
    <row r="47699" hidden="1" x14ac:dyDescent="0.2"/>
    <row r="47700" hidden="1" x14ac:dyDescent="0.2"/>
    <row r="47701" hidden="1" x14ac:dyDescent="0.2"/>
    <row r="47702" hidden="1" x14ac:dyDescent="0.2"/>
    <row r="47703" hidden="1" x14ac:dyDescent="0.2"/>
    <row r="47704" hidden="1" x14ac:dyDescent="0.2"/>
    <row r="47705" hidden="1" x14ac:dyDescent="0.2"/>
    <row r="47706" hidden="1" x14ac:dyDescent="0.2"/>
    <row r="47707" hidden="1" x14ac:dyDescent="0.2"/>
    <row r="47708" hidden="1" x14ac:dyDescent="0.2"/>
    <row r="47709" hidden="1" x14ac:dyDescent="0.2"/>
    <row r="47710" hidden="1" x14ac:dyDescent="0.2"/>
    <row r="47711" hidden="1" x14ac:dyDescent="0.2"/>
    <row r="47712" hidden="1" x14ac:dyDescent="0.2"/>
    <row r="47713" hidden="1" x14ac:dyDescent="0.2"/>
    <row r="47714" hidden="1" x14ac:dyDescent="0.2"/>
    <row r="47715" hidden="1" x14ac:dyDescent="0.2"/>
    <row r="47716" hidden="1" x14ac:dyDescent="0.2"/>
    <row r="47717" hidden="1" x14ac:dyDescent="0.2"/>
    <row r="47718" hidden="1" x14ac:dyDescent="0.2"/>
    <row r="47719" hidden="1" x14ac:dyDescent="0.2"/>
    <row r="47720" hidden="1" x14ac:dyDescent="0.2"/>
    <row r="47721" hidden="1" x14ac:dyDescent="0.2"/>
    <row r="47722" hidden="1" x14ac:dyDescent="0.2"/>
    <row r="47723" hidden="1" x14ac:dyDescent="0.2"/>
    <row r="47724" hidden="1" x14ac:dyDescent="0.2"/>
    <row r="47725" hidden="1" x14ac:dyDescent="0.2"/>
    <row r="47726" hidden="1" x14ac:dyDescent="0.2"/>
    <row r="47727" hidden="1" x14ac:dyDescent="0.2"/>
    <row r="47728" hidden="1" x14ac:dyDescent="0.2"/>
    <row r="47729" hidden="1" x14ac:dyDescent="0.2"/>
    <row r="47730" hidden="1" x14ac:dyDescent="0.2"/>
    <row r="47731" hidden="1" x14ac:dyDescent="0.2"/>
    <row r="47732" hidden="1" x14ac:dyDescent="0.2"/>
    <row r="47733" hidden="1" x14ac:dyDescent="0.2"/>
    <row r="47734" hidden="1" x14ac:dyDescent="0.2"/>
    <row r="47735" hidden="1" x14ac:dyDescent="0.2"/>
    <row r="47736" hidden="1" x14ac:dyDescent="0.2"/>
    <row r="47737" hidden="1" x14ac:dyDescent="0.2"/>
    <row r="47738" hidden="1" x14ac:dyDescent="0.2"/>
    <row r="47739" hidden="1" x14ac:dyDescent="0.2"/>
    <row r="47740" hidden="1" x14ac:dyDescent="0.2"/>
    <row r="47741" hidden="1" x14ac:dyDescent="0.2"/>
    <row r="47742" hidden="1" x14ac:dyDescent="0.2"/>
    <row r="47743" hidden="1" x14ac:dyDescent="0.2"/>
    <row r="47744" hidden="1" x14ac:dyDescent="0.2"/>
    <row r="47745" hidden="1" x14ac:dyDescent="0.2"/>
    <row r="47746" hidden="1" x14ac:dyDescent="0.2"/>
    <row r="47747" hidden="1" x14ac:dyDescent="0.2"/>
    <row r="47748" hidden="1" x14ac:dyDescent="0.2"/>
    <row r="47749" hidden="1" x14ac:dyDescent="0.2"/>
    <row r="47750" hidden="1" x14ac:dyDescent="0.2"/>
    <row r="47751" hidden="1" x14ac:dyDescent="0.2"/>
    <row r="47752" hidden="1" x14ac:dyDescent="0.2"/>
    <row r="47753" hidden="1" x14ac:dyDescent="0.2"/>
    <row r="47754" hidden="1" x14ac:dyDescent="0.2"/>
    <row r="47755" hidden="1" x14ac:dyDescent="0.2"/>
    <row r="47756" hidden="1" x14ac:dyDescent="0.2"/>
    <row r="47757" hidden="1" x14ac:dyDescent="0.2"/>
    <row r="47758" hidden="1" x14ac:dyDescent="0.2"/>
    <row r="47759" hidden="1" x14ac:dyDescent="0.2"/>
    <row r="47760" hidden="1" x14ac:dyDescent="0.2"/>
    <row r="47761" hidden="1" x14ac:dyDescent="0.2"/>
    <row r="47762" hidden="1" x14ac:dyDescent="0.2"/>
    <row r="47763" hidden="1" x14ac:dyDescent="0.2"/>
    <row r="47764" hidden="1" x14ac:dyDescent="0.2"/>
    <row r="47765" hidden="1" x14ac:dyDescent="0.2"/>
    <row r="47766" hidden="1" x14ac:dyDescent="0.2"/>
    <row r="47767" hidden="1" x14ac:dyDescent="0.2"/>
    <row r="47768" hidden="1" x14ac:dyDescent="0.2"/>
    <row r="47769" hidden="1" x14ac:dyDescent="0.2"/>
    <row r="47770" hidden="1" x14ac:dyDescent="0.2"/>
    <row r="47771" hidden="1" x14ac:dyDescent="0.2"/>
    <row r="47772" hidden="1" x14ac:dyDescent="0.2"/>
    <row r="47773" hidden="1" x14ac:dyDescent="0.2"/>
    <row r="47774" hidden="1" x14ac:dyDescent="0.2"/>
    <row r="47775" hidden="1" x14ac:dyDescent="0.2"/>
    <row r="47776" hidden="1" x14ac:dyDescent="0.2"/>
    <row r="47777" hidden="1" x14ac:dyDescent="0.2"/>
    <row r="47778" hidden="1" x14ac:dyDescent="0.2"/>
    <row r="47779" hidden="1" x14ac:dyDescent="0.2"/>
    <row r="47780" hidden="1" x14ac:dyDescent="0.2"/>
    <row r="47781" hidden="1" x14ac:dyDescent="0.2"/>
    <row r="47782" hidden="1" x14ac:dyDescent="0.2"/>
    <row r="47783" hidden="1" x14ac:dyDescent="0.2"/>
    <row r="47784" hidden="1" x14ac:dyDescent="0.2"/>
    <row r="47785" hidden="1" x14ac:dyDescent="0.2"/>
    <row r="47786" hidden="1" x14ac:dyDescent="0.2"/>
    <row r="47787" hidden="1" x14ac:dyDescent="0.2"/>
    <row r="47788" hidden="1" x14ac:dyDescent="0.2"/>
    <row r="47789" hidden="1" x14ac:dyDescent="0.2"/>
    <row r="47790" hidden="1" x14ac:dyDescent="0.2"/>
    <row r="47791" hidden="1" x14ac:dyDescent="0.2"/>
    <row r="47792" hidden="1" x14ac:dyDescent="0.2"/>
    <row r="47793" hidden="1" x14ac:dyDescent="0.2"/>
    <row r="47794" hidden="1" x14ac:dyDescent="0.2"/>
    <row r="47795" hidden="1" x14ac:dyDescent="0.2"/>
    <row r="47796" hidden="1" x14ac:dyDescent="0.2"/>
    <row r="47797" hidden="1" x14ac:dyDescent="0.2"/>
    <row r="47798" hidden="1" x14ac:dyDescent="0.2"/>
    <row r="47799" hidden="1" x14ac:dyDescent="0.2"/>
    <row r="47800" hidden="1" x14ac:dyDescent="0.2"/>
    <row r="47801" hidden="1" x14ac:dyDescent="0.2"/>
    <row r="47802" hidden="1" x14ac:dyDescent="0.2"/>
    <row r="47803" hidden="1" x14ac:dyDescent="0.2"/>
    <row r="47804" hidden="1" x14ac:dyDescent="0.2"/>
    <row r="47805" hidden="1" x14ac:dyDescent="0.2"/>
    <row r="47806" hidden="1" x14ac:dyDescent="0.2"/>
    <row r="47807" hidden="1" x14ac:dyDescent="0.2"/>
    <row r="47808" hidden="1" x14ac:dyDescent="0.2"/>
    <row r="47809" hidden="1" x14ac:dyDescent="0.2"/>
    <row r="47810" hidden="1" x14ac:dyDescent="0.2"/>
    <row r="47811" hidden="1" x14ac:dyDescent="0.2"/>
    <row r="47812" hidden="1" x14ac:dyDescent="0.2"/>
    <row r="47813" hidden="1" x14ac:dyDescent="0.2"/>
    <row r="47814" hidden="1" x14ac:dyDescent="0.2"/>
    <row r="47815" hidden="1" x14ac:dyDescent="0.2"/>
    <row r="47816" hidden="1" x14ac:dyDescent="0.2"/>
    <row r="47817" hidden="1" x14ac:dyDescent="0.2"/>
    <row r="47818" hidden="1" x14ac:dyDescent="0.2"/>
    <row r="47819" hidden="1" x14ac:dyDescent="0.2"/>
    <row r="47820" hidden="1" x14ac:dyDescent="0.2"/>
    <row r="47821" hidden="1" x14ac:dyDescent="0.2"/>
    <row r="47822" hidden="1" x14ac:dyDescent="0.2"/>
    <row r="47823" hidden="1" x14ac:dyDescent="0.2"/>
    <row r="47824" hidden="1" x14ac:dyDescent="0.2"/>
    <row r="47825" hidden="1" x14ac:dyDescent="0.2"/>
    <row r="47826" hidden="1" x14ac:dyDescent="0.2"/>
    <row r="47827" hidden="1" x14ac:dyDescent="0.2"/>
    <row r="47828" hidden="1" x14ac:dyDescent="0.2"/>
    <row r="47829" hidden="1" x14ac:dyDescent="0.2"/>
    <row r="47830" hidden="1" x14ac:dyDescent="0.2"/>
    <row r="47831" hidden="1" x14ac:dyDescent="0.2"/>
    <row r="47832" hidden="1" x14ac:dyDescent="0.2"/>
    <row r="47833" hidden="1" x14ac:dyDescent="0.2"/>
    <row r="47834" hidden="1" x14ac:dyDescent="0.2"/>
    <row r="47835" hidden="1" x14ac:dyDescent="0.2"/>
    <row r="47836" hidden="1" x14ac:dyDescent="0.2"/>
    <row r="47837" hidden="1" x14ac:dyDescent="0.2"/>
    <row r="47838" hidden="1" x14ac:dyDescent="0.2"/>
    <row r="47839" hidden="1" x14ac:dyDescent="0.2"/>
    <row r="47840" hidden="1" x14ac:dyDescent="0.2"/>
    <row r="47841" hidden="1" x14ac:dyDescent="0.2"/>
    <row r="47842" hidden="1" x14ac:dyDescent="0.2"/>
    <row r="47843" hidden="1" x14ac:dyDescent="0.2"/>
    <row r="47844" hidden="1" x14ac:dyDescent="0.2"/>
    <row r="47845" hidden="1" x14ac:dyDescent="0.2"/>
    <row r="47846" hidden="1" x14ac:dyDescent="0.2"/>
    <row r="47847" hidden="1" x14ac:dyDescent="0.2"/>
    <row r="47848" hidden="1" x14ac:dyDescent="0.2"/>
    <row r="47849" hidden="1" x14ac:dyDescent="0.2"/>
    <row r="47850" hidden="1" x14ac:dyDescent="0.2"/>
    <row r="47851" hidden="1" x14ac:dyDescent="0.2"/>
    <row r="47852" hidden="1" x14ac:dyDescent="0.2"/>
    <row r="47853" hidden="1" x14ac:dyDescent="0.2"/>
    <row r="47854" hidden="1" x14ac:dyDescent="0.2"/>
    <row r="47855" hidden="1" x14ac:dyDescent="0.2"/>
    <row r="47856" hidden="1" x14ac:dyDescent="0.2"/>
    <row r="47857" hidden="1" x14ac:dyDescent="0.2"/>
    <row r="47858" hidden="1" x14ac:dyDescent="0.2"/>
    <row r="47859" hidden="1" x14ac:dyDescent="0.2"/>
    <row r="47860" hidden="1" x14ac:dyDescent="0.2"/>
    <row r="47861" hidden="1" x14ac:dyDescent="0.2"/>
    <row r="47862" hidden="1" x14ac:dyDescent="0.2"/>
    <row r="47863" hidden="1" x14ac:dyDescent="0.2"/>
    <row r="47864" hidden="1" x14ac:dyDescent="0.2"/>
    <row r="47865" hidden="1" x14ac:dyDescent="0.2"/>
    <row r="47866" hidden="1" x14ac:dyDescent="0.2"/>
    <row r="47867" hidden="1" x14ac:dyDescent="0.2"/>
    <row r="47868" hidden="1" x14ac:dyDescent="0.2"/>
    <row r="47869" hidden="1" x14ac:dyDescent="0.2"/>
    <row r="47870" hidden="1" x14ac:dyDescent="0.2"/>
    <row r="47871" hidden="1" x14ac:dyDescent="0.2"/>
    <row r="47872" hidden="1" x14ac:dyDescent="0.2"/>
    <row r="47873" hidden="1" x14ac:dyDescent="0.2"/>
    <row r="47874" hidden="1" x14ac:dyDescent="0.2"/>
    <row r="47875" hidden="1" x14ac:dyDescent="0.2"/>
    <row r="47876" hidden="1" x14ac:dyDescent="0.2"/>
    <row r="47877" hidden="1" x14ac:dyDescent="0.2"/>
    <row r="47878" hidden="1" x14ac:dyDescent="0.2"/>
    <row r="47879" hidden="1" x14ac:dyDescent="0.2"/>
    <row r="47880" hidden="1" x14ac:dyDescent="0.2"/>
    <row r="47881" hidden="1" x14ac:dyDescent="0.2"/>
    <row r="47882" hidden="1" x14ac:dyDescent="0.2"/>
    <row r="47883" hidden="1" x14ac:dyDescent="0.2"/>
    <row r="47884" hidden="1" x14ac:dyDescent="0.2"/>
    <row r="47885" hidden="1" x14ac:dyDescent="0.2"/>
    <row r="47886" hidden="1" x14ac:dyDescent="0.2"/>
    <row r="47887" hidden="1" x14ac:dyDescent="0.2"/>
    <row r="47888" hidden="1" x14ac:dyDescent="0.2"/>
    <row r="47889" hidden="1" x14ac:dyDescent="0.2"/>
    <row r="47890" hidden="1" x14ac:dyDescent="0.2"/>
    <row r="47891" hidden="1" x14ac:dyDescent="0.2"/>
    <row r="47892" hidden="1" x14ac:dyDescent="0.2"/>
    <row r="47893" hidden="1" x14ac:dyDescent="0.2"/>
    <row r="47894" hidden="1" x14ac:dyDescent="0.2"/>
    <row r="47895" hidden="1" x14ac:dyDescent="0.2"/>
    <row r="47896" hidden="1" x14ac:dyDescent="0.2"/>
    <row r="47897" hidden="1" x14ac:dyDescent="0.2"/>
    <row r="47898" hidden="1" x14ac:dyDescent="0.2"/>
    <row r="47899" hidden="1" x14ac:dyDescent="0.2"/>
    <row r="47900" hidden="1" x14ac:dyDescent="0.2"/>
    <row r="47901" hidden="1" x14ac:dyDescent="0.2"/>
    <row r="47902" hidden="1" x14ac:dyDescent="0.2"/>
    <row r="47903" hidden="1" x14ac:dyDescent="0.2"/>
    <row r="47904" hidden="1" x14ac:dyDescent="0.2"/>
    <row r="47905" hidden="1" x14ac:dyDescent="0.2"/>
    <row r="47906" hidden="1" x14ac:dyDescent="0.2"/>
    <row r="47907" hidden="1" x14ac:dyDescent="0.2"/>
    <row r="47908" hidden="1" x14ac:dyDescent="0.2"/>
    <row r="47909" hidden="1" x14ac:dyDescent="0.2"/>
    <row r="47910" hidden="1" x14ac:dyDescent="0.2"/>
    <row r="47911" hidden="1" x14ac:dyDescent="0.2"/>
    <row r="47912" hidden="1" x14ac:dyDescent="0.2"/>
    <row r="47913" hidden="1" x14ac:dyDescent="0.2"/>
    <row r="47914" hidden="1" x14ac:dyDescent="0.2"/>
    <row r="47915" hidden="1" x14ac:dyDescent="0.2"/>
    <row r="47916" hidden="1" x14ac:dyDescent="0.2"/>
    <row r="47917" hidden="1" x14ac:dyDescent="0.2"/>
    <row r="47918" hidden="1" x14ac:dyDescent="0.2"/>
    <row r="47919" hidden="1" x14ac:dyDescent="0.2"/>
    <row r="47920" hidden="1" x14ac:dyDescent="0.2"/>
    <row r="47921" hidden="1" x14ac:dyDescent="0.2"/>
    <row r="47922" hidden="1" x14ac:dyDescent="0.2"/>
    <row r="47923" hidden="1" x14ac:dyDescent="0.2"/>
    <row r="47924" hidden="1" x14ac:dyDescent="0.2"/>
    <row r="47925" hidden="1" x14ac:dyDescent="0.2"/>
    <row r="47926" hidden="1" x14ac:dyDescent="0.2"/>
    <row r="47927" hidden="1" x14ac:dyDescent="0.2"/>
    <row r="47928" hidden="1" x14ac:dyDescent="0.2"/>
    <row r="47929" hidden="1" x14ac:dyDescent="0.2"/>
    <row r="47930" hidden="1" x14ac:dyDescent="0.2"/>
    <row r="47931" hidden="1" x14ac:dyDescent="0.2"/>
    <row r="47932" hidden="1" x14ac:dyDescent="0.2"/>
    <row r="47933" hidden="1" x14ac:dyDescent="0.2"/>
    <row r="47934" hidden="1" x14ac:dyDescent="0.2"/>
    <row r="47935" hidden="1" x14ac:dyDescent="0.2"/>
    <row r="47936" hidden="1" x14ac:dyDescent="0.2"/>
    <row r="47937" hidden="1" x14ac:dyDescent="0.2"/>
    <row r="47938" hidden="1" x14ac:dyDescent="0.2"/>
    <row r="47939" hidden="1" x14ac:dyDescent="0.2"/>
    <row r="47940" hidden="1" x14ac:dyDescent="0.2"/>
    <row r="47941" hidden="1" x14ac:dyDescent="0.2"/>
    <row r="47942" hidden="1" x14ac:dyDescent="0.2"/>
    <row r="47943" hidden="1" x14ac:dyDescent="0.2"/>
    <row r="47944" hidden="1" x14ac:dyDescent="0.2"/>
    <row r="47945" hidden="1" x14ac:dyDescent="0.2"/>
    <row r="47946" hidden="1" x14ac:dyDescent="0.2"/>
    <row r="47947" hidden="1" x14ac:dyDescent="0.2"/>
    <row r="47948" hidden="1" x14ac:dyDescent="0.2"/>
    <row r="47949" hidden="1" x14ac:dyDescent="0.2"/>
    <row r="47950" hidden="1" x14ac:dyDescent="0.2"/>
    <row r="47951" hidden="1" x14ac:dyDescent="0.2"/>
    <row r="47952" hidden="1" x14ac:dyDescent="0.2"/>
    <row r="47953" hidden="1" x14ac:dyDescent="0.2"/>
    <row r="47954" hidden="1" x14ac:dyDescent="0.2"/>
    <row r="47955" hidden="1" x14ac:dyDescent="0.2"/>
    <row r="47956" hidden="1" x14ac:dyDescent="0.2"/>
    <row r="47957" hidden="1" x14ac:dyDescent="0.2"/>
    <row r="47958" hidden="1" x14ac:dyDescent="0.2"/>
    <row r="47959" hidden="1" x14ac:dyDescent="0.2"/>
    <row r="47960" hidden="1" x14ac:dyDescent="0.2"/>
    <row r="47961" hidden="1" x14ac:dyDescent="0.2"/>
    <row r="47962" hidden="1" x14ac:dyDescent="0.2"/>
    <row r="47963" hidden="1" x14ac:dyDescent="0.2"/>
    <row r="47964" hidden="1" x14ac:dyDescent="0.2"/>
    <row r="47965" hidden="1" x14ac:dyDescent="0.2"/>
    <row r="47966" hidden="1" x14ac:dyDescent="0.2"/>
    <row r="47967" hidden="1" x14ac:dyDescent="0.2"/>
    <row r="47968" hidden="1" x14ac:dyDescent="0.2"/>
    <row r="47969" hidden="1" x14ac:dyDescent="0.2"/>
    <row r="47970" hidden="1" x14ac:dyDescent="0.2"/>
    <row r="47971" hidden="1" x14ac:dyDescent="0.2"/>
    <row r="47972" hidden="1" x14ac:dyDescent="0.2"/>
    <row r="47973" hidden="1" x14ac:dyDescent="0.2"/>
    <row r="47974" hidden="1" x14ac:dyDescent="0.2"/>
    <row r="47975" hidden="1" x14ac:dyDescent="0.2"/>
    <row r="47976" hidden="1" x14ac:dyDescent="0.2"/>
    <row r="47977" hidden="1" x14ac:dyDescent="0.2"/>
    <row r="47978" hidden="1" x14ac:dyDescent="0.2"/>
    <row r="47979" hidden="1" x14ac:dyDescent="0.2"/>
    <row r="47980" hidden="1" x14ac:dyDescent="0.2"/>
    <row r="47981" hidden="1" x14ac:dyDescent="0.2"/>
    <row r="47982" hidden="1" x14ac:dyDescent="0.2"/>
    <row r="47983" hidden="1" x14ac:dyDescent="0.2"/>
    <row r="47984" hidden="1" x14ac:dyDescent="0.2"/>
    <row r="47985" hidden="1" x14ac:dyDescent="0.2"/>
    <row r="47986" hidden="1" x14ac:dyDescent="0.2"/>
    <row r="47987" hidden="1" x14ac:dyDescent="0.2"/>
    <row r="47988" hidden="1" x14ac:dyDescent="0.2"/>
    <row r="47989" hidden="1" x14ac:dyDescent="0.2"/>
    <row r="47990" hidden="1" x14ac:dyDescent="0.2"/>
    <row r="47991" hidden="1" x14ac:dyDescent="0.2"/>
    <row r="47992" hidden="1" x14ac:dyDescent="0.2"/>
    <row r="47993" hidden="1" x14ac:dyDescent="0.2"/>
    <row r="47994" hidden="1" x14ac:dyDescent="0.2"/>
    <row r="47995" hidden="1" x14ac:dyDescent="0.2"/>
    <row r="47996" hidden="1" x14ac:dyDescent="0.2"/>
    <row r="47997" hidden="1" x14ac:dyDescent="0.2"/>
    <row r="47998" hidden="1" x14ac:dyDescent="0.2"/>
    <row r="47999" hidden="1" x14ac:dyDescent="0.2"/>
    <row r="48000" hidden="1" x14ac:dyDescent="0.2"/>
    <row r="48001" hidden="1" x14ac:dyDescent="0.2"/>
    <row r="48002" hidden="1" x14ac:dyDescent="0.2"/>
    <row r="48003" hidden="1" x14ac:dyDescent="0.2"/>
    <row r="48004" hidden="1" x14ac:dyDescent="0.2"/>
    <row r="48005" hidden="1" x14ac:dyDescent="0.2"/>
    <row r="48006" hidden="1" x14ac:dyDescent="0.2"/>
    <row r="48007" hidden="1" x14ac:dyDescent="0.2"/>
    <row r="48008" hidden="1" x14ac:dyDescent="0.2"/>
    <row r="48009" hidden="1" x14ac:dyDescent="0.2"/>
    <row r="48010" hidden="1" x14ac:dyDescent="0.2"/>
    <row r="48011" hidden="1" x14ac:dyDescent="0.2"/>
    <row r="48012" hidden="1" x14ac:dyDescent="0.2"/>
    <row r="48013" hidden="1" x14ac:dyDescent="0.2"/>
    <row r="48014" hidden="1" x14ac:dyDescent="0.2"/>
    <row r="48015" hidden="1" x14ac:dyDescent="0.2"/>
    <row r="48016" hidden="1" x14ac:dyDescent="0.2"/>
    <row r="48017" hidden="1" x14ac:dyDescent="0.2"/>
    <row r="48018" hidden="1" x14ac:dyDescent="0.2"/>
    <row r="48019" hidden="1" x14ac:dyDescent="0.2"/>
    <row r="48020" hidden="1" x14ac:dyDescent="0.2"/>
    <row r="48021" hidden="1" x14ac:dyDescent="0.2"/>
    <row r="48022" hidden="1" x14ac:dyDescent="0.2"/>
    <row r="48023" hidden="1" x14ac:dyDescent="0.2"/>
    <row r="48024" hidden="1" x14ac:dyDescent="0.2"/>
    <row r="48025" hidden="1" x14ac:dyDescent="0.2"/>
    <row r="48026" hidden="1" x14ac:dyDescent="0.2"/>
    <row r="48027" hidden="1" x14ac:dyDescent="0.2"/>
    <row r="48028" hidden="1" x14ac:dyDescent="0.2"/>
    <row r="48029" hidden="1" x14ac:dyDescent="0.2"/>
    <row r="48030" hidden="1" x14ac:dyDescent="0.2"/>
    <row r="48031" hidden="1" x14ac:dyDescent="0.2"/>
    <row r="48032" hidden="1" x14ac:dyDescent="0.2"/>
    <row r="48033" hidden="1" x14ac:dyDescent="0.2"/>
    <row r="48034" hidden="1" x14ac:dyDescent="0.2"/>
    <row r="48035" hidden="1" x14ac:dyDescent="0.2"/>
    <row r="48036" hidden="1" x14ac:dyDescent="0.2"/>
    <row r="48037" hidden="1" x14ac:dyDescent="0.2"/>
    <row r="48038" hidden="1" x14ac:dyDescent="0.2"/>
    <row r="48039" hidden="1" x14ac:dyDescent="0.2"/>
    <row r="48040" hidden="1" x14ac:dyDescent="0.2"/>
    <row r="48041" hidden="1" x14ac:dyDescent="0.2"/>
    <row r="48042" hidden="1" x14ac:dyDescent="0.2"/>
    <row r="48043" hidden="1" x14ac:dyDescent="0.2"/>
    <row r="48044" hidden="1" x14ac:dyDescent="0.2"/>
    <row r="48045" hidden="1" x14ac:dyDescent="0.2"/>
    <row r="48046" hidden="1" x14ac:dyDescent="0.2"/>
    <row r="48047" hidden="1" x14ac:dyDescent="0.2"/>
    <row r="48048" hidden="1" x14ac:dyDescent="0.2"/>
    <row r="48049" hidden="1" x14ac:dyDescent="0.2"/>
    <row r="48050" hidden="1" x14ac:dyDescent="0.2"/>
    <row r="48051" hidden="1" x14ac:dyDescent="0.2"/>
    <row r="48052" hidden="1" x14ac:dyDescent="0.2"/>
    <row r="48053" hidden="1" x14ac:dyDescent="0.2"/>
    <row r="48054" hidden="1" x14ac:dyDescent="0.2"/>
    <row r="48055" hidden="1" x14ac:dyDescent="0.2"/>
    <row r="48056" hidden="1" x14ac:dyDescent="0.2"/>
    <row r="48057" hidden="1" x14ac:dyDescent="0.2"/>
    <row r="48058" hidden="1" x14ac:dyDescent="0.2"/>
    <row r="48059" hidden="1" x14ac:dyDescent="0.2"/>
    <row r="48060" hidden="1" x14ac:dyDescent="0.2"/>
    <row r="48061" hidden="1" x14ac:dyDescent="0.2"/>
    <row r="48062" hidden="1" x14ac:dyDescent="0.2"/>
    <row r="48063" hidden="1" x14ac:dyDescent="0.2"/>
    <row r="48064" hidden="1" x14ac:dyDescent="0.2"/>
    <row r="48065" hidden="1" x14ac:dyDescent="0.2"/>
    <row r="48066" hidden="1" x14ac:dyDescent="0.2"/>
    <row r="48067" hidden="1" x14ac:dyDescent="0.2"/>
    <row r="48068" hidden="1" x14ac:dyDescent="0.2"/>
    <row r="48069" hidden="1" x14ac:dyDescent="0.2"/>
    <row r="48070" hidden="1" x14ac:dyDescent="0.2"/>
    <row r="48071" hidden="1" x14ac:dyDescent="0.2"/>
    <row r="48072" hidden="1" x14ac:dyDescent="0.2"/>
    <row r="48073" hidden="1" x14ac:dyDescent="0.2"/>
    <row r="48074" hidden="1" x14ac:dyDescent="0.2"/>
    <row r="48075" hidden="1" x14ac:dyDescent="0.2"/>
    <row r="48076" hidden="1" x14ac:dyDescent="0.2"/>
    <row r="48077" hidden="1" x14ac:dyDescent="0.2"/>
    <row r="48078" hidden="1" x14ac:dyDescent="0.2"/>
    <row r="48079" hidden="1" x14ac:dyDescent="0.2"/>
    <row r="48080" hidden="1" x14ac:dyDescent="0.2"/>
    <row r="48081" hidden="1" x14ac:dyDescent="0.2"/>
    <row r="48082" hidden="1" x14ac:dyDescent="0.2"/>
    <row r="48083" hidden="1" x14ac:dyDescent="0.2"/>
    <row r="48084" hidden="1" x14ac:dyDescent="0.2"/>
    <row r="48085" hidden="1" x14ac:dyDescent="0.2"/>
    <row r="48086" hidden="1" x14ac:dyDescent="0.2"/>
    <row r="48087" hidden="1" x14ac:dyDescent="0.2"/>
    <row r="48088" hidden="1" x14ac:dyDescent="0.2"/>
    <row r="48089" hidden="1" x14ac:dyDescent="0.2"/>
    <row r="48090" hidden="1" x14ac:dyDescent="0.2"/>
    <row r="48091" hidden="1" x14ac:dyDescent="0.2"/>
    <row r="48092" hidden="1" x14ac:dyDescent="0.2"/>
    <row r="48093" hidden="1" x14ac:dyDescent="0.2"/>
    <row r="48094" hidden="1" x14ac:dyDescent="0.2"/>
    <row r="48095" hidden="1" x14ac:dyDescent="0.2"/>
    <row r="48096" hidden="1" x14ac:dyDescent="0.2"/>
    <row r="48097" hidden="1" x14ac:dyDescent="0.2"/>
    <row r="48098" hidden="1" x14ac:dyDescent="0.2"/>
    <row r="48099" hidden="1" x14ac:dyDescent="0.2"/>
    <row r="48100" hidden="1" x14ac:dyDescent="0.2"/>
    <row r="48101" hidden="1" x14ac:dyDescent="0.2"/>
    <row r="48102" hidden="1" x14ac:dyDescent="0.2"/>
    <row r="48103" hidden="1" x14ac:dyDescent="0.2"/>
    <row r="48104" hidden="1" x14ac:dyDescent="0.2"/>
    <row r="48105" hidden="1" x14ac:dyDescent="0.2"/>
    <row r="48106" hidden="1" x14ac:dyDescent="0.2"/>
    <row r="48107" hidden="1" x14ac:dyDescent="0.2"/>
    <row r="48108" hidden="1" x14ac:dyDescent="0.2"/>
    <row r="48109" hidden="1" x14ac:dyDescent="0.2"/>
    <row r="48110" hidden="1" x14ac:dyDescent="0.2"/>
    <row r="48111" hidden="1" x14ac:dyDescent="0.2"/>
    <row r="48112" hidden="1" x14ac:dyDescent="0.2"/>
    <row r="48113" hidden="1" x14ac:dyDescent="0.2"/>
    <row r="48114" hidden="1" x14ac:dyDescent="0.2"/>
    <row r="48115" hidden="1" x14ac:dyDescent="0.2"/>
    <row r="48116" hidden="1" x14ac:dyDescent="0.2"/>
    <row r="48117" hidden="1" x14ac:dyDescent="0.2"/>
    <row r="48118" hidden="1" x14ac:dyDescent="0.2"/>
    <row r="48119" hidden="1" x14ac:dyDescent="0.2"/>
    <row r="48120" hidden="1" x14ac:dyDescent="0.2"/>
    <row r="48121" hidden="1" x14ac:dyDescent="0.2"/>
    <row r="48122" hidden="1" x14ac:dyDescent="0.2"/>
    <row r="48123" hidden="1" x14ac:dyDescent="0.2"/>
    <row r="48124" hidden="1" x14ac:dyDescent="0.2"/>
    <row r="48125" hidden="1" x14ac:dyDescent="0.2"/>
    <row r="48126" hidden="1" x14ac:dyDescent="0.2"/>
    <row r="48127" hidden="1" x14ac:dyDescent="0.2"/>
    <row r="48128" hidden="1" x14ac:dyDescent="0.2"/>
    <row r="48129" hidden="1" x14ac:dyDescent="0.2"/>
    <row r="48130" hidden="1" x14ac:dyDescent="0.2"/>
    <row r="48131" hidden="1" x14ac:dyDescent="0.2"/>
    <row r="48132" hidden="1" x14ac:dyDescent="0.2"/>
    <row r="48133" hidden="1" x14ac:dyDescent="0.2"/>
    <row r="48134" hidden="1" x14ac:dyDescent="0.2"/>
    <row r="48135" hidden="1" x14ac:dyDescent="0.2"/>
    <row r="48136" hidden="1" x14ac:dyDescent="0.2"/>
    <row r="48137" hidden="1" x14ac:dyDescent="0.2"/>
    <row r="48138" hidden="1" x14ac:dyDescent="0.2"/>
    <row r="48139" hidden="1" x14ac:dyDescent="0.2"/>
    <row r="48140" hidden="1" x14ac:dyDescent="0.2"/>
    <row r="48141" hidden="1" x14ac:dyDescent="0.2"/>
    <row r="48142" hidden="1" x14ac:dyDescent="0.2"/>
    <row r="48143" hidden="1" x14ac:dyDescent="0.2"/>
    <row r="48144" hidden="1" x14ac:dyDescent="0.2"/>
    <row r="48145" hidden="1" x14ac:dyDescent="0.2"/>
    <row r="48146" hidden="1" x14ac:dyDescent="0.2"/>
    <row r="48147" hidden="1" x14ac:dyDescent="0.2"/>
    <row r="48148" hidden="1" x14ac:dyDescent="0.2"/>
    <row r="48149" hidden="1" x14ac:dyDescent="0.2"/>
    <row r="48150" hidden="1" x14ac:dyDescent="0.2"/>
    <row r="48151" hidden="1" x14ac:dyDescent="0.2"/>
    <row r="48152" hidden="1" x14ac:dyDescent="0.2"/>
    <row r="48153" hidden="1" x14ac:dyDescent="0.2"/>
    <row r="48154" hidden="1" x14ac:dyDescent="0.2"/>
    <row r="48155" hidden="1" x14ac:dyDescent="0.2"/>
    <row r="48156" hidden="1" x14ac:dyDescent="0.2"/>
    <row r="48157" hidden="1" x14ac:dyDescent="0.2"/>
    <row r="48158" hidden="1" x14ac:dyDescent="0.2"/>
    <row r="48159" hidden="1" x14ac:dyDescent="0.2"/>
    <row r="48160" hidden="1" x14ac:dyDescent="0.2"/>
    <row r="48161" hidden="1" x14ac:dyDescent="0.2"/>
    <row r="48162" hidden="1" x14ac:dyDescent="0.2"/>
    <row r="48163" hidden="1" x14ac:dyDescent="0.2"/>
    <row r="48164" hidden="1" x14ac:dyDescent="0.2"/>
    <row r="48165" hidden="1" x14ac:dyDescent="0.2"/>
    <row r="48166" hidden="1" x14ac:dyDescent="0.2"/>
    <row r="48167" hidden="1" x14ac:dyDescent="0.2"/>
    <row r="48168" hidden="1" x14ac:dyDescent="0.2"/>
    <row r="48169" hidden="1" x14ac:dyDescent="0.2"/>
    <row r="48170" hidden="1" x14ac:dyDescent="0.2"/>
    <row r="48171" hidden="1" x14ac:dyDescent="0.2"/>
    <row r="48172" hidden="1" x14ac:dyDescent="0.2"/>
    <row r="48173" hidden="1" x14ac:dyDescent="0.2"/>
    <row r="48174" hidden="1" x14ac:dyDescent="0.2"/>
    <row r="48175" hidden="1" x14ac:dyDescent="0.2"/>
    <row r="48176" hidden="1" x14ac:dyDescent="0.2"/>
    <row r="48177" hidden="1" x14ac:dyDescent="0.2"/>
    <row r="48178" hidden="1" x14ac:dyDescent="0.2"/>
    <row r="48179" hidden="1" x14ac:dyDescent="0.2"/>
    <row r="48180" hidden="1" x14ac:dyDescent="0.2"/>
    <row r="48181" hidden="1" x14ac:dyDescent="0.2"/>
    <row r="48182" hidden="1" x14ac:dyDescent="0.2"/>
    <row r="48183" hidden="1" x14ac:dyDescent="0.2"/>
    <row r="48184" hidden="1" x14ac:dyDescent="0.2"/>
    <row r="48185" hidden="1" x14ac:dyDescent="0.2"/>
    <row r="48186" hidden="1" x14ac:dyDescent="0.2"/>
    <row r="48187" hidden="1" x14ac:dyDescent="0.2"/>
    <row r="48188" hidden="1" x14ac:dyDescent="0.2"/>
    <row r="48189" hidden="1" x14ac:dyDescent="0.2"/>
    <row r="48190" hidden="1" x14ac:dyDescent="0.2"/>
    <row r="48191" hidden="1" x14ac:dyDescent="0.2"/>
    <row r="48192" hidden="1" x14ac:dyDescent="0.2"/>
    <row r="48193" hidden="1" x14ac:dyDescent="0.2"/>
    <row r="48194" hidden="1" x14ac:dyDescent="0.2"/>
    <row r="48195" hidden="1" x14ac:dyDescent="0.2"/>
    <row r="48196" hidden="1" x14ac:dyDescent="0.2"/>
    <row r="48197" hidden="1" x14ac:dyDescent="0.2"/>
    <row r="48198" hidden="1" x14ac:dyDescent="0.2"/>
    <row r="48199" hidden="1" x14ac:dyDescent="0.2"/>
    <row r="48200" hidden="1" x14ac:dyDescent="0.2"/>
    <row r="48201" hidden="1" x14ac:dyDescent="0.2"/>
    <row r="48202" hidden="1" x14ac:dyDescent="0.2"/>
    <row r="48203" hidden="1" x14ac:dyDescent="0.2"/>
    <row r="48204" hidden="1" x14ac:dyDescent="0.2"/>
    <row r="48205" hidden="1" x14ac:dyDescent="0.2"/>
    <row r="48206" hidden="1" x14ac:dyDescent="0.2"/>
    <row r="48207" hidden="1" x14ac:dyDescent="0.2"/>
    <row r="48208" hidden="1" x14ac:dyDescent="0.2"/>
    <row r="48209" hidden="1" x14ac:dyDescent="0.2"/>
    <row r="48210" hidden="1" x14ac:dyDescent="0.2"/>
    <row r="48211" hidden="1" x14ac:dyDescent="0.2"/>
    <row r="48212" hidden="1" x14ac:dyDescent="0.2"/>
    <row r="48213" hidden="1" x14ac:dyDescent="0.2"/>
    <row r="48214" hidden="1" x14ac:dyDescent="0.2"/>
    <row r="48215" hidden="1" x14ac:dyDescent="0.2"/>
    <row r="48216" hidden="1" x14ac:dyDescent="0.2"/>
    <row r="48217" hidden="1" x14ac:dyDescent="0.2"/>
    <row r="48218" hidden="1" x14ac:dyDescent="0.2"/>
    <row r="48219" hidden="1" x14ac:dyDescent="0.2"/>
    <row r="48220" hidden="1" x14ac:dyDescent="0.2"/>
    <row r="48221" hidden="1" x14ac:dyDescent="0.2"/>
    <row r="48222" hidden="1" x14ac:dyDescent="0.2"/>
    <row r="48223" hidden="1" x14ac:dyDescent="0.2"/>
    <row r="48224" hidden="1" x14ac:dyDescent="0.2"/>
    <row r="48225" hidden="1" x14ac:dyDescent="0.2"/>
    <row r="48226" hidden="1" x14ac:dyDescent="0.2"/>
    <row r="48227" hidden="1" x14ac:dyDescent="0.2"/>
    <row r="48228" hidden="1" x14ac:dyDescent="0.2"/>
    <row r="48229" hidden="1" x14ac:dyDescent="0.2"/>
    <row r="48230" hidden="1" x14ac:dyDescent="0.2"/>
    <row r="48231" hidden="1" x14ac:dyDescent="0.2"/>
    <row r="48232" hidden="1" x14ac:dyDescent="0.2"/>
    <row r="48233" hidden="1" x14ac:dyDescent="0.2"/>
    <row r="48234" hidden="1" x14ac:dyDescent="0.2"/>
    <row r="48235" hidden="1" x14ac:dyDescent="0.2"/>
    <row r="48236" hidden="1" x14ac:dyDescent="0.2"/>
    <row r="48237" hidden="1" x14ac:dyDescent="0.2"/>
    <row r="48238" hidden="1" x14ac:dyDescent="0.2"/>
    <row r="48239" hidden="1" x14ac:dyDescent="0.2"/>
    <row r="48240" hidden="1" x14ac:dyDescent="0.2"/>
    <row r="48241" hidden="1" x14ac:dyDescent="0.2"/>
    <row r="48242" hidden="1" x14ac:dyDescent="0.2"/>
    <row r="48243" hidden="1" x14ac:dyDescent="0.2"/>
    <row r="48244" hidden="1" x14ac:dyDescent="0.2"/>
    <row r="48245" hidden="1" x14ac:dyDescent="0.2"/>
    <row r="48246" hidden="1" x14ac:dyDescent="0.2"/>
    <row r="48247" hidden="1" x14ac:dyDescent="0.2"/>
    <row r="48248" hidden="1" x14ac:dyDescent="0.2"/>
    <row r="48249" hidden="1" x14ac:dyDescent="0.2"/>
    <row r="48250" hidden="1" x14ac:dyDescent="0.2"/>
    <row r="48251" hidden="1" x14ac:dyDescent="0.2"/>
    <row r="48252" hidden="1" x14ac:dyDescent="0.2"/>
    <row r="48253" hidden="1" x14ac:dyDescent="0.2"/>
    <row r="48254" hidden="1" x14ac:dyDescent="0.2"/>
    <row r="48255" hidden="1" x14ac:dyDescent="0.2"/>
    <row r="48256" hidden="1" x14ac:dyDescent="0.2"/>
    <row r="48257" hidden="1" x14ac:dyDescent="0.2"/>
    <row r="48258" hidden="1" x14ac:dyDescent="0.2"/>
    <row r="48259" hidden="1" x14ac:dyDescent="0.2"/>
    <row r="48260" hidden="1" x14ac:dyDescent="0.2"/>
    <row r="48261" hidden="1" x14ac:dyDescent="0.2"/>
    <row r="48262" hidden="1" x14ac:dyDescent="0.2"/>
    <row r="48263" hidden="1" x14ac:dyDescent="0.2"/>
    <row r="48264" hidden="1" x14ac:dyDescent="0.2"/>
    <row r="48265" hidden="1" x14ac:dyDescent="0.2"/>
    <row r="48266" hidden="1" x14ac:dyDescent="0.2"/>
    <row r="48267" hidden="1" x14ac:dyDescent="0.2"/>
    <row r="48268" hidden="1" x14ac:dyDescent="0.2"/>
    <row r="48269" hidden="1" x14ac:dyDescent="0.2"/>
    <row r="48270" hidden="1" x14ac:dyDescent="0.2"/>
    <row r="48271" hidden="1" x14ac:dyDescent="0.2"/>
    <row r="48272" hidden="1" x14ac:dyDescent="0.2"/>
    <row r="48273" hidden="1" x14ac:dyDescent="0.2"/>
    <row r="48274" hidden="1" x14ac:dyDescent="0.2"/>
    <row r="48275" hidden="1" x14ac:dyDescent="0.2"/>
    <row r="48276" hidden="1" x14ac:dyDescent="0.2"/>
    <row r="48277" hidden="1" x14ac:dyDescent="0.2"/>
    <row r="48278" hidden="1" x14ac:dyDescent="0.2"/>
    <row r="48279" hidden="1" x14ac:dyDescent="0.2"/>
    <row r="48280" hidden="1" x14ac:dyDescent="0.2"/>
    <row r="48281" hidden="1" x14ac:dyDescent="0.2"/>
    <row r="48282" hidden="1" x14ac:dyDescent="0.2"/>
    <row r="48283" hidden="1" x14ac:dyDescent="0.2"/>
    <row r="48284" hidden="1" x14ac:dyDescent="0.2"/>
    <row r="48285" hidden="1" x14ac:dyDescent="0.2"/>
    <row r="48286" hidden="1" x14ac:dyDescent="0.2"/>
    <row r="48287" hidden="1" x14ac:dyDescent="0.2"/>
    <row r="48288" hidden="1" x14ac:dyDescent="0.2"/>
    <row r="48289" hidden="1" x14ac:dyDescent="0.2"/>
    <row r="48290" hidden="1" x14ac:dyDescent="0.2"/>
    <row r="48291" hidden="1" x14ac:dyDescent="0.2"/>
    <row r="48292" hidden="1" x14ac:dyDescent="0.2"/>
    <row r="48293" hidden="1" x14ac:dyDescent="0.2"/>
    <row r="48294" hidden="1" x14ac:dyDescent="0.2"/>
    <row r="48295" hidden="1" x14ac:dyDescent="0.2"/>
    <row r="48296" hidden="1" x14ac:dyDescent="0.2"/>
    <row r="48297" hidden="1" x14ac:dyDescent="0.2"/>
    <row r="48298" hidden="1" x14ac:dyDescent="0.2"/>
    <row r="48299" hidden="1" x14ac:dyDescent="0.2"/>
    <row r="48300" hidden="1" x14ac:dyDescent="0.2"/>
    <row r="48301" hidden="1" x14ac:dyDescent="0.2"/>
    <row r="48302" hidden="1" x14ac:dyDescent="0.2"/>
    <row r="48303" hidden="1" x14ac:dyDescent="0.2"/>
    <row r="48304" hidden="1" x14ac:dyDescent="0.2"/>
    <row r="48305" hidden="1" x14ac:dyDescent="0.2"/>
    <row r="48306" hidden="1" x14ac:dyDescent="0.2"/>
    <row r="48307" hidden="1" x14ac:dyDescent="0.2"/>
    <row r="48308" hidden="1" x14ac:dyDescent="0.2"/>
    <row r="48309" hidden="1" x14ac:dyDescent="0.2"/>
    <row r="48310" hidden="1" x14ac:dyDescent="0.2"/>
    <row r="48311" hidden="1" x14ac:dyDescent="0.2"/>
    <row r="48312" hidden="1" x14ac:dyDescent="0.2"/>
    <row r="48313" hidden="1" x14ac:dyDescent="0.2"/>
    <row r="48314" hidden="1" x14ac:dyDescent="0.2"/>
    <row r="48315" hidden="1" x14ac:dyDescent="0.2"/>
    <row r="48316" hidden="1" x14ac:dyDescent="0.2"/>
    <row r="48317" hidden="1" x14ac:dyDescent="0.2"/>
    <row r="48318" hidden="1" x14ac:dyDescent="0.2"/>
    <row r="48319" hidden="1" x14ac:dyDescent="0.2"/>
    <row r="48320" hidden="1" x14ac:dyDescent="0.2"/>
    <row r="48321" hidden="1" x14ac:dyDescent="0.2"/>
    <row r="48322" hidden="1" x14ac:dyDescent="0.2"/>
    <row r="48323" hidden="1" x14ac:dyDescent="0.2"/>
    <row r="48324" hidden="1" x14ac:dyDescent="0.2"/>
    <row r="48325" hidden="1" x14ac:dyDescent="0.2"/>
    <row r="48326" hidden="1" x14ac:dyDescent="0.2"/>
    <row r="48327" hidden="1" x14ac:dyDescent="0.2"/>
    <row r="48328" hidden="1" x14ac:dyDescent="0.2"/>
    <row r="48329" hidden="1" x14ac:dyDescent="0.2"/>
    <row r="48330" hidden="1" x14ac:dyDescent="0.2"/>
    <row r="48331" hidden="1" x14ac:dyDescent="0.2"/>
    <row r="48332" hidden="1" x14ac:dyDescent="0.2"/>
    <row r="48333" hidden="1" x14ac:dyDescent="0.2"/>
    <row r="48334" hidden="1" x14ac:dyDescent="0.2"/>
    <row r="48335" hidden="1" x14ac:dyDescent="0.2"/>
    <row r="48336" hidden="1" x14ac:dyDescent="0.2"/>
    <row r="48337" hidden="1" x14ac:dyDescent="0.2"/>
    <row r="48338" hidden="1" x14ac:dyDescent="0.2"/>
    <row r="48339" hidden="1" x14ac:dyDescent="0.2"/>
    <row r="48340" hidden="1" x14ac:dyDescent="0.2"/>
    <row r="48341" hidden="1" x14ac:dyDescent="0.2"/>
    <row r="48342" hidden="1" x14ac:dyDescent="0.2"/>
    <row r="48343" hidden="1" x14ac:dyDescent="0.2"/>
    <row r="48344" hidden="1" x14ac:dyDescent="0.2"/>
    <row r="48345" hidden="1" x14ac:dyDescent="0.2"/>
    <row r="48346" hidden="1" x14ac:dyDescent="0.2"/>
    <row r="48347" hidden="1" x14ac:dyDescent="0.2"/>
    <row r="48348" hidden="1" x14ac:dyDescent="0.2"/>
    <row r="48349" hidden="1" x14ac:dyDescent="0.2"/>
    <row r="48350" hidden="1" x14ac:dyDescent="0.2"/>
    <row r="48351" hidden="1" x14ac:dyDescent="0.2"/>
    <row r="48352" hidden="1" x14ac:dyDescent="0.2"/>
    <row r="48353" hidden="1" x14ac:dyDescent="0.2"/>
    <row r="48354" hidden="1" x14ac:dyDescent="0.2"/>
    <row r="48355" hidden="1" x14ac:dyDescent="0.2"/>
    <row r="48356" hidden="1" x14ac:dyDescent="0.2"/>
    <row r="48357" hidden="1" x14ac:dyDescent="0.2"/>
    <row r="48358" hidden="1" x14ac:dyDescent="0.2"/>
    <row r="48359" hidden="1" x14ac:dyDescent="0.2"/>
    <row r="48360" hidden="1" x14ac:dyDescent="0.2"/>
    <row r="48361" hidden="1" x14ac:dyDescent="0.2"/>
    <row r="48362" hidden="1" x14ac:dyDescent="0.2"/>
    <row r="48363" hidden="1" x14ac:dyDescent="0.2"/>
    <row r="48364" hidden="1" x14ac:dyDescent="0.2"/>
    <row r="48365" hidden="1" x14ac:dyDescent="0.2"/>
    <row r="48366" hidden="1" x14ac:dyDescent="0.2"/>
    <row r="48367" hidden="1" x14ac:dyDescent="0.2"/>
    <row r="48368" hidden="1" x14ac:dyDescent="0.2"/>
    <row r="48369" hidden="1" x14ac:dyDescent="0.2"/>
    <row r="48370" hidden="1" x14ac:dyDescent="0.2"/>
    <row r="48371" hidden="1" x14ac:dyDescent="0.2"/>
    <row r="48372" hidden="1" x14ac:dyDescent="0.2"/>
    <row r="48373" hidden="1" x14ac:dyDescent="0.2"/>
    <row r="48374" hidden="1" x14ac:dyDescent="0.2"/>
    <row r="48375" hidden="1" x14ac:dyDescent="0.2"/>
    <row r="48376" hidden="1" x14ac:dyDescent="0.2"/>
    <row r="48377" hidden="1" x14ac:dyDescent="0.2"/>
    <row r="48378" hidden="1" x14ac:dyDescent="0.2"/>
    <row r="48379" hidden="1" x14ac:dyDescent="0.2"/>
    <row r="48380" hidden="1" x14ac:dyDescent="0.2"/>
    <row r="48381" hidden="1" x14ac:dyDescent="0.2"/>
    <row r="48382" hidden="1" x14ac:dyDescent="0.2"/>
    <row r="48383" hidden="1" x14ac:dyDescent="0.2"/>
    <row r="48384" hidden="1" x14ac:dyDescent="0.2"/>
    <row r="48385" hidden="1" x14ac:dyDescent="0.2"/>
    <row r="48386" hidden="1" x14ac:dyDescent="0.2"/>
    <row r="48387" hidden="1" x14ac:dyDescent="0.2"/>
    <row r="48388" hidden="1" x14ac:dyDescent="0.2"/>
    <row r="48389" hidden="1" x14ac:dyDescent="0.2"/>
    <row r="48390" hidden="1" x14ac:dyDescent="0.2"/>
    <row r="48391" hidden="1" x14ac:dyDescent="0.2"/>
    <row r="48392" hidden="1" x14ac:dyDescent="0.2"/>
    <row r="48393" hidden="1" x14ac:dyDescent="0.2"/>
    <row r="48394" hidden="1" x14ac:dyDescent="0.2"/>
    <row r="48395" hidden="1" x14ac:dyDescent="0.2"/>
    <row r="48396" hidden="1" x14ac:dyDescent="0.2"/>
    <row r="48397" hidden="1" x14ac:dyDescent="0.2"/>
    <row r="48398" hidden="1" x14ac:dyDescent="0.2"/>
    <row r="48399" hidden="1" x14ac:dyDescent="0.2"/>
    <row r="48400" hidden="1" x14ac:dyDescent="0.2"/>
    <row r="48401" hidden="1" x14ac:dyDescent="0.2"/>
    <row r="48402" hidden="1" x14ac:dyDescent="0.2"/>
    <row r="48403" hidden="1" x14ac:dyDescent="0.2"/>
    <row r="48404" hidden="1" x14ac:dyDescent="0.2"/>
    <row r="48405" hidden="1" x14ac:dyDescent="0.2"/>
    <row r="48406" hidden="1" x14ac:dyDescent="0.2"/>
    <row r="48407" hidden="1" x14ac:dyDescent="0.2"/>
    <row r="48408" hidden="1" x14ac:dyDescent="0.2"/>
    <row r="48409" hidden="1" x14ac:dyDescent="0.2"/>
    <row r="48410" hidden="1" x14ac:dyDescent="0.2"/>
    <row r="48411" hidden="1" x14ac:dyDescent="0.2"/>
    <row r="48412" hidden="1" x14ac:dyDescent="0.2"/>
    <row r="48413" hidden="1" x14ac:dyDescent="0.2"/>
    <row r="48414" hidden="1" x14ac:dyDescent="0.2"/>
    <row r="48415" hidden="1" x14ac:dyDescent="0.2"/>
    <row r="48416" hidden="1" x14ac:dyDescent="0.2"/>
    <row r="48417" hidden="1" x14ac:dyDescent="0.2"/>
    <row r="48418" hidden="1" x14ac:dyDescent="0.2"/>
    <row r="48419" hidden="1" x14ac:dyDescent="0.2"/>
    <row r="48420" hidden="1" x14ac:dyDescent="0.2"/>
    <row r="48421" hidden="1" x14ac:dyDescent="0.2"/>
    <row r="48422" hidden="1" x14ac:dyDescent="0.2"/>
    <row r="48423" hidden="1" x14ac:dyDescent="0.2"/>
    <row r="48424" hidden="1" x14ac:dyDescent="0.2"/>
    <row r="48425" hidden="1" x14ac:dyDescent="0.2"/>
    <row r="48426" hidden="1" x14ac:dyDescent="0.2"/>
    <row r="48427" hidden="1" x14ac:dyDescent="0.2"/>
    <row r="48428" hidden="1" x14ac:dyDescent="0.2"/>
    <row r="48429" hidden="1" x14ac:dyDescent="0.2"/>
    <row r="48430" hidden="1" x14ac:dyDescent="0.2"/>
    <row r="48431" hidden="1" x14ac:dyDescent="0.2"/>
    <row r="48432" hidden="1" x14ac:dyDescent="0.2"/>
    <row r="48433" hidden="1" x14ac:dyDescent="0.2"/>
    <row r="48434" hidden="1" x14ac:dyDescent="0.2"/>
    <row r="48435" hidden="1" x14ac:dyDescent="0.2"/>
    <row r="48436" hidden="1" x14ac:dyDescent="0.2"/>
    <row r="48437" hidden="1" x14ac:dyDescent="0.2"/>
    <row r="48438" hidden="1" x14ac:dyDescent="0.2"/>
    <row r="48439" hidden="1" x14ac:dyDescent="0.2"/>
    <row r="48440" hidden="1" x14ac:dyDescent="0.2"/>
    <row r="48441" hidden="1" x14ac:dyDescent="0.2"/>
    <row r="48442" hidden="1" x14ac:dyDescent="0.2"/>
    <row r="48443" hidden="1" x14ac:dyDescent="0.2"/>
    <row r="48444" hidden="1" x14ac:dyDescent="0.2"/>
    <row r="48445" hidden="1" x14ac:dyDescent="0.2"/>
    <row r="48446" hidden="1" x14ac:dyDescent="0.2"/>
    <row r="48447" hidden="1" x14ac:dyDescent="0.2"/>
    <row r="48448" hidden="1" x14ac:dyDescent="0.2"/>
    <row r="48449" hidden="1" x14ac:dyDescent="0.2"/>
    <row r="48450" hidden="1" x14ac:dyDescent="0.2"/>
    <row r="48451" hidden="1" x14ac:dyDescent="0.2"/>
    <row r="48452" hidden="1" x14ac:dyDescent="0.2"/>
    <row r="48453" hidden="1" x14ac:dyDescent="0.2"/>
    <row r="48454" hidden="1" x14ac:dyDescent="0.2"/>
    <row r="48455" hidden="1" x14ac:dyDescent="0.2"/>
    <row r="48456" hidden="1" x14ac:dyDescent="0.2"/>
    <row r="48457" hidden="1" x14ac:dyDescent="0.2"/>
    <row r="48458" hidden="1" x14ac:dyDescent="0.2"/>
    <row r="48459" hidden="1" x14ac:dyDescent="0.2"/>
    <row r="48460" hidden="1" x14ac:dyDescent="0.2"/>
    <row r="48461" hidden="1" x14ac:dyDescent="0.2"/>
    <row r="48462" hidden="1" x14ac:dyDescent="0.2"/>
    <row r="48463" hidden="1" x14ac:dyDescent="0.2"/>
    <row r="48464" hidden="1" x14ac:dyDescent="0.2"/>
    <row r="48465" hidden="1" x14ac:dyDescent="0.2"/>
    <row r="48466" hidden="1" x14ac:dyDescent="0.2"/>
    <row r="48467" hidden="1" x14ac:dyDescent="0.2"/>
    <row r="48468" hidden="1" x14ac:dyDescent="0.2"/>
    <row r="48469" hidden="1" x14ac:dyDescent="0.2"/>
    <row r="48470" hidden="1" x14ac:dyDescent="0.2"/>
    <row r="48471" hidden="1" x14ac:dyDescent="0.2"/>
    <row r="48472" hidden="1" x14ac:dyDescent="0.2"/>
    <row r="48473" hidden="1" x14ac:dyDescent="0.2"/>
    <row r="48474" hidden="1" x14ac:dyDescent="0.2"/>
    <row r="48475" hidden="1" x14ac:dyDescent="0.2"/>
    <row r="48476" hidden="1" x14ac:dyDescent="0.2"/>
    <row r="48477" hidden="1" x14ac:dyDescent="0.2"/>
    <row r="48478" hidden="1" x14ac:dyDescent="0.2"/>
    <row r="48479" hidden="1" x14ac:dyDescent="0.2"/>
    <row r="48480" hidden="1" x14ac:dyDescent="0.2"/>
    <row r="48481" hidden="1" x14ac:dyDescent="0.2"/>
    <row r="48482" hidden="1" x14ac:dyDescent="0.2"/>
    <row r="48483" hidden="1" x14ac:dyDescent="0.2"/>
    <row r="48484" hidden="1" x14ac:dyDescent="0.2"/>
    <row r="48485" hidden="1" x14ac:dyDescent="0.2"/>
    <row r="48486" hidden="1" x14ac:dyDescent="0.2"/>
    <row r="48487" hidden="1" x14ac:dyDescent="0.2"/>
    <row r="48488" hidden="1" x14ac:dyDescent="0.2"/>
    <row r="48489" hidden="1" x14ac:dyDescent="0.2"/>
    <row r="48490" hidden="1" x14ac:dyDescent="0.2"/>
    <row r="48491" hidden="1" x14ac:dyDescent="0.2"/>
    <row r="48492" hidden="1" x14ac:dyDescent="0.2"/>
    <row r="48493" hidden="1" x14ac:dyDescent="0.2"/>
    <row r="48494" hidden="1" x14ac:dyDescent="0.2"/>
    <row r="48495" hidden="1" x14ac:dyDescent="0.2"/>
    <row r="48496" hidden="1" x14ac:dyDescent="0.2"/>
    <row r="48497" hidden="1" x14ac:dyDescent="0.2"/>
    <row r="48498" hidden="1" x14ac:dyDescent="0.2"/>
    <row r="48499" hidden="1" x14ac:dyDescent="0.2"/>
    <row r="48500" hidden="1" x14ac:dyDescent="0.2"/>
    <row r="48501" hidden="1" x14ac:dyDescent="0.2"/>
    <row r="48502" hidden="1" x14ac:dyDescent="0.2"/>
    <row r="48503" hidden="1" x14ac:dyDescent="0.2"/>
    <row r="48504" hidden="1" x14ac:dyDescent="0.2"/>
    <row r="48505" hidden="1" x14ac:dyDescent="0.2"/>
    <row r="48506" hidden="1" x14ac:dyDescent="0.2"/>
    <row r="48507" hidden="1" x14ac:dyDescent="0.2"/>
    <row r="48508" hidden="1" x14ac:dyDescent="0.2"/>
    <row r="48509" hidden="1" x14ac:dyDescent="0.2"/>
    <row r="48510" hidden="1" x14ac:dyDescent="0.2"/>
    <row r="48511" hidden="1" x14ac:dyDescent="0.2"/>
    <row r="48512" hidden="1" x14ac:dyDescent="0.2"/>
    <row r="48513" hidden="1" x14ac:dyDescent="0.2"/>
    <row r="48514" hidden="1" x14ac:dyDescent="0.2"/>
    <row r="48515" hidden="1" x14ac:dyDescent="0.2"/>
    <row r="48516" hidden="1" x14ac:dyDescent="0.2"/>
    <row r="48517" hidden="1" x14ac:dyDescent="0.2"/>
    <row r="48518" hidden="1" x14ac:dyDescent="0.2"/>
    <row r="48519" hidden="1" x14ac:dyDescent="0.2"/>
    <row r="48520" hidden="1" x14ac:dyDescent="0.2"/>
    <row r="48521" hidden="1" x14ac:dyDescent="0.2"/>
    <row r="48522" hidden="1" x14ac:dyDescent="0.2"/>
    <row r="48523" hidden="1" x14ac:dyDescent="0.2"/>
    <row r="48524" hidden="1" x14ac:dyDescent="0.2"/>
    <row r="48525" hidden="1" x14ac:dyDescent="0.2"/>
    <row r="48526" hidden="1" x14ac:dyDescent="0.2"/>
    <row r="48527" hidden="1" x14ac:dyDescent="0.2"/>
    <row r="48528" hidden="1" x14ac:dyDescent="0.2"/>
    <row r="48529" hidden="1" x14ac:dyDescent="0.2"/>
    <row r="48530" hidden="1" x14ac:dyDescent="0.2"/>
    <row r="48531" hidden="1" x14ac:dyDescent="0.2"/>
    <row r="48532" hidden="1" x14ac:dyDescent="0.2"/>
    <row r="48533" hidden="1" x14ac:dyDescent="0.2"/>
    <row r="48534" hidden="1" x14ac:dyDescent="0.2"/>
    <row r="48535" hidden="1" x14ac:dyDescent="0.2"/>
    <row r="48536" hidden="1" x14ac:dyDescent="0.2"/>
    <row r="48537" hidden="1" x14ac:dyDescent="0.2"/>
    <row r="48538" hidden="1" x14ac:dyDescent="0.2"/>
    <row r="48539" hidden="1" x14ac:dyDescent="0.2"/>
    <row r="48540" hidden="1" x14ac:dyDescent="0.2"/>
    <row r="48541" hidden="1" x14ac:dyDescent="0.2"/>
    <row r="48542" hidden="1" x14ac:dyDescent="0.2"/>
    <row r="48543" hidden="1" x14ac:dyDescent="0.2"/>
    <row r="48544" hidden="1" x14ac:dyDescent="0.2"/>
    <row r="48545" hidden="1" x14ac:dyDescent="0.2"/>
    <row r="48546" hidden="1" x14ac:dyDescent="0.2"/>
    <row r="48547" hidden="1" x14ac:dyDescent="0.2"/>
    <row r="48548" hidden="1" x14ac:dyDescent="0.2"/>
    <row r="48549" hidden="1" x14ac:dyDescent="0.2"/>
    <row r="48550" hidden="1" x14ac:dyDescent="0.2"/>
    <row r="48551" hidden="1" x14ac:dyDescent="0.2"/>
    <row r="48552" hidden="1" x14ac:dyDescent="0.2"/>
    <row r="48553" hidden="1" x14ac:dyDescent="0.2"/>
    <row r="48554" hidden="1" x14ac:dyDescent="0.2"/>
    <row r="48555" hidden="1" x14ac:dyDescent="0.2"/>
    <row r="48556" hidden="1" x14ac:dyDescent="0.2"/>
    <row r="48557" hidden="1" x14ac:dyDescent="0.2"/>
    <row r="48558" hidden="1" x14ac:dyDescent="0.2"/>
    <row r="48559" hidden="1" x14ac:dyDescent="0.2"/>
    <row r="48560" hidden="1" x14ac:dyDescent="0.2"/>
    <row r="48561" hidden="1" x14ac:dyDescent="0.2"/>
    <row r="48562" hidden="1" x14ac:dyDescent="0.2"/>
    <row r="48563" hidden="1" x14ac:dyDescent="0.2"/>
    <row r="48564" hidden="1" x14ac:dyDescent="0.2"/>
    <row r="48565" hidden="1" x14ac:dyDescent="0.2"/>
    <row r="48566" hidden="1" x14ac:dyDescent="0.2"/>
    <row r="48567" hidden="1" x14ac:dyDescent="0.2"/>
    <row r="48568" hidden="1" x14ac:dyDescent="0.2"/>
    <row r="48569" hidden="1" x14ac:dyDescent="0.2"/>
    <row r="48570" hidden="1" x14ac:dyDescent="0.2"/>
    <row r="48571" hidden="1" x14ac:dyDescent="0.2"/>
    <row r="48572" hidden="1" x14ac:dyDescent="0.2"/>
    <row r="48573" hidden="1" x14ac:dyDescent="0.2"/>
    <row r="48574" hidden="1" x14ac:dyDescent="0.2"/>
    <row r="48575" hidden="1" x14ac:dyDescent="0.2"/>
    <row r="48576" hidden="1" x14ac:dyDescent="0.2"/>
    <row r="48577" hidden="1" x14ac:dyDescent="0.2"/>
    <row r="48578" hidden="1" x14ac:dyDescent="0.2"/>
    <row r="48579" hidden="1" x14ac:dyDescent="0.2"/>
    <row r="48580" hidden="1" x14ac:dyDescent="0.2"/>
    <row r="48581" hidden="1" x14ac:dyDescent="0.2"/>
    <row r="48582" hidden="1" x14ac:dyDescent="0.2"/>
    <row r="48583" hidden="1" x14ac:dyDescent="0.2"/>
    <row r="48584" hidden="1" x14ac:dyDescent="0.2"/>
    <row r="48585" hidden="1" x14ac:dyDescent="0.2"/>
    <row r="48586" hidden="1" x14ac:dyDescent="0.2"/>
    <row r="48587" hidden="1" x14ac:dyDescent="0.2"/>
    <row r="48588" hidden="1" x14ac:dyDescent="0.2"/>
    <row r="48589" hidden="1" x14ac:dyDescent="0.2"/>
    <row r="48590" hidden="1" x14ac:dyDescent="0.2"/>
    <row r="48591" hidden="1" x14ac:dyDescent="0.2"/>
    <row r="48592" hidden="1" x14ac:dyDescent="0.2"/>
    <row r="48593" hidden="1" x14ac:dyDescent="0.2"/>
    <row r="48594" hidden="1" x14ac:dyDescent="0.2"/>
    <row r="48595" hidden="1" x14ac:dyDescent="0.2"/>
    <row r="48596" hidden="1" x14ac:dyDescent="0.2"/>
    <row r="48597" hidden="1" x14ac:dyDescent="0.2"/>
    <row r="48598" hidden="1" x14ac:dyDescent="0.2"/>
    <row r="48599" hidden="1" x14ac:dyDescent="0.2"/>
    <row r="48600" hidden="1" x14ac:dyDescent="0.2"/>
    <row r="48601" hidden="1" x14ac:dyDescent="0.2"/>
    <row r="48602" hidden="1" x14ac:dyDescent="0.2"/>
    <row r="48603" hidden="1" x14ac:dyDescent="0.2"/>
    <row r="48604" hidden="1" x14ac:dyDescent="0.2"/>
    <row r="48605" hidden="1" x14ac:dyDescent="0.2"/>
    <row r="48606" hidden="1" x14ac:dyDescent="0.2"/>
    <row r="48607" hidden="1" x14ac:dyDescent="0.2"/>
    <row r="48608" hidden="1" x14ac:dyDescent="0.2"/>
    <row r="48609" hidden="1" x14ac:dyDescent="0.2"/>
    <row r="48610" hidden="1" x14ac:dyDescent="0.2"/>
    <row r="48611" hidden="1" x14ac:dyDescent="0.2"/>
    <row r="48612" hidden="1" x14ac:dyDescent="0.2"/>
    <row r="48613" hidden="1" x14ac:dyDescent="0.2"/>
    <row r="48614" hidden="1" x14ac:dyDescent="0.2"/>
    <row r="48615" hidden="1" x14ac:dyDescent="0.2"/>
    <row r="48616" hidden="1" x14ac:dyDescent="0.2"/>
    <row r="48617" hidden="1" x14ac:dyDescent="0.2"/>
    <row r="48618" hidden="1" x14ac:dyDescent="0.2"/>
    <row r="48619" hidden="1" x14ac:dyDescent="0.2"/>
    <row r="48620" hidden="1" x14ac:dyDescent="0.2"/>
    <row r="48621" hidden="1" x14ac:dyDescent="0.2"/>
    <row r="48622" hidden="1" x14ac:dyDescent="0.2"/>
    <row r="48623" hidden="1" x14ac:dyDescent="0.2"/>
    <row r="48624" hidden="1" x14ac:dyDescent="0.2"/>
    <row r="48625" hidden="1" x14ac:dyDescent="0.2"/>
    <row r="48626" hidden="1" x14ac:dyDescent="0.2"/>
    <row r="48627" hidden="1" x14ac:dyDescent="0.2"/>
    <row r="48628" hidden="1" x14ac:dyDescent="0.2"/>
    <row r="48629" hidden="1" x14ac:dyDescent="0.2"/>
    <row r="48630" hidden="1" x14ac:dyDescent="0.2"/>
    <row r="48631" hidden="1" x14ac:dyDescent="0.2"/>
    <row r="48632" hidden="1" x14ac:dyDescent="0.2"/>
    <row r="48633" hidden="1" x14ac:dyDescent="0.2"/>
    <row r="48634" hidden="1" x14ac:dyDescent="0.2"/>
    <row r="48635" hidden="1" x14ac:dyDescent="0.2"/>
    <row r="48636" hidden="1" x14ac:dyDescent="0.2"/>
    <row r="48637" hidden="1" x14ac:dyDescent="0.2"/>
    <row r="48638" hidden="1" x14ac:dyDescent="0.2"/>
    <row r="48639" hidden="1" x14ac:dyDescent="0.2"/>
    <row r="48640" hidden="1" x14ac:dyDescent="0.2"/>
    <row r="48641" hidden="1" x14ac:dyDescent="0.2"/>
    <row r="48642" hidden="1" x14ac:dyDescent="0.2"/>
    <row r="48643" hidden="1" x14ac:dyDescent="0.2"/>
    <row r="48644" hidden="1" x14ac:dyDescent="0.2"/>
    <row r="48645" hidden="1" x14ac:dyDescent="0.2"/>
    <row r="48646" hidden="1" x14ac:dyDescent="0.2"/>
    <row r="48647" hidden="1" x14ac:dyDescent="0.2"/>
    <row r="48648" hidden="1" x14ac:dyDescent="0.2"/>
    <row r="48649" hidden="1" x14ac:dyDescent="0.2"/>
    <row r="48650" hidden="1" x14ac:dyDescent="0.2"/>
    <row r="48651" hidden="1" x14ac:dyDescent="0.2"/>
    <row r="48652" hidden="1" x14ac:dyDescent="0.2"/>
    <row r="48653" hidden="1" x14ac:dyDescent="0.2"/>
    <row r="48654" hidden="1" x14ac:dyDescent="0.2"/>
    <row r="48655" hidden="1" x14ac:dyDescent="0.2"/>
    <row r="48656" hidden="1" x14ac:dyDescent="0.2"/>
    <row r="48657" hidden="1" x14ac:dyDescent="0.2"/>
    <row r="48658" hidden="1" x14ac:dyDescent="0.2"/>
    <row r="48659" hidden="1" x14ac:dyDescent="0.2"/>
    <row r="48660" hidden="1" x14ac:dyDescent="0.2"/>
    <row r="48661" hidden="1" x14ac:dyDescent="0.2"/>
    <row r="48662" hidden="1" x14ac:dyDescent="0.2"/>
    <row r="48663" hidden="1" x14ac:dyDescent="0.2"/>
    <row r="48664" hidden="1" x14ac:dyDescent="0.2"/>
    <row r="48665" hidden="1" x14ac:dyDescent="0.2"/>
    <row r="48666" hidden="1" x14ac:dyDescent="0.2"/>
    <row r="48667" hidden="1" x14ac:dyDescent="0.2"/>
    <row r="48668" hidden="1" x14ac:dyDescent="0.2"/>
    <row r="48669" hidden="1" x14ac:dyDescent="0.2"/>
    <row r="48670" hidden="1" x14ac:dyDescent="0.2"/>
    <row r="48671" hidden="1" x14ac:dyDescent="0.2"/>
    <row r="48672" hidden="1" x14ac:dyDescent="0.2"/>
    <row r="48673" hidden="1" x14ac:dyDescent="0.2"/>
    <row r="48674" hidden="1" x14ac:dyDescent="0.2"/>
    <row r="48675" hidden="1" x14ac:dyDescent="0.2"/>
    <row r="48676" hidden="1" x14ac:dyDescent="0.2"/>
    <row r="48677" hidden="1" x14ac:dyDescent="0.2"/>
    <row r="48678" hidden="1" x14ac:dyDescent="0.2"/>
    <row r="48679" hidden="1" x14ac:dyDescent="0.2"/>
    <row r="48680" hidden="1" x14ac:dyDescent="0.2"/>
    <row r="48681" hidden="1" x14ac:dyDescent="0.2"/>
    <row r="48682" hidden="1" x14ac:dyDescent="0.2"/>
    <row r="48683" hidden="1" x14ac:dyDescent="0.2"/>
    <row r="48684" hidden="1" x14ac:dyDescent="0.2"/>
    <row r="48685" hidden="1" x14ac:dyDescent="0.2"/>
    <row r="48686" hidden="1" x14ac:dyDescent="0.2"/>
    <row r="48687" hidden="1" x14ac:dyDescent="0.2"/>
    <row r="48688" hidden="1" x14ac:dyDescent="0.2"/>
    <row r="48689" hidden="1" x14ac:dyDescent="0.2"/>
    <row r="48690" hidden="1" x14ac:dyDescent="0.2"/>
    <row r="48691" hidden="1" x14ac:dyDescent="0.2"/>
    <row r="48692" hidden="1" x14ac:dyDescent="0.2"/>
    <row r="48693" hidden="1" x14ac:dyDescent="0.2"/>
    <row r="48694" hidden="1" x14ac:dyDescent="0.2"/>
    <row r="48695" hidden="1" x14ac:dyDescent="0.2"/>
    <row r="48696" hidden="1" x14ac:dyDescent="0.2"/>
    <row r="48697" hidden="1" x14ac:dyDescent="0.2"/>
    <row r="48698" hidden="1" x14ac:dyDescent="0.2"/>
    <row r="48699" hidden="1" x14ac:dyDescent="0.2"/>
    <row r="48700" hidden="1" x14ac:dyDescent="0.2"/>
    <row r="48701" hidden="1" x14ac:dyDescent="0.2"/>
    <row r="48702" hidden="1" x14ac:dyDescent="0.2"/>
    <row r="48703" hidden="1" x14ac:dyDescent="0.2"/>
    <row r="48704" hidden="1" x14ac:dyDescent="0.2"/>
    <row r="48705" hidden="1" x14ac:dyDescent="0.2"/>
    <row r="48706" hidden="1" x14ac:dyDescent="0.2"/>
    <row r="48707" hidden="1" x14ac:dyDescent="0.2"/>
    <row r="48708" hidden="1" x14ac:dyDescent="0.2"/>
    <row r="48709" hidden="1" x14ac:dyDescent="0.2"/>
    <row r="48710" hidden="1" x14ac:dyDescent="0.2"/>
    <row r="48711" hidden="1" x14ac:dyDescent="0.2"/>
    <row r="48712" hidden="1" x14ac:dyDescent="0.2"/>
    <row r="48713" hidden="1" x14ac:dyDescent="0.2"/>
    <row r="48714" hidden="1" x14ac:dyDescent="0.2"/>
    <row r="48715" hidden="1" x14ac:dyDescent="0.2"/>
    <row r="48716" hidden="1" x14ac:dyDescent="0.2"/>
    <row r="48717" hidden="1" x14ac:dyDescent="0.2"/>
    <row r="48718" hidden="1" x14ac:dyDescent="0.2"/>
    <row r="48719" hidden="1" x14ac:dyDescent="0.2"/>
    <row r="48720" hidden="1" x14ac:dyDescent="0.2"/>
    <row r="48721" hidden="1" x14ac:dyDescent="0.2"/>
    <row r="48722" hidden="1" x14ac:dyDescent="0.2"/>
    <row r="48723" hidden="1" x14ac:dyDescent="0.2"/>
    <row r="48724" hidden="1" x14ac:dyDescent="0.2"/>
    <row r="48725" hidden="1" x14ac:dyDescent="0.2"/>
    <row r="48726" hidden="1" x14ac:dyDescent="0.2"/>
    <row r="48727" hidden="1" x14ac:dyDescent="0.2"/>
    <row r="48728" hidden="1" x14ac:dyDescent="0.2"/>
    <row r="48729" hidden="1" x14ac:dyDescent="0.2"/>
    <row r="48730" hidden="1" x14ac:dyDescent="0.2"/>
    <row r="48731" hidden="1" x14ac:dyDescent="0.2"/>
    <row r="48732" hidden="1" x14ac:dyDescent="0.2"/>
    <row r="48733" hidden="1" x14ac:dyDescent="0.2"/>
    <row r="48734" hidden="1" x14ac:dyDescent="0.2"/>
    <row r="48735" hidden="1" x14ac:dyDescent="0.2"/>
    <row r="48736" hidden="1" x14ac:dyDescent="0.2"/>
    <row r="48737" hidden="1" x14ac:dyDescent="0.2"/>
    <row r="48738" hidden="1" x14ac:dyDescent="0.2"/>
    <row r="48739" hidden="1" x14ac:dyDescent="0.2"/>
    <row r="48740" hidden="1" x14ac:dyDescent="0.2"/>
    <row r="48741" hidden="1" x14ac:dyDescent="0.2"/>
    <row r="48742" hidden="1" x14ac:dyDescent="0.2"/>
    <row r="48743" hidden="1" x14ac:dyDescent="0.2"/>
    <row r="48744" hidden="1" x14ac:dyDescent="0.2"/>
    <row r="48745" hidden="1" x14ac:dyDescent="0.2"/>
    <row r="48746" hidden="1" x14ac:dyDescent="0.2"/>
    <row r="48747" hidden="1" x14ac:dyDescent="0.2"/>
    <row r="48748" hidden="1" x14ac:dyDescent="0.2"/>
    <row r="48749" hidden="1" x14ac:dyDescent="0.2"/>
    <row r="48750" hidden="1" x14ac:dyDescent="0.2"/>
    <row r="48751" hidden="1" x14ac:dyDescent="0.2"/>
    <row r="48752" hidden="1" x14ac:dyDescent="0.2"/>
    <row r="48753" hidden="1" x14ac:dyDescent="0.2"/>
    <row r="48754" hidden="1" x14ac:dyDescent="0.2"/>
    <row r="48755" hidden="1" x14ac:dyDescent="0.2"/>
    <row r="48756" hidden="1" x14ac:dyDescent="0.2"/>
    <row r="48757" hidden="1" x14ac:dyDescent="0.2"/>
    <row r="48758" hidden="1" x14ac:dyDescent="0.2"/>
    <row r="48759" hidden="1" x14ac:dyDescent="0.2"/>
    <row r="48760" hidden="1" x14ac:dyDescent="0.2"/>
    <row r="48761" hidden="1" x14ac:dyDescent="0.2"/>
    <row r="48762" hidden="1" x14ac:dyDescent="0.2"/>
    <row r="48763" hidden="1" x14ac:dyDescent="0.2"/>
    <row r="48764" hidden="1" x14ac:dyDescent="0.2"/>
    <row r="48765" hidden="1" x14ac:dyDescent="0.2"/>
    <row r="48766" hidden="1" x14ac:dyDescent="0.2"/>
    <row r="48767" hidden="1" x14ac:dyDescent="0.2"/>
    <row r="48768" hidden="1" x14ac:dyDescent="0.2"/>
    <row r="48769" hidden="1" x14ac:dyDescent="0.2"/>
    <row r="48770" hidden="1" x14ac:dyDescent="0.2"/>
    <row r="48771" hidden="1" x14ac:dyDescent="0.2"/>
    <row r="48772" hidden="1" x14ac:dyDescent="0.2"/>
    <row r="48773" hidden="1" x14ac:dyDescent="0.2"/>
    <row r="48774" hidden="1" x14ac:dyDescent="0.2"/>
    <row r="48775" hidden="1" x14ac:dyDescent="0.2"/>
    <row r="48776" hidden="1" x14ac:dyDescent="0.2"/>
    <row r="48777" hidden="1" x14ac:dyDescent="0.2"/>
    <row r="48778" hidden="1" x14ac:dyDescent="0.2"/>
    <row r="48779" hidden="1" x14ac:dyDescent="0.2"/>
    <row r="48780" hidden="1" x14ac:dyDescent="0.2"/>
    <row r="48781" hidden="1" x14ac:dyDescent="0.2"/>
    <row r="48782" hidden="1" x14ac:dyDescent="0.2"/>
    <row r="48783" hidden="1" x14ac:dyDescent="0.2"/>
    <row r="48784" hidden="1" x14ac:dyDescent="0.2"/>
    <row r="48785" hidden="1" x14ac:dyDescent="0.2"/>
    <row r="48786" hidden="1" x14ac:dyDescent="0.2"/>
    <row r="48787" hidden="1" x14ac:dyDescent="0.2"/>
    <row r="48788" hidden="1" x14ac:dyDescent="0.2"/>
    <row r="48789" hidden="1" x14ac:dyDescent="0.2"/>
    <row r="48790" hidden="1" x14ac:dyDescent="0.2"/>
    <row r="48791" hidden="1" x14ac:dyDescent="0.2"/>
    <row r="48792" hidden="1" x14ac:dyDescent="0.2"/>
    <row r="48793" hidden="1" x14ac:dyDescent="0.2"/>
    <row r="48794" hidden="1" x14ac:dyDescent="0.2"/>
    <row r="48795" hidden="1" x14ac:dyDescent="0.2"/>
    <row r="48796" hidden="1" x14ac:dyDescent="0.2"/>
    <row r="48797" hidden="1" x14ac:dyDescent="0.2"/>
    <row r="48798" hidden="1" x14ac:dyDescent="0.2"/>
    <row r="48799" hidden="1" x14ac:dyDescent="0.2"/>
    <row r="48800" hidden="1" x14ac:dyDescent="0.2"/>
    <row r="48801" hidden="1" x14ac:dyDescent="0.2"/>
    <row r="48802" hidden="1" x14ac:dyDescent="0.2"/>
    <row r="48803" hidden="1" x14ac:dyDescent="0.2"/>
    <row r="48804" hidden="1" x14ac:dyDescent="0.2"/>
    <row r="48805" hidden="1" x14ac:dyDescent="0.2"/>
    <row r="48806" hidden="1" x14ac:dyDescent="0.2"/>
    <row r="48807" hidden="1" x14ac:dyDescent="0.2"/>
    <row r="48808" hidden="1" x14ac:dyDescent="0.2"/>
    <row r="48809" hidden="1" x14ac:dyDescent="0.2"/>
    <row r="48810" hidden="1" x14ac:dyDescent="0.2"/>
    <row r="48811" hidden="1" x14ac:dyDescent="0.2"/>
    <row r="48812" hidden="1" x14ac:dyDescent="0.2"/>
    <row r="48813" hidden="1" x14ac:dyDescent="0.2"/>
    <row r="48814" hidden="1" x14ac:dyDescent="0.2"/>
    <row r="48815" hidden="1" x14ac:dyDescent="0.2"/>
    <row r="48816" hidden="1" x14ac:dyDescent="0.2"/>
    <row r="48817" hidden="1" x14ac:dyDescent="0.2"/>
    <row r="48818" hidden="1" x14ac:dyDescent="0.2"/>
    <row r="48819" hidden="1" x14ac:dyDescent="0.2"/>
    <row r="48820" hidden="1" x14ac:dyDescent="0.2"/>
    <row r="48821" hidden="1" x14ac:dyDescent="0.2"/>
    <row r="48822" hidden="1" x14ac:dyDescent="0.2"/>
    <row r="48823" hidden="1" x14ac:dyDescent="0.2"/>
    <row r="48824" hidden="1" x14ac:dyDescent="0.2"/>
    <row r="48825" hidden="1" x14ac:dyDescent="0.2"/>
    <row r="48826" hidden="1" x14ac:dyDescent="0.2"/>
    <row r="48827" hidden="1" x14ac:dyDescent="0.2"/>
    <row r="48828" hidden="1" x14ac:dyDescent="0.2"/>
    <row r="48829" hidden="1" x14ac:dyDescent="0.2"/>
    <row r="48830" hidden="1" x14ac:dyDescent="0.2"/>
    <row r="48831" hidden="1" x14ac:dyDescent="0.2"/>
    <row r="48832" hidden="1" x14ac:dyDescent="0.2"/>
    <row r="48833" hidden="1" x14ac:dyDescent="0.2"/>
    <row r="48834" hidden="1" x14ac:dyDescent="0.2"/>
    <row r="48835" hidden="1" x14ac:dyDescent="0.2"/>
    <row r="48836" hidden="1" x14ac:dyDescent="0.2"/>
    <row r="48837" hidden="1" x14ac:dyDescent="0.2"/>
    <row r="48838" hidden="1" x14ac:dyDescent="0.2"/>
    <row r="48839" hidden="1" x14ac:dyDescent="0.2"/>
    <row r="48840" hidden="1" x14ac:dyDescent="0.2"/>
    <row r="48841" hidden="1" x14ac:dyDescent="0.2"/>
    <row r="48842" hidden="1" x14ac:dyDescent="0.2"/>
    <row r="48843" hidden="1" x14ac:dyDescent="0.2"/>
    <row r="48844" hidden="1" x14ac:dyDescent="0.2"/>
    <row r="48845" hidden="1" x14ac:dyDescent="0.2"/>
    <row r="48846" hidden="1" x14ac:dyDescent="0.2"/>
    <row r="48847" hidden="1" x14ac:dyDescent="0.2"/>
    <row r="48848" hidden="1" x14ac:dyDescent="0.2"/>
    <row r="48849" hidden="1" x14ac:dyDescent="0.2"/>
    <row r="48850" hidden="1" x14ac:dyDescent="0.2"/>
    <row r="48851" hidden="1" x14ac:dyDescent="0.2"/>
    <row r="48852" hidden="1" x14ac:dyDescent="0.2"/>
    <row r="48853" hidden="1" x14ac:dyDescent="0.2"/>
    <row r="48854" hidden="1" x14ac:dyDescent="0.2"/>
    <row r="48855" hidden="1" x14ac:dyDescent="0.2"/>
    <row r="48856" hidden="1" x14ac:dyDescent="0.2"/>
    <row r="48857" hidden="1" x14ac:dyDescent="0.2"/>
    <row r="48858" hidden="1" x14ac:dyDescent="0.2"/>
    <row r="48859" hidden="1" x14ac:dyDescent="0.2"/>
    <row r="48860" hidden="1" x14ac:dyDescent="0.2"/>
    <row r="48861" hidden="1" x14ac:dyDescent="0.2"/>
    <row r="48862" hidden="1" x14ac:dyDescent="0.2"/>
    <row r="48863" hidden="1" x14ac:dyDescent="0.2"/>
    <row r="48864" hidden="1" x14ac:dyDescent="0.2"/>
    <row r="48865" hidden="1" x14ac:dyDescent="0.2"/>
    <row r="48866" hidden="1" x14ac:dyDescent="0.2"/>
    <row r="48867" hidden="1" x14ac:dyDescent="0.2"/>
    <row r="48868" hidden="1" x14ac:dyDescent="0.2"/>
    <row r="48869" hidden="1" x14ac:dyDescent="0.2"/>
    <row r="48870" hidden="1" x14ac:dyDescent="0.2"/>
    <row r="48871" hidden="1" x14ac:dyDescent="0.2"/>
    <row r="48872" hidden="1" x14ac:dyDescent="0.2"/>
    <row r="48873" hidden="1" x14ac:dyDescent="0.2"/>
    <row r="48874" hidden="1" x14ac:dyDescent="0.2"/>
    <row r="48875" hidden="1" x14ac:dyDescent="0.2"/>
    <row r="48876" hidden="1" x14ac:dyDescent="0.2"/>
    <row r="48877" hidden="1" x14ac:dyDescent="0.2"/>
    <row r="48878" hidden="1" x14ac:dyDescent="0.2"/>
    <row r="48879" hidden="1" x14ac:dyDescent="0.2"/>
    <row r="48880" hidden="1" x14ac:dyDescent="0.2"/>
    <row r="48881" hidden="1" x14ac:dyDescent="0.2"/>
    <row r="48882" hidden="1" x14ac:dyDescent="0.2"/>
    <row r="48883" hidden="1" x14ac:dyDescent="0.2"/>
    <row r="48884" hidden="1" x14ac:dyDescent="0.2"/>
    <row r="48885" hidden="1" x14ac:dyDescent="0.2"/>
    <row r="48886" hidden="1" x14ac:dyDescent="0.2"/>
    <row r="48887" hidden="1" x14ac:dyDescent="0.2"/>
    <row r="48888" hidden="1" x14ac:dyDescent="0.2"/>
    <row r="48889" hidden="1" x14ac:dyDescent="0.2"/>
    <row r="48890" hidden="1" x14ac:dyDescent="0.2"/>
    <row r="48891" hidden="1" x14ac:dyDescent="0.2"/>
    <row r="48892" hidden="1" x14ac:dyDescent="0.2"/>
    <row r="48893" hidden="1" x14ac:dyDescent="0.2"/>
    <row r="48894" hidden="1" x14ac:dyDescent="0.2"/>
    <row r="48895" hidden="1" x14ac:dyDescent="0.2"/>
    <row r="48896" hidden="1" x14ac:dyDescent="0.2"/>
    <row r="48897" hidden="1" x14ac:dyDescent="0.2"/>
    <row r="48898" hidden="1" x14ac:dyDescent="0.2"/>
    <row r="48899" hidden="1" x14ac:dyDescent="0.2"/>
    <row r="48900" hidden="1" x14ac:dyDescent="0.2"/>
    <row r="48901" hidden="1" x14ac:dyDescent="0.2"/>
    <row r="48902" hidden="1" x14ac:dyDescent="0.2"/>
    <row r="48903" hidden="1" x14ac:dyDescent="0.2"/>
    <row r="48904" hidden="1" x14ac:dyDescent="0.2"/>
    <row r="48905" hidden="1" x14ac:dyDescent="0.2"/>
    <row r="48906" hidden="1" x14ac:dyDescent="0.2"/>
    <row r="48907" hidden="1" x14ac:dyDescent="0.2"/>
    <row r="48908" hidden="1" x14ac:dyDescent="0.2"/>
    <row r="48909" hidden="1" x14ac:dyDescent="0.2"/>
    <row r="48910" hidden="1" x14ac:dyDescent="0.2"/>
    <row r="48911" hidden="1" x14ac:dyDescent="0.2"/>
    <row r="48912" hidden="1" x14ac:dyDescent="0.2"/>
    <row r="48913" hidden="1" x14ac:dyDescent="0.2"/>
    <row r="48914" hidden="1" x14ac:dyDescent="0.2"/>
    <row r="48915" hidden="1" x14ac:dyDescent="0.2"/>
    <row r="48916" hidden="1" x14ac:dyDescent="0.2"/>
    <row r="48917" hidden="1" x14ac:dyDescent="0.2"/>
    <row r="48918" hidden="1" x14ac:dyDescent="0.2"/>
    <row r="48919" hidden="1" x14ac:dyDescent="0.2"/>
    <row r="48920" hidden="1" x14ac:dyDescent="0.2"/>
    <row r="48921" hidden="1" x14ac:dyDescent="0.2"/>
    <row r="48922" hidden="1" x14ac:dyDescent="0.2"/>
    <row r="48923" hidden="1" x14ac:dyDescent="0.2"/>
    <row r="48924" hidden="1" x14ac:dyDescent="0.2"/>
    <row r="48925" hidden="1" x14ac:dyDescent="0.2"/>
    <row r="48926" hidden="1" x14ac:dyDescent="0.2"/>
    <row r="48927" hidden="1" x14ac:dyDescent="0.2"/>
    <row r="48928" hidden="1" x14ac:dyDescent="0.2"/>
    <row r="48929" hidden="1" x14ac:dyDescent="0.2"/>
    <row r="48930" hidden="1" x14ac:dyDescent="0.2"/>
    <row r="48931" hidden="1" x14ac:dyDescent="0.2"/>
    <row r="48932" hidden="1" x14ac:dyDescent="0.2"/>
    <row r="48933" hidden="1" x14ac:dyDescent="0.2"/>
    <row r="48934" hidden="1" x14ac:dyDescent="0.2"/>
    <row r="48935" hidden="1" x14ac:dyDescent="0.2"/>
    <row r="48936" hidden="1" x14ac:dyDescent="0.2"/>
    <row r="48937" hidden="1" x14ac:dyDescent="0.2"/>
    <row r="48938" hidden="1" x14ac:dyDescent="0.2"/>
    <row r="48939" hidden="1" x14ac:dyDescent="0.2"/>
    <row r="48940" hidden="1" x14ac:dyDescent="0.2"/>
    <row r="48941" hidden="1" x14ac:dyDescent="0.2"/>
    <row r="48942" hidden="1" x14ac:dyDescent="0.2"/>
    <row r="48943" hidden="1" x14ac:dyDescent="0.2"/>
    <row r="48944" hidden="1" x14ac:dyDescent="0.2"/>
    <row r="48945" hidden="1" x14ac:dyDescent="0.2"/>
    <row r="48946" hidden="1" x14ac:dyDescent="0.2"/>
    <row r="48947" hidden="1" x14ac:dyDescent="0.2"/>
    <row r="48948" hidden="1" x14ac:dyDescent="0.2"/>
    <row r="48949" hidden="1" x14ac:dyDescent="0.2"/>
    <row r="48950" hidden="1" x14ac:dyDescent="0.2"/>
    <row r="48951" hidden="1" x14ac:dyDescent="0.2"/>
    <row r="48952" hidden="1" x14ac:dyDescent="0.2"/>
    <row r="48953" hidden="1" x14ac:dyDescent="0.2"/>
    <row r="48954" hidden="1" x14ac:dyDescent="0.2"/>
    <row r="48955" hidden="1" x14ac:dyDescent="0.2"/>
    <row r="48956" hidden="1" x14ac:dyDescent="0.2"/>
    <row r="48957" hidden="1" x14ac:dyDescent="0.2"/>
    <row r="48958" hidden="1" x14ac:dyDescent="0.2"/>
    <row r="48959" hidden="1" x14ac:dyDescent="0.2"/>
    <row r="48960" hidden="1" x14ac:dyDescent="0.2"/>
    <row r="48961" hidden="1" x14ac:dyDescent="0.2"/>
    <row r="48962" hidden="1" x14ac:dyDescent="0.2"/>
    <row r="48963" hidden="1" x14ac:dyDescent="0.2"/>
    <row r="48964" hidden="1" x14ac:dyDescent="0.2"/>
    <row r="48965" hidden="1" x14ac:dyDescent="0.2"/>
    <row r="48966" hidden="1" x14ac:dyDescent="0.2"/>
    <row r="48967" hidden="1" x14ac:dyDescent="0.2"/>
    <row r="48968" hidden="1" x14ac:dyDescent="0.2"/>
    <row r="48969" hidden="1" x14ac:dyDescent="0.2"/>
    <row r="48970" hidden="1" x14ac:dyDescent="0.2"/>
    <row r="48971" hidden="1" x14ac:dyDescent="0.2"/>
    <row r="48972" hidden="1" x14ac:dyDescent="0.2"/>
    <row r="48973" hidden="1" x14ac:dyDescent="0.2"/>
    <row r="48974" hidden="1" x14ac:dyDescent="0.2"/>
    <row r="48975" hidden="1" x14ac:dyDescent="0.2"/>
    <row r="48976" hidden="1" x14ac:dyDescent="0.2"/>
    <row r="48977" hidden="1" x14ac:dyDescent="0.2"/>
    <row r="48978" hidden="1" x14ac:dyDescent="0.2"/>
    <row r="48979" hidden="1" x14ac:dyDescent="0.2"/>
    <row r="48980" hidden="1" x14ac:dyDescent="0.2"/>
    <row r="48981" hidden="1" x14ac:dyDescent="0.2"/>
    <row r="48982" hidden="1" x14ac:dyDescent="0.2"/>
    <row r="48983" hidden="1" x14ac:dyDescent="0.2"/>
    <row r="48984" hidden="1" x14ac:dyDescent="0.2"/>
    <row r="48985" hidden="1" x14ac:dyDescent="0.2"/>
    <row r="48986" hidden="1" x14ac:dyDescent="0.2"/>
    <row r="48987" hidden="1" x14ac:dyDescent="0.2"/>
    <row r="48988" hidden="1" x14ac:dyDescent="0.2"/>
    <row r="48989" hidden="1" x14ac:dyDescent="0.2"/>
    <row r="48990" hidden="1" x14ac:dyDescent="0.2"/>
    <row r="48991" hidden="1" x14ac:dyDescent="0.2"/>
    <row r="48992" hidden="1" x14ac:dyDescent="0.2"/>
    <row r="48993" hidden="1" x14ac:dyDescent="0.2"/>
    <row r="48994" hidden="1" x14ac:dyDescent="0.2"/>
    <row r="48995" hidden="1" x14ac:dyDescent="0.2"/>
    <row r="48996" hidden="1" x14ac:dyDescent="0.2"/>
    <row r="48997" hidden="1" x14ac:dyDescent="0.2"/>
    <row r="48998" hidden="1" x14ac:dyDescent="0.2"/>
    <row r="48999" hidden="1" x14ac:dyDescent="0.2"/>
    <row r="49000" hidden="1" x14ac:dyDescent="0.2"/>
    <row r="49001" hidden="1" x14ac:dyDescent="0.2"/>
    <row r="49002" hidden="1" x14ac:dyDescent="0.2"/>
    <row r="49003" hidden="1" x14ac:dyDescent="0.2"/>
    <row r="49004" hidden="1" x14ac:dyDescent="0.2"/>
    <row r="49005" hidden="1" x14ac:dyDescent="0.2"/>
    <row r="49006" hidden="1" x14ac:dyDescent="0.2"/>
    <row r="49007" hidden="1" x14ac:dyDescent="0.2"/>
    <row r="49008" hidden="1" x14ac:dyDescent="0.2"/>
    <row r="49009" hidden="1" x14ac:dyDescent="0.2"/>
    <row r="49010" hidden="1" x14ac:dyDescent="0.2"/>
    <row r="49011" hidden="1" x14ac:dyDescent="0.2"/>
    <row r="49012" hidden="1" x14ac:dyDescent="0.2"/>
    <row r="49013" hidden="1" x14ac:dyDescent="0.2"/>
    <row r="49014" hidden="1" x14ac:dyDescent="0.2"/>
    <row r="49015" hidden="1" x14ac:dyDescent="0.2"/>
    <row r="49016" hidden="1" x14ac:dyDescent="0.2"/>
    <row r="49017" hidden="1" x14ac:dyDescent="0.2"/>
    <row r="49018" hidden="1" x14ac:dyDescent="0.2"/>
    <row r="49019" hidden="1" x14ac:dyDescent="0.2"/>
    <row r="49020" hidden="1" x14ac:dyDescent="0.2"/>
    <row r="49021" hidden="1" x14ac:dyDescent="0.2"/>
    <row r="49022" hidden="1" x14ac:dyDescent="0.2"/>
    <row r="49023" hidden="1" x14ac:dyDescent="0.2"/>
    <row r="49024" hidden="1" x14ac:dyDescent="0.2"/>
    <row r="49025" hidden="1" x14ac:dyDescent="0.2"/>
    <row r="49026" hidden="1" x14ac:dyDescent="0.2"/>
    <row r="49027" hidden="1" x14ac:dyDescent="0.2"/>
    <row r="49028" hidden="1" x14ac:dyDescent="0.2"/>
    <row r="49029" hidden="1" x14ac:dyDescent="0.2"/>
    <row r="49030" hidden="1" x14ac:dyDescent="0.2"/>
    <row r="49031" hidden="1" x14ac:dyDescent="0.2"/>
    <row r="49032" hidden="1" x14ac:dyDescent="0.2"/>
    <row r="49033" hidden="1" x14ac:dyDescent="0.2"/>
    <row r="49034" hidden="1" x14ac:dyDescent="0.2"/>
    <row r="49035" hidden="1" x14ac:dyDescent="0.2"/>
    <row r="49036" hidden="1" x14ac:dyDescent="0.2"/>
    <row r="49037" hidden="1" x14ac:dyDescent="0.2"/>
    <row r="49038" hidden="1" x14ac:dyDescent="0.2"/>
    <row r="49039" hidden="1" x14ac:dyDescent="0.2"/>
    <row r="49040" hidden="1" x14ac:dyDescent="0.2"/>
    <row r="49041" hidden="1" x14ac:dyDescent="0.2"/>
    <row r="49042" hidden="1" x14ac:dyDescent="0.2"/>
    <row r="49043" hidden="1" x14ac:dyDescent="0.2"/>
    <row r="49044" hidden="1" x14ac:dyDescent="0.2"/>
    <row r="49045" hidden="1" x14ac:dyDescent="0.2"/>
    <row r="49046" hidden="1" x14ac:dyDescent="0.2"/>
    <row r="49047" hidden="1" x14ac:dyDescent="0.2"/>
    <row r="49048" hidden="1" x14ac:dyDescent="0.2"/>
    <row r="49049" hidden="1" x14ac:dyDescent="0.2"/>
    <row r="49050" hidden="1" x14ac:dyDescent="0.2"/>
    <row r="49051" hidden="1" x14ac:dyDescent="0.2"/>
    <row r="49052" hidden="1" x14ac:dyDescent="0.2"/>
    <row r="49053" hidden="1" x14ac:dyDescent="0.2"/>
    <row r="49054" hidden="1" x14ac:dyDescent="0.2"/>
    <row r="49055" hidden="1" x14ac:dyDescent="0.2"/>
    <row r="49056" hidden="1" x14ac:dyDescent="0.2"/>
    <row r="49057" hidden="1" x14ac:dyDescent="0.2"/>
    <row r="49058" hidden="1" x14ac:dyDescent="0.2"/>
    <row r="49059" hidden="1" x14ac:dyDescent="0.2"/>
    <row r="49060" hidden="1" x14ac:dyDescent="0.2"/>
    <row r="49061" hidden="1" x14ac:dyDescent="0.2"/>
    <row r="49062" hidden="1" x14ac:dyDescent="0.2"/>
    <row r="49063" hidden="1" x14ac:dyDescent="0.2"/>
    <row r="49064" hidden="1" x14ac:dyDescent="0.2"/>
    <row r="49065" hidden="1" x14ac:dyDescent="0.2"/>
    <row r="49066" hidden="1" x14ac:dyDescent="0.2"/>
    <row r="49067" hidden="1" x14ac:dyDescent="0.2"/>
    <row r="49068" hidden="1" x14ac:dyDescent="0.2"/>
    <row r="49069" hidden="1" x14ac:dyDescent="0.2"/>
    <row r="49070" hidden="1" x14ac:dyDescent="0.2"/>
    <row r="49071" hidden="1" x14ac:dyDescent="0.2"/>
    <row r="49072" hidden="1" x14ac:dyDescent="0.2"/>
    <row r="49073" hidden="1" x14ac:dyDescent="0.2"/>
    <row r="49074" hidden="1" x14ac:dyDescent="0.2"/>
    <row r="49075" hidden="1" x14ac:dyDescent="0.2"/>
    <row r="49076" hidden="1" x14ac:dyDescent="0.2"/>
    <row r="49077" hidden="1" x14ac:dyDescent="0.2"/>
    <row r="49078" hidden="1" x14ac:dyDescent="0.2"/>
    <row r="49079" hidden="1" x14ac:dyDescent="0.2"/>
    <row r="49080" hidden="1" x14ac:dyDescent="0.2"/>
    <row r="49081" hidden="1" x14ac:dyDescent="0.2"/>
    <row r="49082" hidden="1" x14ac:dyDescent="0.2"/>
    <row r="49083" hidden="1" x14ac:dyDescent="0.2"/>
    <row r="49084" hidden="1" x14ac:dyDescent="0.2"/>
    <row r="49085" hidden="1" x14ac:dyDescent="0.2"/>
    <row r="49086" hidden="1" x14ac:dyDescent="0.2"/>
    <row r="49087" hidden="1" x14ac:dyDescent="0.2"/>
    <row r="49088" hidden="1" x14ac:dyDescent="0.2"/>
    <row r="49089" hidden="1" x14ac:dyDescent="0.2"/>
    <row r="49090" hidden="1" x14ac:dyDescent="0.2"/>
    <row r="49091" hidden="1" x14ac:dyDescent="0.2"/>
    <row r="49092" hidden="1" x14ac:dyDescent="0.2"/>
    <row r="49093" hidden="1" x14ac:dyDescent="0.2"/>
    <row r="49094" hidden="1" x14ac:dyDescent="0.2"/>
    <row r="49095" hidden="1" x14ac:dyDescent="0.2"/>
    <row r="49096" hidden="1" x14ac:dyDescent="0.2"/>
    <row r="49097" hidden="1" x14ac:dyDescent="0.2"/>
    <row r="49098" hidden="1" x14ac:dyDescent="0.2"/>
    <row r="49099" hidden="1" x14ac:dyDescent="0.2"/>
    <row r="49100" hidden="1" x14ac:dyDescent="0.2"/>
    <row r="49101" hidden="1" x14ac:dyDescent="0.2"/>
    <row r="49102" hidden="1" x14ac:dyDescent="0.2"/>
    <row r="49103" hidden="1" x14ac:dyDescent="0.2"/>
    <row r="49104" hidden="1" x14ac:dyDescent="0.2"/>
    <row r="49105" hidden="1" x14ac:dyDescent="0.2"/>
    <row r="49106" hidden="1" x14ac:dyDescent="0.2"/>
    <row r="49107" hidden="1" x14ac:dyDescent="0.2"/>
    <row r="49108" hidden="1" x14ac:dyDescent="0.2"/>
    <row r="49109" hidden="1" x14ac:dyDescent="0.2"/>
    <row r="49110" hidden="1" x14ac:dyDescent="0.2"/>
    <row r="49111" hidden="1" x14ac:dyDescent="0.2"/>
    <row r="49112" hidden="1" x14ac:dyDescent="0.2"/>
    <row r="49113" hidden="1" x14ac:dyDescent="0.2"/>
    <row r="49114" hidden="1" x14ac:dyDescent="0.2"/>
    <row r="49115" hidden="1" x14ac:dyDescent="0.2"/>
    <row r="49116" hidden="1" x14ac:dyDescent="0.2"/>
    <row r="49117" hidden="1" x14ac:dyDescent="0.2"/>
    <row r="49118" hidden="1" x14ac:dyDescent="0.2"/>
    <row r="49119" hidden="1" x14ac:dyDescent="0.2"/>
    <row r="49120" hidden="1" x14ac:dyDescent="0.2"/>
    <row r="49121" hidden="1" x14ac:dyDescent="0.2"/>
    <row r="49122" hidden="1" x14ac:dyDescent="0.2"/>
    <row r="49123" hidden="1" x14ac:dyDescent="0.2"/>
    <row r="49124" hidden="1" x14ac:dyDescent="0.2"/>
    <row r="49125" hidden="1" x14ac:dyDescent="0.2"/>
    <row r="49126" hidden="1" x14ac:dyDescent="0.2"/>
    <row r="49127" hidden="1" x14ac:dyDescent="0.2"/>
    <row r="49128" hidden="1" x14ac:dyDescent="0.2"/>
    <row r="49129" hidden="1" x14ac:dyDescent="0.2"/>
    <row r="49130" hidden="1" x14ac:dyDescent="0.2"/>
    <row r="49131" hidden="1" x14ac:dyDescent="0.2"/>
    <row r="49132" hidden="1" x14ac:dyDescent="0.2"/>
    <row r="49133" hidden="1" x14ac:dyDescent="0.2"/>
    <row r="49134" hidden="1" x14ac:dyDescent="0.2"/>
    <row r="49135" hidden="1" x14ac:dyDescent="0.2"/>
    <row r="49136" hidden="1" x14ac:dyDescent="0.2"/>
    <row r="49137" hidden="1" x14ac:dyDescent="0.2"/>
    <row r="49138" hidden="1" x14ac:dyDescent="0.2"/>
    <row r="49139" hidden="1" x14ac:dyDescent="0.2"/>
    <row r="49140" hidden="1" x14ac:dyDescent="0.2"/>
    <row r="49141" hidden="1" x14ac:dyDescent="0.2"/>
    <row r="49142" hidden="1" x14ac:dyDescent="0.2"/>
    <row r="49143" hidden="1" x14ac:dyDescent="0.2"/>
    <row r="49144" hidden="1" x14ac:dyDescent="0.2"/>
    <row r="49145" hidden="1" x14ac:dyDescent="0.2"/>
    <row r="49146" hidden="1" x14ac:dyDescent="0.2"/>
    <row r="49147" hidden="1" x14ac:dyDescent="0.2"/>
    <row r="49148" hidden="1" x14ac:dyDescent="0.2"/>
    <row r="49149" hidden="1" x14ac:dyDescent="0.2"/>
    <row r="49150" hidden="1" x14ac:dyDescent="0.2"/>
    <row r="49151" hidden="1" x14ac:dyDescent="0.2"/>
    <row r="49152" hidden="1" x14ac:dyDescent="0.2"/>
    <row r="49153" hidden="1" x14ac:dyDescent="0.2"/>
    <row r="49154" hidden="1" x14ac:dyDescent="0.2"/>
    <row r="49155" hidden="1" x14ac:dyDescent="0.2"/>
    <row r="49156" hidden="1" x14ac:dyDescent="0.2"/>
    <row r="49157" hidden="1" x14ac:dyDescent="0.2"/>
    <row r="49158" hidden="1" x14ac:dyDescent="0.2"/>
    <row r="49159" hidden="1" x14ac:dyDescent="0.2"/>
    <row r="49160" hidden="1" x14ac:dyDescent="0.2"/>
    <row r="49161" hidden="1" x14ac:dyDescent="0.2"/>
    <row r="49162" hidden="1" x14ac:dyDescent="0.2"/>
    <row r="49163" hidden="1" x14ac:dyDescent="0.2"/>
    <row r="49164" hidden="1" x14ac:dyDescent="0.2"/>
    <row r="49165" hidden="1" x14ac:dyDescent="0.2"/>
    <row r="49166" hidden="1" x14ac:dyDescent="0.2"/>
    <row r="49167" hidden="1" x14ac:dyDescent="0.2"/>
    <row r="49168" hidden="1" x14ac:dyDescent="0.2"/>
    <row r="49169" hidden="1" x14ac:dyDescent="0.2"/>
    <row r="49170" hidden="1" x14ac:dyDescent="0.2"/>
    <row r="49171" hidden="1" x14ac:dyDescent="0.2"/>
    <row r="49172" hidden="1" x14ac:dyDescent="0.2"/>
    <row r="49173" hidden="1" x14ac:dyDescent="0.2"/>
    <row r="49174" hidden="1" x14ac:dyDescent="0.2"/>
    <row r="49175" hidden="1" x14ac:dyDescent="0.2"/>
    <row r="49176" hidden="1" x14ac:dyDescent="0.2"/>
    <row r="49177" hidden="1" x14ac:dyDescent="0.2"/>
    <row r="49178" hidden="1" x14ac:dyDescent="0.2"/>
    <row r="49179" hidden="1" x14ac:dyDescent="0.2"/>
    <row r="49180" hidden="1" x14ac:dyDescent="0.2"/>
    <row r="49181" hidden="1" x14ac:dyDescent="0.2"/>
    <row r="49182" hidden="1" x14ac:dyDescent="0.2"/>
    <row r="49183" hidden="1" x14ac:dyDescent="0.2"/>
    <row r="49184" hidden="1" x14ac:dyDescent="0.2"/>
    <row r="49185" hidden="1" x14ac:dyDescent="0.2"/>
    <row r="49186" hidden="1" x14ac:dyDescent="0.2"/>
    <row r="49187" hidden="1" x14ac:dyDescent="0.2"/>
    <row r="49188" hidden="1" x14ac:dyDescent="0.2"/>
    <row r="49189" hidden="1" x14ac:dyDescent="0.2"/>
    <row r="49190" hidden="1" x14ac:dyDescent="0.2"/>
    <row r="49191" hidden="1" x14ac:dyDescent="0.2"/>
    <row r="49192" hidden="1" x14ac:dyDescent="0.2"/>
    <row r="49193" hidden="1" x14ac:dyDescent="0.2"/>
    <row r="49194" hidden="1" x14ac:dyDescent="0.2"/>
    <row r="49195" hidden="1" x14ac:dyDescent="0.2"/>
    <row r="49196" hidden="1" x14ac:dyDescent="0.2"/>
    <row r="49197" hidden="1" x14ac:dyDescent="0.2"/>
    <row r="49198" hidden="1" x14ac:dyDescent="0.2"/>
    <row r="49199" hidden="1" x14ac:dyDescent="0.2"/>
    <row r="49200" hidden="1" x14ac:dyDescent="0.2"/>
    <row r="49201" hidden="1" x14ac:dyDescent="0.2"/>
    <row r="49202" hidden="1" x14ac:dyDescent="0.2"/>
    <row r="49203" hidden="1" x14ac:dyDescent="0.2"/>
    <row r="49204" hidden="1" x14ac:dyDescent="0.2"/>
    <row r="49205" hidden="1" x14ac:dyDescent="0.2"/>
    <row r="49206" hidden="1" x14ac:dyDescent="0.2"/>
    <row r="49207" hidden="1" x14ac:dyDescent="0.2"/>
    <row r="49208" hidden="1" x14ac:dyDescent="0.2"/>
    <row r="49209" hidden="1" x14ac:dyDescent="0.2"/>
    <row r="49210" hidden="1" x14ac:dyDescent="0.2"/>
    <row r="49211" hidden="1" x14ac:dyDescent="0.2"/>
    <row r="49212" hidden="1" x14ac:dyDescent="0.2"/>
    <row r="49213" hidden="1" x14ac:dyDescent="0.2"/>
    <row r="49214" hidden="1" x14ac:dyDescent="0.2"/>
    <row r="49215" hidden="1" x14ac:dyDescent="0.2"/>
    <row r="49216" hidden="1" x14ac:dyDescent="0.2"/>
    <row r="49217" hidden="1" x14ac:dyDescent="0.2"/>
    <row r="49218" hidden="1" x14ac:dyDescent="0.2"/>
    <row r="49219" hidden="1" x14ac:dyDescent="0.2"/>
    <row r="49220" hidden="1" x14ac:dyDescent="0.2"/>
    <row r="49221" hidden="1" x14ac:dyDescent="0.2"/>
    <row r="49222" hidden="1" x14ac:dyDescent="0.2"/>
    <row r="49223" hidden="1" x14ac:dyDescent="0.2"/>
    <row r="49224" hidden="1" x14ac:dyDescent="0.2"/>
    <row r="49225" hidden="1" x14ac:dyDescent="0.2"/>
    <row r="49226" hidden="1" x14ac:dyDescent="0.2"/>
    <row r="49227" hidden="1" x14ac:dyDescent="0.2"/>
    <row r="49228" hidden="1" x14ac:dyDescent="0.2"/>
    <row r="49229" hidden="1" x14ac:dyDescent="0.2"/>
    <row r="49230" hidden="1" x14ac:dyDescent="0.2"/>
    <row r="49231" hidden="1" x14ac:dyDescent="0.2"/>
    <row r="49232" hidden="1" x14ac:dyDescent="0.2"/>
    <row r="49233" hidden="1" x14ac:dyDescent="0.2"/>
    <row r="49234" hidden="1" x14ac:dyDescent="0.2"/>
    <row r="49235" hidden="1" x14ac:dyDescent="0.2"/>
    <row r="49236" hidden="1" x14ac:dyDescent="0.2"/>
    <row r="49237" hidden="1" x14ac:dyDescent="0.2"/>
    <row r="49238" hidden="1" x14ac:dyDescent="0.2"/>
    <row r="49239" hidden="1" x14ac:dyDescent="0.2"/>
    <row r="49240" hidden="1" x14ac:dyDescent="0.2"/>
    <row r="49241" hidden="1" x14ac:dyDescent="0.2"/>
    <row r="49242" hidden="1" x14ac:dyDescent="0.2"/>
    <row r="49243" hidden="1" x14ac:dyDescent="0.2"/>
    <row r="49244" hidden="1" x14ac:dyDescent="0.2"/>
    <row r="49245" hidden="1" x14ac:dyDescent="0.2"/>
    <row r="49246" hidden="1" x14ac:dyDescent="0.2"/>
    <row r="49247" hidden="1" x14ac:dyDescent="0.2"/>
    <row r="49248" hidden="1" x14ac:dyDescent="0.2"/>
    <row r="49249" hidden="1" x14ac:dyDescent="0.2"/>
    <row r="49250" hidden="1" x14ac:dyDescent="0.2"/>
    <row r="49251" hidden="1" x14ac:dyDescent="0.2"/>
    <row r="49252" hidden="1" x14ac:dyDescent="0.2"/>
    <row r="49253" hidden="1" x14ac:dyDescent="0.2"/>
    <row r="49254" hidden="1" x14ac:dyDescent="0.2"/>
    <row r="49255" hidden="1" x14ac:dyDescent="0.2"/>
    <row r="49256" hidden="1" x14ac:dyDescent="0.2"/>
    <row r="49257" hidden="1" x14ac:dyDescent="0.2"/>
    <row r="49258" hidden="1" x14ac:dyDescent="0.2"/>
    <row r="49259" hidden="1" x14ac:dyDescent="0.2"/>
    <row r="49260" hidden="1" x14ac:dyDescent="0.2"/>
    <row r="49261" hidden="1" x14ac:dyDescent="0.2"/>
    <row r="49262" hidden="1" x14ac:dyDescent="0.2"/>
    <row r="49263" hidden="1" x14ac:dyDescent="0.2"/>
    <row r="49264" hidden="1" x14ac:dyDescent="0.2"/>
    <row r="49265" hidden="1" x14ac:dyDescent="0.2"/>
    <row r="49266" hidden="1" x14ac:dyDescent="0.2"/>
    <row r="49267" hidden="1" x14ac:dyDescent="0.2"/>
    <row r="49268" hidden="1" x14ac:dyDescent="0.2"/>
    <row r="49269" hidden="1" x14ac:dyDescent="0.2"/>
    <row r="49270" hidden="1" x14ac:dyDescent="0.2"/>
    <row r="49271" hidden="1" x14ac:dyDescent="0.2"/>
    <row r="49272" hidden="1" x14ac:dyDescent="0.2"/>
    <row r="49273" hidden="1" x14ac:dyDescent="0.2"/>
    <row r="49274" hidden="1" x14ac:dyDescent="0.2"/>
    <row r="49275" hidden="1" x14ac:dyDescent="0.2"/>
    <row r="49276" hidden="1" x14ac:dyDescent="0.2"/>
    <row r="49277" hidden="1" x14ac:dyDescent="0.2"/>
    <row r="49278" hidden="1" x14ac:dyDescent="0.2"/>
    <row r="49279" hidden="1" x14ac:dyDescent="0.2"/>
    <row r="49280" hidden="1" x14ac:dyDescent="0.2"/>
    <row r="49281" hidden="1" x14ac:dyDescent="0.2"/>
    <row r="49282" hidden="1" x14ac:dyDescent="0.2"/>
    <row r="49283" hidden="1" x14ac:dyDescent="0.2"/>
    <row r="49284" hidden="1" x14ac:dyDescent="0.2"/>
    <row r="49285" hidden="1" x14ac:dyDescent="0.2"/>
    <row r="49286" hidden="1" x14ac:dyDescent="0.2"/>
    <row r="49287" hidden="1" x14ac:dyDescent="0.2"/>
    <row r="49288" hidden="1" x14ac:dyDescent="0.2"/>
    <row r="49289" hidden="1" x14ac:dyDescent="0.2"/>
    <row r="49290" hidden="1" x14ac:dyDescent="0.2"/>
    <row r="49291" hidden="1" x14ac:dyDescent="0.2"/>
    <row r="49292" hidden="1" x14ac:dyDescent="0.2"/>
    <row r="49293" hidden="1" x14ac:dyDescent="0.2"/>
    <row r="49294" hidden="1" x14ac:dyDescent="0.2"/>
    <row r="49295" hidden="1" x14ac:dyDescent="0.2"/>
    <row r="49296" hidden="1" x14ac:dyDescent="0.2"/>
    <row r="49297" hidden="1" x14ac:dyDescent="0.2"/>
    <row r="49298" hidden="1" x14ac:dyDescent="0.2"/>
    <row r="49299" hidden="1" x14ac:dyDescent="0.2"/>
    <row r="49300" hidden="1" x14ac:dyDescent="0.2"/>
    <row r="49301" hidden="1" x14ac:dyDescent="0.2"/>
    <row r="49302" hidden="1" x14ac:dyDescent="0.2"/>
    <row r="49303" hidden="1" x14ac:dyDescent="0.2"/>
    <row r="49304" hidden="1" x14ac:dyDescent="0.2"/>
    <row r="49305" hidden="1" x14ac:dyDescent="0.2"/>
    <row r="49306" hidden="1" x14ac:dyDescent="0.2"/>
    <row r="49307" hidden="1" x14ac:dyDescent="0.2"/>
    <row r="49308" hidden="1" x14ac:dyDescent="0.2"/>
    <row r="49309" hidden="1" x14ac:dyDescent="0.2"/>
    <row r="49310" hidden="1" x14ac:dyDescent="0.2"/>
    <row r="49311" hidden="1" x14ac:dyDescent="0.2"/>
    <row r="49312" hidden="1" x14ac:dyDescent="0.2"/>
    <row r="49313" hidden="1" x14ac:dyDescent="0.2"/>
    <row r="49314" hidden="1" x14ac:dyDescent="0.2"/>
    <row r="49315" hidden="1" x14ac:dyDescent="0.2"/>
    <row r="49316" hidden="1" x14ac:dyDescent="0.2"/>
    <row r="49317" hidden="1" x14ac:dyDescent="0.2"/>
    <row r="49318" hidden="1" x14ac:dyDescent="0.2"/>
    <row r="49319" hidden="1" x14ac:dyDescent="0.2"/>
    <row r="49320" hidden="1" x14ac:dyDescent="0.2"/>
    <row r="49321" hidden="1" x14ac:dyDescent="0.2"/>
    <row r="49322" hidden="1" x14ac:dyDescent="0.2"/>
    <row r="49323" hidden="1" x14ac:dyDescent="0.2"/>
    <row r="49324" hidden="1" x14ac:dyDescent="0.2"/>
    <row r="49325" hidden="1" x14ac:dyDescent="0.2"/>
    <row r="49326" hidden="1" x14ac:dyDescent="0.2"/>
    <row r="49327" hidden="1" x14ac:dyDescent="0.2"/>
    <row r="49328" hidden="1" x14ac:dyDescent="0.2"/>
    <row r="49329" hidden="1" x14ac:dyDescent="0.2"/>
    <row r="49330" hidden="1" x14ac:dyDescent="0.2"/>
    <row r="49331" hidden="1" x14ac:dyDescent="0.2"/>
    <row r="49332" hidden="1" x14ac:dyDescent="0.2"/>
    <row r="49333" hidden="1" x14ac:dyDescent="0.2"/>
    <row r="49334" hidden="1" x14ac:dyDescent="0.2"/>
    <row r="49335" hidden="1" x14ac:dyDescent="0.2"/>
    <row r="49336" hidden="1" x14ac:dyDescent="0.2"/>
    <row r="49337" hidden="1" x14ac:dyDescent="0.2"/>
    <row r="49338" hidden="1" x14ac:dyDescent="0.2"/>
    <row r="49339" hidden="1" x14ac:dyDescent="0.2"/>
    <row r="49340" hidden="1" x14ac:dyDescent="0.2"/>
    <row r="49341" hidden="1" x14ac:dyDescent="0.2"/>
    <row r="49342" hidden="1" x14ac:dyDescent="0.2"/>
    <row r="49343" hidden="1" x14ac:dyDescent="0.2"/>
    <row r="49344" hidden="1" x14ac:dyDescent="0.2"/>
    <row r="49345" hidden="1" x14ac:dyDescent="0.2"/>
    <row r="49346" hidden="1" x14ac:dyDescent="0.2"/>
    <row r="49347" hidden="1" x14ac:dyDescent="0.2"/>
    <row r="49348" hidden="1" x14ac:dyDescent="0.2"/>
    <row r="49349" hidden="1" x14ac:dyDescent="0.2"/>
    <row r="49350" hidden="1" x14ac:dyDescent="0.2"/>
    <row r="49351" hidden="1" x14ac:dyDescent="0.2"/>
    <row r="49352" hidden="1" x14ac:dyDescent="0.2"/>
    <row r="49353" hidden="1" x14ac:dyDescent="0.2"/>
    <row r="49354" hidden="1" x14ac:dyDescent="0.2"/>
    <row r="49355" hidden="1" x14ac:dyDescent="0.2"/>
    <row r="49356" hidden="1" x14ac:dyDescent="0.2"/>
    <row r="49357" hidden="1" x14ac:dyDescent="0.2"/>
    <row r="49358" hidden="1" x14ac:dyDescent="0.2"/>
    <row r="49359" hidden="1" x14ac:dyDescent="0.2"/>
    <row r="49360" hidden="1" x14ac:dyDescent="0.2"/>
    <row r="49361" hidden="1" x14ac:dyDescent="0.2"/>
    <row r="49362" hidden="1" x14ac:dyDescent="0.2"/>
    <row r="49363" hidden="1" x14ac:dyDescent="0.2"/>
    <row r="49364" hidden="1" x14ac:dyDescent="0.2"/>
    <row r="49365" hidden="1" x14ac:dyDescent="0.2"/>
    <row r="49366" hidden="1" x14ac:dyDescent="0.2"/>
    <row r="49367" hidden="1" x14ac:dyDescent="0.2"/>
    <row r="49368" hidden="1" x14ac:dyDescent="0.2"/>
    <row r="49369" hidden="1" x14ac:dyDescent="0.2"/>
    <row r="49370" hidden="1" x14ac:dyDescent="0.2"/>
    <row r="49371" hidden="1" x14ac:dyDescent="0.2"/>
    <row r="49372" hidden="1" x14ac:dyDescent="0.2"/>
    <row r="49373" hidden="1" x14ac:dyDescent="0.2"/>
    <row r="49374" hidden="1" x14ac:dyDescent="0.2"/>
    <row r="49375" hidden="1" x14ac:dyDescent="0.2"/>
    <row r="49376" hidden="1" x14ac:dyDescent="0.2"/>
    <row r="49377" hidden="1" x14ac:dyDescent="0.2"/>
    <row r="49378" hidden="1" x14ac:dyDescent="0.2"/>
    <row r="49379" hidden="1" x14ac:dyDescent="0.2"/>
    <row r="49380" hidden="1" x14ac:dyDescent="0.2"/>
    <row r="49381" hidden="1" x14ac:dyDescent="0.2"/>
    <row r="49382" hidden="1" x14ac:dyDescent="0.2"/>
    <row r="49383" hidden="1" x14ac:dyDescent="0.2"/>
    <row r="49384" hidden="1" x14ac:dyDescent="0.2"/>
    <row r="49385" hidden="1" x14ac:dyDescent="0.2"/>
    <row r="49386" hidden="1" x14ac:dyDescent="0.2"/>
    <row r="49387" hidden="1" x14ac:dyDescent="0.2"/>
    <row r="49388" hidden="1" x14ac:dyDescent="0.2"/>
    <row r="49389" hidden="1" x14ac:dyDescent="0.2"/>
    <row r="49390" hidden="1" x14ac:dyDescent="0.2"/>
    <row r="49391" hidden="1" x14ac:dyDescent="0.2"/>
    <row r="49392" hidden="1" x14ac:dyDescent="0.2"/>
    <row r="49393" hidden="1" x14ac:dyDescent="0.2"/>
    <row r="49394" hidden="1" x14ac:dyDescent="0.2"/>
    <row r="49395" hidden="1" x14ac:dyDescent="0.2"/>
    <row r="49396" hidden="1" x14ac:dyDescent="0.2"/>
    <row r="49397" hidden="1" x14ac:dyDescent="0.2"/>
    <row r="49398" hidden="1" x14ac:dyDescent="0.2"/>
    <row r="49399" hidden="1" x14ac:dyDescent="0.2"/>
    <row r="49400" hidden="1" x14ac:dyDescent="0.2"/>
    <row r="49401" hidden="1" x14ac:dyDescent="0.2"/>
    <row r="49402" hidden="1" x14ac:dyDescent="0.2"/>
    <row r="49403" hidden="1" x14ac:dyDescent="0.2"/>
    <row r="49404" hidden="1" x14ac:dyDescent="0.2"/>
    <row r="49405" hidden="1" x14ac:dyDescent="0.2"/>
    <row r="49406" hidden="1" x14ac:dyDescent="0.2"/>
    <row r="49407" hidden="1" x14ac:dyDescent="0.2"/>
    <row r="49408" hidden="1" x14ac:dyDescent="0.2"/>
    <row r="49409" hidden="1" x14ac:dyDescent="0.2"/>
    <row r="49410" hidden="1" x14ac:dyDescent="0.2"/>
    <row r="49411" hidden="1" x14ac:dyDescent="0.2"/>
    <row r="49412" hidden="1" x14ac:dyDescent="0.2"/>
    <row r="49413" hidden="1" x14ac:dyDescent="0.2"/>
    <row r="49414" hidden="1" x14ac:dyDescent="0.2"/>
    <row r="49415" hidden="1" x14ac:dyDescent="0.2"/>
    <row r="49416" hidden="1" x14ac:dyDescent="0.2"/>
    <row r="49417" hidden="1" x14ac:dyDescent="0.2"/>
    <row r="49418" hidden="1" x14ac:dyDescent="0.2"/>
    <row r="49419" hidden="1" x14ac:dyDescent="0.2"/>
    <row r="49420" hidden="1" x14ac:dyDescent="0.2"/>
    <row r="49421" hidden="1" x14ac:dyDescent="0.2"/>
    <row r="49422" hidden="1" x14ac:dyDescent="0.2"/>
    <row r="49423" hidden="1" x14ac:dyDescent="0.2"/>
    <row r="49424" hidden="1" x14ac:dyDescent="0.2"/>
    <row r="49425" hidden="1" x14ac:dyDescent="0.2"/>
    <row r="49426" hidden="1" x14ac:dyDescent="0.2"/>
    <row r="49427" hidden="1" x14ac:dyDescent="0.2"/>
    <row r="49428" hidden="1" x14ac:dyDescent="0.2"/>
    <row r="49429" hidden="1" x14ac:dyDescent="0.2"/>
    <row r="49430" hidden="1" x14ac:dyDescent="0.2"/>
    <row r="49431" hidden="1" x14ac:dyDescent="0.2"/>
    <row r="49432" hidden="1" x14ac:dyDescent="0.2"/>
    <row r="49433" hidden="1" x14ac:dyDescent="0.2"/>
    <row r="49434" hidden="1" x14ac:dyDescent="0.2"/>
    <row r="49435" hidden="1" x14ac:dyDescent="0.2"/>
    <row r="49436" hidden="1" x14ac:dyDescent="0.2"/>
    <row r="49437" hidden="1" x14ac:dyDescent="0.2"/>
    <row r="49438" hidden="1" x14ac:dyDescent="0.2"/>
    <row r="49439" hidden="1" x14ac:dyDescent="0.2"/>
    <row r="49440" hidden="1" x14ac:dyDescent="0.2"/>
    <row r="49441" hidden="1" x14ac:dyDescent="0.2"/>
    <row r="49442" hidden="1" x14ac:dyDescent="0.2"/>
    <row r="49443" hidden="1" x14ac:dyDescent="0.2"/>
    <row r="49444" hidden="1" x14ac:dyDescent="0.2"/>
    <row r="49445" hidden="1" x14ac:dyDescent="0.2"/>
    <row r="49446" hidden="1" x14ac:dyDescent="0.2"/>
    <row r="49447" hidden="1" x14ac:dyDescent="0.2"/>
    <row r="49448" hidden="1" x14ac:dyDescent="0.2"/>
    <row r="49449" hidden="1" x14ac:dyDescent="0.2"/>
    <row r="49450" hidden="1" x14ac:dyDescent="0.2"/>
    <row r="49451" hidden="1" x14ac:dyDescent="0.2"/>
    <row r="49452" hidden="1" x14ac:dyDescent="0.2"/>
    <row r="49453" hidden="1" x14ac:dyDescent="0.2"/>
    <row r="49454" hidden="1" x14ac:dyDescent="0.2"/>
    <row r="49455" hidden="1" x14ac:dyDescent="0.2"/>
    <row r="49456" hidden="1" x14ac:dyDescent="0.2"/>
    <row r="49457" hidden="1" x14ac:dyDescent="0.2"/>
    <row r="49458" hidden="1" x14ac:dyDescent="0.2"/>
    <row r="49459" hidden="1" x14ac:dyDescent="0.2"/>
    <row r="49460" hidden="1" x14ac:dyDescent="0.2"/>
    <row r="49461" hidden="1" x14ac:dyDescent="0.2"/>
    <row r="49462" hidden="1" x14ac:dyDescent="0.2"/>
    <row r="49463" hidden="1" x14ac:dyDescent="0.2"/>
    <row r="49464" hidden="1" x14ac:dyDescent="0.2"/>
    <row r="49465" hidden="1" x14ac:dyDescent="0.2"/>
    <row r="49466" hidden="1" x14ac:dyDescent="0.2"/>
    <row r="49467" hidden="1" x14ac:dyDescent="0.2"/>
    <row r="49468" hidden="1" x14ac:dyDescent="0.2"/>
    <row r="49469" hidden="1" x14ac:dyDescent="0.2"/>
    <row r="49470" hidden="1" x14ac:dyDescent="0.2"/>
    <row r="49471" hidden="1" x14ac:dyDescent="0.2"/>
    <row r="49472" hidden="1" x14ac:dyDescent="0.2"/>
    <row r="49473" hidden="1" x14ac:dyDescent="0.2"/>
    <row r="49474" hidden="1" x14ac:dyDescent="0.2"/>
    <row r="49475" hidden="1" x14ac:dyDescent="0.2"/>
    <row r="49476" hidden="1" x14ac:dyDescent="0.2"/>
    <row r="49477" hidden="1" x14ac:dyDescent="0.2"/>
    <row r="49478" hidden="1" x14ac:dyDescent="0.2"/>
    <row r="49479" hidden="1" x14ac:dyDescent="0.2"/>
    <row r="49480" hidden="1" x14ac:dyDescent="0.2"/>
    <row r="49481" hidden="1" x14ac:dyDescent="0.2"/>
    <row r="49482" hidden="1" x14ac:dyDescent="0.2"/>
    <row r="49483" hidden="1" x14ac:dyDescent="0.2"/>
    <row r="49484" hidden="1" x14ac:dyDescent="0.2"/>
    <row r="49485" hidden="1" x14ac:dyDescent="0.2"/>
    <row r="49486" hidden="1" x14ac:dyDescent="0.2"/>
    <row r="49487" hidden="1" x14ac:dyDescent="0.2"/>
    <row r="49488" hidden="1" x14ac:dyDescent="0.2"/>
    <row r="49489" hidden="1" x14ac:dyDescent="0.2"/>
    <row r="49490" hidden="1" x14ac:dyDescent="0.2"/>
    <row r="49491" hidden="1" x14ac:dyDescent="0.2"/>
    <row r="49492" hidden="1" x14ac:dyDescent="0.2"/>
    <row r="49493" hidden="1" x14ac:dyDescent="0.2"/>
    <row r="49494" hidden="1" x14ac:dyDescent="0.2"/>
    <row r="49495" hidden="1" x14ac:dyDescent="0.2"/>
    <row r="49496" hidden="1" x14ac:dyDescent="0.2"/>
    <row r="49497" hidden="1" x14ac:dyDescent="0.2"/>
    <row r="49498" hidden="1" x14ac:dyDescent="0.2"/>
    <row r="49499" hidden="1" x14ac:dyDescent="0.2"/>
    <row r="49500" hidden="1" x14ac:dyDescent="0.2"/>
    <row r="49501" hidden="1" x14ac:dyDescent="0.2"/>
    <row r="49502" hidden="1" x14ac:dyDescent="0.2"/>
    <row r="49503" hidden="1" x14ac:dyDescent="0.2"/>
    <row r="49504" hidden="1" x14ac:dyDescent="0.2"/>
    <row r="49505" hidden="1" x14ac:dyDescent="0.2"/>
    <row r="49506" hidden="1" x14ac:dyDescent="0.2"/>
    <row r="49507" hidden="1" x14ac:dyDescent="0.2"/>
    <row r="49508" hidden="1" x14ac:dyDescent="0.2"/>
    <row r="49509" hidden="1" x14ac:dyDescent="0.2"/>
    <row r="49510" hidden="1" x14ac:dyDescent="0.2"/>
    <row r="49511" hidden="1" x14ac:dyDescent="0.2"/>
    <row r="49512" hidden="1" x14ac:dyDescent="0.2"/>
    <row r="49513" hidden="1" x14ac:dyDescent="0.2"/>
    <row r="49514" hidden="1" x14ac:dyDescent="0.2"/>
    <row r="49515" hidden="1" x14ac:dyDescent="0.2"/>
    <row r="49516" hidden="1" x14ac:dyDescent="0.2"/>
    <row r="49517" hidden="1" x14ac:dyDescent="0.2"/>
    <row r="49518" hidden="1" x14ac:dyDescent="0.2"/>
    <row r="49519" hidden="1" x14ac:dyDescent="0.2"/>
    <row r="49520" hidden="1" x14ac:dyDescent="0.2"/>
    <row r="49521" hidden="1" x14ac:dyDescent="0.2"/>
    <row r="49522" hidden="1" x14ac:dyDescent="0.2"/>
    <row r="49523" hidden="1" x14ac:dyDescent="0.2"/>
    <row r="49524" hidden="1" x14ac:dyDescent="0.2"/>
    <row r="49525" hidden="1" x14ac:dyDescent="0.2"/>
    <row r="49526" hidden="1" x14ac:dyDescent="0.2"/>
    <row r="49527" hidden="1" x14ac:dyDescent="0.2"/>
    <row r="49528" hidden="1" x14ac:dyDescent="0.2"/>
    <row r="49529" hidden="1" x14ac:dyDescent="0.2"/>
    <row r="49530" hidden="1" x14ac:dyDescent="0.2"/>
    <row r="49531" hidden="1" x14ac:dyDescent="0.2"/>
    <row r="49532" hidden="1" x14ac:dyDescent="0.2"/>
    <row r="49533" hidden="1" x14ac:dyDescent="0.2"/>
    <row r="49534" hidden="1" x14ac:dyDescent="0.2"/>
    <row r="49535" hidden="1" x14ac:dyDescent="0.2"/>
    <row r="49536" hidden="1" x14ac:dyDescent="0.2"/>
    <row r="49537" hidden="1" x14ac:dyDescent="0.2"/>
    <row r="49538" hidden="1" x14ac:dyDescent="0.2"/>
    <row r="49539" hidden="1" x14ac:dyDescent="0.2"/>
    <row r="49540" hidden="1" x14ac:dyDescent="0.2"/>
    <row r="49541" hidden="1" x14ac:dyDescent="0.2"/>
    <row r="49542" hidden="1" x14ac:dyDescent="0.2"/>
    <row r="49543" hidden="1" x14ac:dyDescent="0.2"/>
    <row r="49544" hidden="1" x14ac:dyDescent="0.2"/>
    <row r="49545" hidden="1" x14ac:dyDescent="0.2"/>
    <row r="49546" hidden="1" x14ac:dyDescent="0.2"/>
    <row r="49547" hidden="1" x14ac:dyDescent="0.2"/>
    <row r="49548" hidden="1" x14ac:dyDescent="0.2"/>
    <row r="49549" hidden="1" x14ac:dyDescent="0.2"/>
    <row r="49550" hidden="1" x14ac:dyDescent="0.2"/>
    <row r="49551" hidden="1" x14ac:dyDescent="0.2"/>
    <row r="49552" hidden="1" x14ac:dyDescent="0.2"/>
    <row r="49553" hidden="1" x14ac:dyDescent="0.2"/>
    <row r="49554" hidden="1" x14ac:dyDescent="0.2"/>
    <row r="49555" hidden="1" x14ac:dyDescent="0.2"/>
    <row r="49556" hidden="1" x14ac:dyDescent="0.2"/>
    <row r="49557" hidden="1" x14ac:dyDescent="0.2"/>
    <row r="49558" hidden="1" x14ac:dyDescent="0.2"/>
    <row r="49559" hidden="1" x14ac:dyDescent="0.2"/>
    <row r="49560" hidden="1" x14ac:dyDescent="0.2"/>
    <row r="49561" hidden="1" x14ac:dyDescent="0.2"/>
    <row r="49562" hidden="1" x14ac:dyDescent="0.2"/>
    <row r="49563" hidden="1" x14ac:dyDescent="0.2"/>
    <row r="49564" hidden="1" x14ac:dyDescent="0.2"/>
    <row r="49565" hidden="1" x14ac:dyDescent="0.2"/>
    <row r="49566" hidden="1" x14ac:dyDescent="0.2"/>
    <row r="49567" hidden="1" x14ac:dyDescent="0.2"/>
    <row r="49568" hidden="1" x14ac:dyDescent="0.2"/>
    <row r="49569" hidden="1" x14ac:dyDescent="0.2"/>
    <row r="49570" hidden="1" x14ac:dyDescent="0.2"/>
    <row r="49571" hidden="1" x14ac:dyDescent="0.2"/>
    <row r="49572" hidden="1" x14ac:dyDescent="0.2"/>
    <row r="49573" hidden="1" x14ac:dyDescent="0.2"/>
    <row r="49574" hidden="1" x14ac:dyDescent="0.2"/>
    <row r="49575" hidden="1" x14ac:dyDescent="0.2"/>
    <row r="49576" hidden="1" x14ac:dyDescent="0.2"/>
    <row r="49577" hidden="1" x14ac:dyDescent="0.2"/>
    <row r="49578" hidden="1" x14ac:dyDescent="0.2"/>
    <row r="49579" hidden="1" x14ac:dyDescent="0.2"/>
    <row r="49580" hidden="1" x14ac:dyDescent="0.2"/>
    <row r="49581" hidden="1" x14ac:dyDescent="0.2"/>
    <row r="49582" hidden="1" x14ac:dyDescent="0.2"/>
    <row r="49583" hidden="1" x14ac:dyDescent="0.2"/>
    <row r="49584" hidden="1" x14ac:dyDescent="0.2"/>
    <row r="49585" hidden="1" x14ac:dyDescent="0.2"/>
    <row r="49586" hidden="1" x14ac:dyDescent="0.2"/>
    <row r="49587" hidden="1" x14ac:dyDescent="0.2"/>
    <row r="49588" hidden="1" x14ac:dyDescent="0.2"/>
    <row r="49589" hidden="1" x14ac:dyDescent="0.2"/>
    <row r="49590" hidden="1" x14ac:dyDescent="0.2"/>
    <row r="49591" hidden="1" x14ac:dyDescent="0.2"/>
    <row r="49592" hidden="1" x14ac:dyDescent="0.2"/>
    <row r="49593" hidden="1" x14ac:dyDescent="0.2"/>
    <row r="49594" hidden="1" x14ac:dyDescent="0.2"/>
    <row r="49595" hidden="1" x14ac:dyDescent="0.2"/>
    <row r="49596" hidden="1" x14ac:dyDescent="0.2"/>
    <row r="49597" hidden="1" x14ac:dyDescent="0.2"/>
    <row r="49598" hidden="1" x14ac:dyDescent="0.2"/>
    <row r="49599" hidden="1" x14ac:dyDescent="0.2"/>
    <row r="49600" hidden="1" x14ac:dyDescent="0.2"/>
    <row r="49601" hidden="1" x14ac:dyDescent="0.2"/>
    <row r="49602" hidden="1" x14ac:dyDescent="0.2"/>
    <row r="49603" hidden="1" x14ac:dyDescent="0.2"/>
    <row r="49604" hidden="1" x14ac:dyDescent="0.2"/>
    <row r="49605" hidden="1" x14ac:dyDescent="0.2"/>
    <row r="49606" hidden="1" x14ac:dyDescent="0.2"/>
    <row r="49607" hidden="1" x14ac:dyDescent="0.2"/>
    <row r="49608" hidden="1" x14ac:dyDescent="0.2"/>
    <row r="49609" hidden="1" x14ac:dyDescent="0.2"/>
    <row r="49610" hidden="1" x14ac:dyDescent="0.2"/>
    <row r="49611" hidden="1" x14ac:dyDescent="0.2"/>
    <row r="49612" hidden="1" x14ac:dyDescent="0.2"/>
    <row r="49613" hidden="1" x14ac:dyDescent="0.2"/>
    <row r="49614" hidden="1" x14ac:dyDescent="0.2"/>
    <row r="49615" hidden="1" x14ac:dyDescent="0.2"/>
    <row r="49616" hidden="1" x14ac:dyDescent="0.2"/>
    <row r="49617" hidden="1" x14ac:dyDescent="0.2"/>
    <row r="49618" hidden="1" x14ac:dyDescent="0.2"/>
    <row r="49619" hidden="1" x14ac:dyDescent="0.2"/>
    <row r="49620" hidden="1" x14ac:dyDescent="0.2"/>
    <row r="49621" hidden="1" x14ac:dyDescent="0.2"/>
    <row r="49622" hidden="1" x14ac:dyDescent="0.2"/>
    <row r="49623" hidden="1" x14ac:dyDescent="0.2"/>
    <row r="49624" hidden="1" x14ac:dyDescent="0.2"/>
    <row r="49625" hidden="1" x14ac:dyDescent="0.2"/>
    <row r="49626" hidden="1" x14ac:dyDescent="0.2"/>
    <row r="49627" hidden="1" x14ac:dyDescent="0.2"/>
    <row r="49628" hidden="1" x14ac:dyDescent="0.2"/>
    <row r="49629" hidden="1" x14ac:dyDescent="0.2"/>
    <row r="49630" hidden="1" x14ac:dyDescent="0.2"/>
    <row r="49631" hidden="1" x14ac:dyDescent="0.2"/>
    <row r="49632" hidden="1" x14ac:dyDescent="0.2"/>
    <row r="49633" hidden="1" x14ac:dyDescent="0.2"/>
    <row r="49634" hidden="1" x14ac:dyDescent="0.2"/>
    <row r="49635" hidden="1" x14ac:dyDescent="0.2"/>
    <row r="49636" hidden="1" x14ac:dyDescent="0.2"/>
    <row r="49637" hidden="1" x14ac:dyDescent="0.2"/>
    <row r="49638" hidden="1" x14ac:dyDescent="0.2"/>
    <row r="49639" hidden="1" x14ac:dyDescent="0.2"/>
    <row r="49640" hidden="1" x14ac:dyDescent="0.2"/>
    <row r="49641" hidden="1" x14ac:dyDescent="0.2"/>
    <row r="49642" hidden="1" x14ac:dyDescent="0.2"/>
    <row r="49643" hidden="1" x14ac:dyDescent="0.2"/>
    <row r="49644" hidden="1" x14ac:dyDescent="0.2"/>
    <row r="49645" hidden="1" x14ac:dyDescent="0.2"/>
    <row r="49646" hidden="1" x14ac:dyDescent="0.2"/>
    <row r="49647" hidden="1" x14ac:dyDescent="0.2"/>
    <row r="49648" hidden="1" x14ac:dyDescent="0.2"/>
    <row r="49649" hidden="1" x14ac:dyDescent="0.2"/>
    <row r="49650" hidden="1" x14ac:dyDescent="0.2"/>
    <row r="49651" hidden="1" x14ac:dyDescent="0.2"/>
    <row r="49652" hidden="1" x14ac:dyDescent="0.2"/>
    <row r="49653" hidden="1" x14ac:dyDescent="0.2"/>
    <row r="49654" hidden="1" x14ac:dyDescent="0.2"/>
    <row r="49655" hidden="1" x14ac:dyDescent="0.2"/>
    <row r="49656" hidden="1" x14ac:dyDescent="0.2"/>
    <row r="49657" hidden="1" x14ac:dyDescent="0.2"/>
    <row r="49658" hidden="1" x14ac:dyDescent="0.2"/>
    <row r="49659" hidden="1" x14ac:dyDescent="0.2"/>
    <row r="49660" hidden="1" x14ac:dyDescent="0.2"/>
    <row r="49661" hidden="1" x14ac:dyDescent="0.2"/>
    <row r="49662" hidden="1" x14ac:dyDescent="0.2"/>
    <row r="49663" hidden="1" x14ac:dyDescent="0.2"/>
    <row r="49664" hidden="1" x14ac:dyDescent="0.2"/>
    <row r="49665" hidden="1" x14ac:dyDescent="0.2"/>
    <row r="49666" hidden="1" x14ac:dyDescent="0.2"/>
    <row r="49667" hidden="1" x14ac:dyDescent="0.2"/>
    <row r="49668" hidden="1" x14ac:dyDescent="0.2"/>
    <row r="49669" hidden="1" x14ac:dyDescent="0.2"/>
    <row r="49670" hidden="1" x14ac:dyDescent="0.2"/>
    <row r="49671" hidden="1" x14ac:dyDescent="0.2"/>
    <row r="49672" hidden="1" x14ac:dyDescent="0.2"/>
    <row r="49673" hidden="1" x14ac:dyDescent="0.2"/>
    <row r="49674" hidden="1" x14ac:dyDescent="0.2"/>
    <row r="49675" hidden="1" x14ac:dyDescent="0.2"/>
    <row r="49676" hidden="1" x14ac:dyDescent="0.2"/>
    <row r="49677" hidden="1" x14ac:dyDescent="0.2"/>
    <row r="49678" hidden="1" x14ac:dyDescent="0.2"/>
    <row r="49679" hidden="1" x14ac:dyDescent="0.2"/>
    <row r="49680" hidden="1" x14ac:dyDescent="0.2"/>
    <row r="49681" hidden="1" x14ac:dyDescent="0.2"/>
    <row r="49682" hidden="1" x14ac:dyDescent="0.2"/>
    <row r="49683" hidden="1" x14ac:dyDescent="0.2"/>
    <row r="49684" hidden="1" x14ac:dyDescent="0.2"/>
    <row r="49685" hidden="1" x14ac:dyDescent="0.2"/>
    <row r="49686" hidden="1" x14ac:dyDescent="0.2"/>
    <row r="49687" hidden="1" x14ac:dyDescent="0.2"/>
    <row r="49688" hidden="1" x14ac:dyDescent="0.2"/>
    <row r="49689" hidden="1" x14ac:dyDescent="0.2"/>
    <row r="49690" hidden="1" x14ac:dyDescent="0.2"/>
    <row r="49691" hidden="1" x14ac:dyDescent="0.2"/>
    <row r="49692" hidden="1" x14ac:dyDescent="0.2"/>
    <row r="49693" hidden="1" x14ac:dyDescent="0.2"/>
    <row r="49694" hidden="1" x14ac:dyDescent="0.2"/>
    <row r="49695" hidden="1" x14ac:dyDescent="0.2"/>
    <row r="49696" hidden="1" x14ac:dyDescent="0.2"/>
    <row r="49697" hidden="1" x14ac:dyDescent="0.2"/>
    <row r="49698" hidden="1" x14ac:dyDescent="0.2"/>
    <row r="49699" hidden="1" x14ac:dyDescent="0.2"/>
    <row r="49700" hidden="1" x14ac:dyDescent="0.2"/>
    <row r="49701" hidden="1" x14ac:dyDescent="0.2"/>
    <row r="49702" hidden="1" x14ac:dyDescent="0.2"/>
    <row r="49703" hidden="1" x14ac:dyDescent="0.2"/>
    <row r="49704" hidden="1" x14ac:dyDescent="0.2"/>
    <row r="49705" hidden="1" x14ac:dyDescent="0.2"/>
    <row r="49706" hidden="1" x14ac:dyDescent="0.2"/>
    <row r="49707" hidden="1" x14ac:dyDescent="0.2"/>
    <row r="49708" hidden="1" x14ac:dyDescent="0.2"/>
    <row r="49709" hidden="1" x14ac:dyDescent="0.2"/>
    <row r="49710" hidden="1" x14ac:dyDescent="0.2"/>
    <row r="49711" hidden="1" x14ac:dyDescent="0.2"/>
    <row r="49712" hidden="1" x14ac:dyDescent="0.2"/>
    <row r="49713" hidden="1" x14ac:dyDescent="0.2"/>
    <row r="49714" hidden="1" x14ac:dyDescent="0.2"/>
    <row r="49715" hidden="1" x14ac:dyDescent="0.2"/>
    <row r="49716" hidden="1" x14ac:dyDescent="0.2"/>
    <row r="49717" hidden="1" x14ac:dyDescent="0.2"/>
    <row r="49718" hidden="1" x14ac:dyDescent="0.2"/>
    <row r="49719" hidden="1" x14ac:dyDescent="0.2"/>
    <row r="49720" hidden="1" x14ac:dyDescent="0.2"/>
    <row r="49721" hidden="1" x14ac:dyDescent="0.2"/>
    <row r="49722" hidden="1" x14ac:dyDescent="0.2"/>
    <row r="49723" hidden="1" x14ac:dyDescent="0.2"/>
    <row r="49724" hidden="1" x14ac:dyDescent="0.2"/>
    <row r="49725" hidden="1" x14ac:dyDescent="0.2"/>
    <row r="49726" hidden="1" x14ac:dyDescent="0.2"/>
    <row r="49727" hidden="1" x14ac:dyDescent="0.2"/>
    <row r="49728" hidden="1" x14ac:dyDescent="0.2"/>
    <row r="49729" hidden="1" x14ac:dyDescent="0.2"/>
    <row r="49730" hidden="1" x14ac:dyDescent="0.2"/>
    <row r="49731" hidden="1" x14ac:dyDescent="0.2"/>
    <row r="49732" hidden="1" x14ac:dyDescent="0.2"/>
    <row r="49733" hidden="1" x14ac:dyDescent="0.2"/>
    <row r="49734" hidden="1" x14ac:dyDescent="0.2"/>
    <row r="49735" hidden="1" x14ac:dyDescent="0.2"/>
    <row r="49736" hidden="1" x14ac:dyDescent="0.2"/>
    <row r="49737" hidden="1" x14ac:dyDescent="0.2"/>
    <row r="49738" hidden="1" x14ac:dyDescent="0.2"/>
    <row r="49739" hidden="1" x14ac:dyDescent="0.2"/>
    <row r="49740" hidden="1" x14ac:dyDescent="0.2"/>
    <row r="49741" hidden="1" x14ac:dyDescent="0.2"/>
    <row r="49742" hidden="1" x14ac:dyDescent="0.2"/>
    <row r="49743" hidden="1" x14ac:dyDescent="0.2"/>
    <row r="49744" hidden="1" x14ac:dyDescent="0.2"/>
    <row r="49745" hidden="1" x14ac:dyDescent="0.2"/>
    <row r="49746" hidden="1" x14ac:dyDescent="0.2"/>
    <row r="49747" hidden="1" x14ac:dyDescent="0.2"/>
    <row r="49748" hidden="1" x14ac:dyDescent="0.2"/>
    <row r="49749" hidden="1" x14ac:dyDescent="0.2"/>
    <row r="49750" hidden="1" x14ac:dyDescent="0.2"/>
    <row r="49751" hidden="1" x14ac:dyDescent="0.2"/>
    <row r="49752" hidden="1" x14ac:dyDescent="0.2"/>
    <row r="49753" hidden="1" x14ac:dyDescent="0.2"/>
    <row r="49754" hidden="1" x14ac:dyDescent="0.2"/>
    <row r="49755" hidden="1" x14ac:dyDescent="0.2"/>
    <row r="49756" hidden="1" x14ac:dyDescent="0.2"/>
    <row r="49757" hidden="1" x14ac:dyDescent="0.2"/>
    <row r="49758" hidden="1" x14ac:dyDescent="0.2"/>
    <row r="49759" hidden="1" x14ac:dyDescent="0.2"/>
    <row r="49760" hidden="1" x14ac:dyDescent="0.2"/>
    <row r="49761" hidden="1" x14ac:dyDescent="0.2"/>
    <row r="49762" hidden="1" x14ac:dyDescent="0.2"/>
    <row r="49763" hidden="1" x14ac:dyDescent="0.2"/>
    <row r="49764" hidden="1" x14ac:dyDescent="0.2"/>
    <row r="49765" hidden="1" x14ac:dyDescent="0.2"/>
    <row r="49766" hidden="1" x14ac:dyDescent="0.2"/>
    <row r="49767" hidden="1" x14ac:dyDescent="0.2"/>
    <row r="49768" hidden="1" x14ac:dyDescent="0.2"/>
    <row r="49769" hidden="1" x14ac:dyDescent="0.2"/>
    <row r="49770" hidden="1" x14ac:dyDescent="0.2"/>
    <row r="49771" hidden="1" x14ac:dyDescent="0.2"/>
    <row r="49772" hidden="1" x14ac:dyDescent="0.2"/>
    <row r="49773" hidden="1" x14ac:dyDescent="0.2"/>
    <row r="49774" hidden="1" x14ac:dyDescent="0.2"/>
    <row r="49775" hidden="1" x14ac:dyDescent="0.2"/>
    <row r="49776" hidden="1" x14ac:dyDescent="0.2"/>
    <row r="49777" hidden="1" x14ac:dyDescent="0.2"/>
    <row r="49778" hidden="1" x14ac:dyDescent="0.2"/>
    <row r="49779" hidden="1" x14ac:dyDescent="0.2"/>
    <row r="49780" hidden="1" x14ac:dyDescent="0.2"/>
    <row r="49781" hidden="1" x14ac:dyDescent="0.2"/>
    <row r="49782" hidden="1" x14ac:dyDescent="0.2"/>
    <row r="49783" hidden="1" x14ac:dyDescent="0.2"/>
    <row r="49784" hidden="1" x14ac:dyDescent="0.2"/>
    <row r="49785" hidden="1" x14ac:dyDescent="0.2"/>
    <row r="49786" hidden="1" x14ac:dyDescent="0.2"/>
    <row r="49787" hidden="1" x14ac:dyDescent="0.2"/>
    <row r="49788" hidden="1" x14ac:dyDescent="0.2"/>
    <row r="49789" hidden="1" x14ac:dyDescent="0.2"/>
    <row r="49790" hidden="1" x14ac:dyDescent="0.2"/>
    <row r="49791" hidden="1" x14ac:dyDescent="0.2"/>
    <row r="49792" hidden="1" x14ac:dyDescent="0.2"/>
    <row r="49793" hidden="1" x14ac:dyDescent="0.2"/>
    <row r="49794" hidden="1" x14ac:dyDescent="0.2"/>
    <row r="49795" hidden="1" x14ac:dyDescent="0.2"/>
    <row r="49796" hidden="1" x14ac:dyDescent="0.2"/>
    <row r="49797" hidden="1" x14ac:dyDescent="0.2"/>
    <row r="49798" hidden="1" x14ac:dyDescent="0.2"/>
    <row r="49799" hidden="1" x14ac:dyDescent="0.2"/>
    <row r="49800" hidden="1" x14ac:dyDescent="0.2"/>
    <row r="49801" hidden="1" x14ac:dyDescent="0.2"/>
    <row r="49802" hidden="1" x14ac:dyDescent="0.2"/>
    <row r="49803" hidden="1" x14ac:dyDescent="0.2"/>
    <row r="49804" hidden="1" x14ac:dyDescent="0.2"/>
    <row r="49805" hidden="1" x14ac:dyDescent="0.2"/>
    <row r="49806" hidden="1" x14ac:dyDescent="0.2"/>
    <row r="49807" hidden="1" x14ac:dyDescent="0.2"/>
    <row r="49808" hidden="1" x14ac:dyDescent="0.2"/>
    <row r="49809" hidden="1" x14ac:dyDescent="0.2"/>
    <row r="49810" hidden="1" x14ac:dyDescent="0.2"/>
    <row r="49811" hidden="1" x14ac:dyDescent="0.2"/>
    <row r="49812" hidden="1" x14ac:dyDescent="0.2"/>
    <row r="49813" hidden="1" x14ac:dyDescent="0.2"/>
    <row r="49814" hidden="1" x14ac:dyDescent="0.2"/>
    <row r="49815" hidden="1" x14ac:dyDescent="0.2"/>
    <row r="49816" hidden="1" x14ac:dyDescent="0.2"/>
    <row r="49817" hidden="1" x14ac:dyDescent="0.2"/>
    <row r="49818" hidden="1" x14ac:dyDescent="0.2"/>
    <row r="49819" hidden="1" x14ac:dyDescent="0.2"/>
    <row r="49820" hidden="1" x14ac:dyDescent="0.2"/>
    <row r="49821" hidden="1" x14ac:dyDescent="0.2"/>
    <row r="49822" hidden="1" x14ac:dyDescent="0.2"/>
    <row r="49823" hidden="1" x14ac:dyDescent="0.2"/>
    <row r="49824" hidden="1" x14ac:dyDescent="0.2"/>
    <row r="49825" hidden="1" x14ac:dyDescent="0.2"/>
    <row r="49826" hidden="1" x14ac:dyDescent="0.2"/>
    <row r="49827" hidden="1" x14ac:dyDescent="0.2"/>
    <row r="49828" hidden="1" x14ac:dyDescent="0.2"/>
    <row r="49829" hidden="1" x14ac:dyDescent="0.2"/>
    <row r="49830" hidden="1" x14ac:dyDescent="0.2"/>
    <row r="49831" hidden="1" x14ac:dyDescent="0.2"/>
    <row r="49832" hidden="1" x14ac:dyDescent="0.2"/>
    <row r="49833" hidden="1" x14ac:dyDescent="0.2"/>
    <row r="49834" hidden="1" x14ac:dyDescent="0.2"/>
    <row r="49835" hidden="1" x14ac:dyDescent="0.2"/>
    <row r="49836" hidden="1" x14ac:dyDescent="0.2"/>
    <row r="49837" hidden="1" x14ac:dyDescent="0.2"/>
    <row r="49838" hidden="1" x14ac:dyDescent="0.2"/>
    <row r="49839" hidden="1" x14ac:dyDescent="0.2"/>
    <row r="49840" hidden="1" x14ac:dyDescent="0.2"/>
    <row r="49841" hidden="1" x14ac:dyDescent="0.2"/>
    <row r="49842" hidden="1" x14ac:dyDescent="0.2"/>
    <row r="49843" hidden="1" x14ac:dyDescent="0.2"/>
    <row r="49844" hidden="1" x14ac:dyDescent="0.2"/>
    <row r="49845" hidden="1" x14ac:dyDescent="0.2"/>
    <row r="49846" hidden="1" x14ac:dyDescent="0.2"/>
    <row r="49847" hidden="1" x14ac:dyDescent="0.2"/>
    <row r="49848" hidden="1" x14ac:dyDescent="0.2"/>
    <row r="49849" hidden="1" x14ac:dyDescent="0.2"/>
    <row r="49850" hidden="1" x14ac:dyDescent="0.2"/>
    <row r="49851" hidden="1" x14ac:dyDescent="0.2"/>
    <row r="49852" hidden="1" x14ac:dyDescent="0.2"/>
    <row r="49853" hidden="1" x14ac:dyDescent="0.2"/>
    <row r="49854" hidden="1" x14ac:dyDescent="0.2"/>
    <row r="49855" hidden="1" x14ac:dyDescent="0.2"/>
    <row r="49856" hidden="1" x14ac:dyDescent="0.2"/>
    <row r="49857" hidden="1" x14ac:dyDescent="0.2"/>
    <row r="49858" hidden="1" x14ac:dyDescent="0.2"/>
    <row r="49859" hidden="1" x14ac:dyDescent="0.2"/>
    <row r="49860" hidden="1" x14ac:dyDescent="0.2"/>
    <row r="49861" hidden="1" x14ac:dyDescent="0.2"/>
    <row r="49862" hidden="1" x14ac:dyDescent="0.2"/>
    <row r="49863" hidden="1" x14ac:dyDescent="0.2"/>
    <row r="49864" hidden="1" x14ac:dyDescent="0.2"/>
    <row r="49865" hidden="1" x14ac:dyDescent="0.2"/>
    <row r="49866" hidden="1" x14ac:dyDescent="0.2"/>
    <row r="49867" hidden="1" x14ac:dyDescent="0.2"/>
    <row r="49868" hidden="1" x14ac:dyDescent="0.2"/>
    <row r="49869" hidden="1" x14ac:dyDescent="0.2"/>
    <row r="49870" hidden="1" x14ac:dyDescent="0.2"/>
    <row r="49871" hidden="1" x14ac:dyDescent="0.2"/>
    <row r="49872" hidden="1" x14ac:dyDescent="0.2"/>
    <row r="49873" hidden="1" x14ac:dyDescent="0.2"/>
    <row r="49874" hidden="1" x14ac:dyDescent="0.2"/>
    <row r="49875" hidden="1" x14ac:dyDescent="0.2"/>
    <row r="49876" hidden="1" x14ac:dyDescent="0.2"/>
    <row r="49877" hidden="1" x14ac:dyDescent="0.2"/>
    <row r="49878" hidden="1" x14ac:dyDescent="0.2"/>
    <row r="49879" hidden="1" x14ac:dyDescent="0.2"/>
    <row r="49880" hidden="1" x14ac:dyDescent="0.2"/>
    <row r="49881" hidden="1" x14ac:dyDescent="0.2"/>
    <row r="49882" hidden="1" x14ac:dyDescent="0.2"/>
    <row r="49883" hidden="1" x14ac:dyDescent="0.2"/>
    <row r="49884" hidden="1" x14ac:dyDescent="0.2"/>
    <row r="49885" hidden="1" x14ac:dyDescent="0.2"/>
    <row r="49886" hidden="1" x14ac:dyDescent="0.2"/>
    <row r="49887" hidden="1" x14ac:dyDescent="0.2"/>
    <row r="49888" hidden="1" x14ac:dyDescent="0.2"/>
    <row r="49889" hidden="1" x14ac:dyDescent="0.2"/>
    <row r="49890" hidden="1" x14ac:dyDescent="0.2"/>
    <row r="49891" hidden="1" x14ac:dyDescent="0.2"/>
    <row r="49892" hidden="1" x14ac:dyDescent="0.2"/>
    <row r="49893" hidden="1" x14ac:dyDescent="0.2"/>
    <row r="49894" hidden="1" x14ac:dyDescent="0.2"/>
    <row r="49895" hidden="1" x14ac:dyDescent="0.2"/>
    <row r="49896" hidden="1" x14ac:dyDescent="0.2"/>
    <row r="49897" hidden="1" x14ac:dyDescent="0.2"/>
    <row r="49898" hidden="1" x14ac:dyDescent="0.2"/>
    <row r="49899" hidden="1" x14ac:dyDescent="0.2"/>
    <row r="49900" hidden="1" x14ac:dyDescent="0.2"/>
    <row r="49901" hidden="1" x14ac:dyDescent="0.2"/>
    <row r="49902" hidden="1" x14ac:dyDescent="0.2"/>
    <row r="49903" hidden="1" x14ac:dyDescent="0.2"/>
    <row r="49904" hidden="1" x14ac:dyDescent="0.2"/>
    <row r="49905" hidden="1" x14ac:dyDescent="0.2"/>
    <row r="49906" hidden="1" x14ac:dyDescent="0.2"/>
    <row r="49907" hidden="1" x14ac:dyDescent="0.2"/>
    <row r="49908" hidden="1" x14ac:dyDescent="0.2"/>
    <row r="49909" hidden="1" x14ac:dyDescent="0.2"/>
    <row r="49910" hidden="1" x14ac:dyDescent="0.2"/>
    <row r="49911" hidden="1" x14ac:dyDescent="0.2"/>
    <row r="49912" hidden="1" x14ac:dyDescent="0.2"/>
    <row r="49913" hidden="1" x14ac:dyDescent="0.2"/>
    <row r="49914" hidden="1" x14ac:dyDescent="0.2"/>
    <row r="49915" hidden="1" x14ac:dyDescent="0.2"/>
    <row r="49916" hidden="1" x14ac:dyDescent="0.2"/>
    <row r="49917" hidden="1" x14ac:dyDescent="0.2"/>
    <row r="49918" hidden="1" x14ac:dyDescent="0.2"/>
    <row r="49919" hidden="1" x14ac:dyDescent="0.2"/>
    <row r="49920" hidden="1" x14ac:dyDescent="0.2"/>
    <row r="49921" hidden="1" x14ac:dyDescent="0.2"/>
    <row r="49922" hidden="1" x14ac:dyDescent="0.2"/>
    <row r="49923" hidden="1" x14ac:dyDescent="0.2"/>
    <row r="49924" hidden="1" x14ac:dyDescent="0.2"/>
    <row r="49925" hidden="1" x14ac:dyDescent="0.2"/>
    <row r="49926" hidden="1" x14ac:dyDescent="0.2"/>
    <row r="49927" hidden="1" x14ac:dyDescent="0.2"/>
    <row r="49928" hidden="1" x14ac:dyDescent="0.2"/>
    <row r="49929" hidden="1" x14ac:dyDescent="0.2"/>
    <row r="49930" hidden="1" x14ac:dyDescent="0.2"/>
    <row r="49931" hidden="1" x14ac:dyDescent="0.2"/>
    <row r="49932" hidden="1" x14ac:dyDescent="0.2"/>
    <row r="49933" hidden="1" x14ac:dyDescent="0.2"/>
    <row r="49934" hidden="1" x14ac:dyDescent="0.2"/>
    <row r="49935" hidden="1" x14ac:dyDescent="0.2"/>
    <row r="49936" hidden="1" x14ac:dyDescent="0.2"/>
    <row r="49937" hidden="1" x14ac:dyDescent="0.2"/>
    <row r="49938" hidden="1" x14ac:dyDescent="0.2"/>
    <row r="49939" hidden="1" x14ac:dyDescent="0.2"/>
    <row r="49940" hidden="1" x14ac:dyDescent="0.2"/>
    <row r="49941" hidden="1" x14ac:dyDescent="0.2"/>
    <row r="49942" hidden="1" x14ac:dyDescent="0.2"/>
    <row r="49943" hidden="1" x14ac:dyDescent="0.2"/>
    <row r="49944" hidden="1" x14ac:dyDescent="0.2"/>
    <row r="49945" hidden="1" x14ac:dyDescent="0.2"/>
    <row r="49946" hidden="1" x14ac:dyDescent="0.2"/>
    <row r="49947" hidden="1" x14ac:dyDescent="0.2"/>
    <row r="49948" hidden="1" x14ac:dyDescent="0.2"/>
    <row r="49949" hidden="1" x14ac:dyDescent="0.2"/>
    <row r="49950" hidden="1" x14ac:dyDescent="0.2"/>
    <row r="49951" hidden="1" x14ac:dyDescent="0.2"/>
    <row r="49952" hidden="1" x14ac:dyDescent="0.2"/>
    <row r="49953" hidden="1" x14ac:dyDescent="0.2"/>
    <row r="49954" hidden="1" x14ac:dyDescent="0.2"/>
    <row r="49955" hidden="1" x14ac:dyDescent="0.2"/>
    <row r="49956" hidden="1" x14ac:dyDescent="0.2"/>
    <row r="49957" hidden="1" x14ac:dyDescent="0.2"/>
    <row r="49958" hidden="1" x14ac:dyDescent="0.2"/>
    <row r="49959" hidden="1" x14ac:dyDescent="0.2"/>
    <row r="49960" hidden="1" x14ac:dyDescent="0.2"/>
    <row r="49961" hidden="1" x14ac:dyDescent="0.2"/>
    <row r="49962" hidden="1" x14ac:dyDescent="0.2"/>
    <row r="49963" hidden="1" x14ac:dyDescent="0.2"/>
    <row r="49964" hidden="1" x14ac:dyDescent="0.2"/>
    <row r="49965" hidden="1" x14ac:dyDescent="0.2"/>
    <row r="49966" hidden="1" x14ac:dyDescent="0.2"/>
    <row r="49967" hidden="1" x14ac:dyDescent="0.2"/>
    <row r="49968" hidden="1" x14ac:dyDescent="0.2"/>
    <row r="49969" hidden="1" x14ac:dyDescent="0.2"/>
    <row r="49970" hidden="1" x14ac:dyDescent="0.2"/>
    <row r="49971" hidden="1" x14ac:dyDescent="0.2"/>
    <row r="49972" hidden="1" x14ac:dyDescent="0.2"/>
    <row r="49973" hidden="1" x14ac:dyDescent="0.2"/>
    <row r="49974" hidden="1" x14ac:dyDescent="0.2"/>
    <row r="49975" hidden="1" x14ac:dyDescent="0.2"/>
    <row r="49976" hidden="1" x14ac:dyDescent="0.2"/>
    <row r="49977" hidden="1" x14ac:dyDescent="0.2"/>
    <row r="49978" hidden="1" x14ac:dyDescent="0.2"/>
    <row r="49979" hidden="1" x14ac:dyDescent="0.2"/>
    <row r="49980" hidden="1" x14ac:dyDescent="0.2"/>
    <row r="49981" hidden="1" x14ac:dyDescent="0.2"/>
    <row r="49982" hidden="1" x14ac:dyDescent="0.2"/>
    <row r="49983" hidden="1" x14ac:dyDescent="0.2"/>
    <row r="49984" hidden="1" x14ac:dyDescent="0.2"/>
    <row r="49985" hidden="1" x14ac:dyDescent="0.2"/>
    <row r="49986" hidden="1" x14ac:dyDescent="0.2"/>
    <row r="49987" hidden="1" x14ac:dyDescent="0.2"/>
    <row r="49988" hidden="1" x14ac:dyDescent="0.2"/>
    <row r="49989" hidden="1" x14ac:dyDescent="0.2"/>
    <row r="49990" hidden="1" x14ac:dyDescent="0.2"/>
    <row r="49991" hidden="1" x14ac:dyDescent="0.2"/>
    <row r="49992" hidden="1" x14ac:dyDescent="0.2"/>
    <row r="49993" hidden="1" x14ac:dyDescent="0.2"/>
    <row r="49994" hidden="1" x14ac:dyDescent="0.2"/>
    <row r="49995" hidden="1" x14ac:dyDescent="0.2"/>
    <row r="49996" hidden="1" x14ac:dyDescent="0.2"/>
    <row r="49997" hidden="1" x14ac:dyDescent="0.2"/>
    <row r="49998" hidden="1" x14ac:dyDescent="0.2"/>
    <row r="49999" hidden="1" x14ac:dyDescent="0.2"/>
    <row r="50000" hidden="1" x14ac:dyDescent="0.2"/>
    <row r="50001" hidden="1" x14ac:dyDescent="0.2"/>
    <row r="50002" hidden="1" x14ac:dyDescent="0.2"/>
    <row r="50003" hidden="1" x14ac:dyDescent="0.2"/>
    <row r="50004" hidden="1" x14ac:dyDescent="0.2"/>
    <row r="50005" hidden="1" x14ac:dyDescent="0.2"/>
    <row r="50006" hidden="1" x14ac:dyDescent="0.2"/>
    <row r="50007" hidden="1" x14ac:dyDescent="0.2"/>
    <row r="50008" hidden="1" x14ac:dyDescent="0.2"/>
    <row r="50009" hidden="1" x14ac:dyDescent="0.2"/>
    <row r="50010" hidden="1" x14ac:dyDescent="0.2"/>
    <row r="50011" hidden="1" x14ac:dyDescent="0.2"/>
    <row r="50012" hidden="1" x14ac:dyDescent="0.2"/>
    <row r="50013" hidden="1" x14ac:dyDescent="0.2"/>
    <row r="50014" hidden="1" x14ac:dyDescent="0.2"/>
    <row r="50015" hidden="1" x14ac:dyDescent="0.2"/>
    <row r="50016" hidden="1" x14ac:dyDescent="0.2"/>
    <row r="50017" hidden="1" x14ac:dyDescent="0.2"/>
    <row r="50018" hidden="1" x14ac:dyDescent="0.2"/>
    <row r="50019" hidden="1" x14ac:dyDescent="0.2"/>
    <row r="50020" hidden="1" x14ac:dyDescent="0.2"/>
    <row r="50021" hidden="1" x14ac:dyDescent="0.2"/>
    <row r="50022" hidden="1" x14ac:dyDescent="0.2"/>
    <row r="50023" hidden="1" x14ac:dyDescent="0.2"/>
    <row r="50024" hidden="1" x14ac:dyDescent="0.2"/>
    <row r="50025" hidden="1" x14ac:dyDescent="0.2"/>
    <row r="50026" hidden="1" x14ac:dyDescent="0.2"/>
    <row r="50027" hidden="1" x14ac:dyDescent="0.2"/>
    <row r="50028" hidden="1" x14ac:dyDescent="0.2"/>
    <row r="50029" hidden="1" x14ac:dyDescent="0.2"/>
    <row r="50030" hidden="1" x14ac:dyDescent="0.2"/>
    <row r="50031" hidden="1" x14ac:dyDescent="0.2"/>
    <row r="50032" hidden="1" x14ac:dyDescent="0.2"/>
    <row r="50033" hidden="1" x14ac:dyDescent="0.2"/>
    <row r="50034" hidden="1" x14ac:dyDescent="0.2"/>
    <row r="50035" hidden="1" x14ac:dyDescent="0.2"/>
    <row r="50036" hidden="1" x14ac:dyDescent="0.2"/>
    <row r="50037" hidden="1" x14ac:dyDescent="0.2"/>
    <row r="50038" hidden="1" x14ac:dyDescent="0.2"/>
    <row r="50039" hidden="1" x14ac:dyDescent="0.2"/>
    <row r="50040" hidden="1" x14ac:dyDescent="0.2"/>
    <row r="50041" hidden="1" x14ac:dyDescent="0.2"/>
    <row r="50042" hidden="1" x14ac:dyDescent="0.2"/>
    <row r="50043" hidden="1" x14ac:dyDescent="0.2"/>
    <row r="50044" hidden="1" x14ac:dyDescent="0.2"/>
    <row r="50045" hidden="1" x14ac:dyDescent="0.2"/>
    <row r="50046" hidden="1" x14ac:dyDescent="0.2"/>
    <row r="50047" hidden="1" x14ac:dyDescent="0.2"/>
    <row r="50048" hidden="1" x14ac:dyDescent="0.2"/>
    <row r="50049" hidden="1" x14ac:dyDescent="0.2"/>
    <row r="50050" hidden="1" x14ac:dyDescent="0.2"/>
    <row r="50051" hidden="1" x14ac:dyDescent="0.2"/>
    <row r="50052" hidden="1" x14ac:dyDescent="0.2"/>
    <row r="50053" hidden="1" x14ac:dyDescent="0.2"/>
    <row r="50054" hidden="1" x14ac:dyDescent="0.2"/>
    <row r="50055" hidden="1" x14ac:dyDescent="0.2"/>
    <row r="50056" hidden="1" x14ac:dyDescent="0.2"/>
    <row r="50057" hidden="1" x14ac:dyDescent="0.2"/>
    <row r="50058" hidden="1" x14ac:dyDescent="0.2"/>
    <row r="50059" hidden="1" x14ac:dyDescent="0.2"/>
    <row r="50060" hidden="1" x14ac:dyDescent="0.2"/>
    <row r="50061" hidden="1" x14ac:dyDescent="0.2"/>
    <row r="50062" hidden="1" x14ac:dyDescent="0.2"/>
    <row r="50063" hidden="1" x14ac:dyDescent="0.2"/>
    <row r="50064" hidden="1" x14ac:dyDescent="0.2"/>
    <row r="50065" hidden="1" x14ac:dyDescent="0.2"/>
    <row r="50066" hidden="1" x14ac:dyDescent="0.2"/>
    <row r="50067" hidden="1" x14ac:dyDescent="0.2"/>
    <row r="50068" hidden="1" x14ac:dyDescent="0.2"/>
    <row r="50069" hidden="1" x14ac:dyDescent="0.2"/>
    <row r="50070" hidden="1" x14ac:dyDescent="0.2"/>
    <row r="50071" hidden="1" x14ac:dyDescent="0.2"/>
    <row r="50072" hidden="1" x14ac:dyDescent="0.2"/>
    <row r="50073" hidden="1" x14ac:dyDescent="0.2"/>
    <row r="50074" hidden="1" x14ac:dyDescent="0.2"/>
    <row r="50075" hidden="1" x14ac:dyDescent="0.2"/>
    <row r="50076" hidden="1" x14ac:dyDescent="0.2"/>
    <row r="50077" hidden="1" x14ac:dyDescent="0.2"/>
    <row r="50078" hidden="1" x14ac:dyDescent="0.2"/>
    <row r="50079" hidden="1" x14ac:dyDescent="0.2"/>
    <row r="50080" hidden="1" x14ac:dyDescent="0.2"/>
    <row r="50081" hidden="1" x14ac:dyDescent="0.2"/>
    <row r="50082" hidden="1" x14ac:dyDescent="0.2"/>
    <row r="50083" hidden="1" x14ac:dyDescent="0.2"/>
    <row r="50084" hidden="1" x14ac:dyDescent="0.2"/>
    <row r="50085" hidden="1" x14ac:dyDescent="0.2"/>
    <row r="50086" hidden="1" x14ac:dyDescent="0.2"/>
    <row r="50087" hidden="1" x14ac:dyDescent="0.2"/>
    <row r="50088" hidden="1" x14ac:dyDescent="0.2"/>
    <row r="50089" hidden="1" x14ac:dyDescent="0.2"/>
    <row r="50090" hidden="1" x14ac:dyDescent="0.2"/>
    <row r="50091" hidden="1" x14ac:dyDescent="0.2"/>
    <row r="50092" hidden="1" x14ac:dyDescent="0.2"/>
    <row r="50093" hidden="1" x14ac:dyDescent="0.2"/>
    <row r="50094" hidden="1" x14ac:dyDescent="0.2"/>
    <row r="50095" hidden="1" x14ac:dyDescent="0.2"/>
    <row r="50096" hidden="1" x14ac:dyDescent="0.2"/>
    <row r="50097" hidden="1" x14ac:dyDescent="0.2"/>
    <row r="50098" hidden="1" x14ac:dyDescent="0.2"/>
    <row r="50099" hidden="1" x14ac:dyDescent="0.2"/>
    <row r="50100" hidden="1" x14ac:dyDescent="0.2"/>
    <row r="50101" hidden="1" x14ac:dyDescent="0.2"/>
    <row r="50102" hidden="1" x14ac:dyDescent="0.2"/>
    <row r="50103" hidden="1" x14ac:dyDescent="0.2"/>
    <row r="50104" hidden="1" x14ac:dyDescent="0.2"/>
    <row r="50105" hidden="1" x14ac:dyDescent="0.2"/>
    <row r="50106" hidden="1" x14ac:dyDescent="0.2"/>
    <row r="50107" hidden="1" x14ac:dyDescent="0.2"/>
    <row r="50108" hidden="1" x14ac:dyDescent="0.2"/>
    <row r="50109" hidden="1" x14ac:dyDescent="0.2"/>
    <row r="50110" hidden="1" x14ac:dyDescent="0.2"/>
    <row r="50111" hidden="1" x14ac:dyDescent="0.2"/>
    <row r="50112" hidden="1" x14ac:dyDescent="0.2"/>
    <row r="50113" hidden="1" x14ac:dyDescent="0.2"/>
    <row r="50114" hidden="1" x14ac:dyDescent="0.2"/>
    <row r="50115" hidden="1" x14ac:dyDescent="0.2"/>
    <row r="50116" hidden="1" x14ac:dyDescent="0.2"/>
    <row r="50117" hidden="1" x14ac:dyDescent="0.2"/>
    <row r="50118" hidden="1" x14ac:dyDescent="0.2"/>
    <row r="50119" hidden="1" x14ac:dyDescent="0.2"/>
    <row r="50120" hidden="1" x14ac:dyDescent="0.2"/>
    <row r="50121" hidden="1" x14ac:dyDescent="0.2"/>
    <row r="50122" hidden="1" x14ac:dyDescent="0.2"/>
    <row r="50123" hidden="1" x14ac:dyDescent="0.2"/>
    <row r="50124" hidden="1" x14ac:dyDescent="0.2"/>
    <row r="50125" hidden="1" x14ac:dyDescent="0.2"/>
    <row r="50126" hidden="1" x14ac:dyDescent="0.2"/>
    <row r="50127" hidden="1" x14ac:dyDescent="0.2"/>
    <row r="50128" hidden="1" x14ac:dyDescent="0.2"/>
    <row r="50129" hidden="1" x14ac:dyDescent="0.2"/>
    <row r="50130" hidden="1" x14ac:dyDescent="0.2"/>
    <row r="50131" hidden="1" x14ac:dyDescent="0.2"/>
    <row r="50132" hidden="1" x14ac:dyDescent="0.2"/>
    <row r="50133" hidden="1" x14ac:dyDescent="0.2"/>
    <row r="50134" hidden="1" x14ac:dyDescent="0.2"/>
    <row r="50135" hidden="1" x14ac:dyDescent="0.2"/>
    <row r="50136" hidden="1" x14ac:dyDescent="0.2"/>
    <row r="50137" hidden="1" x14ac:dyDescent="0.2"/>
    <row r="50138" hidden="1" x14ac:dyDescent="0.2"/>
    <row r="50139" hidden="1" x14ac:dyDescent="0.2"/>
    <row r="50140" hidden="1" x14ac:dyDescent="0.2"/>
    <row r="50141" hidden="1" x14ac:dyDescent="0.2"/>
    <row r="50142" hidden="1" x14ac:dyDescent="0.2"/>
    <row r="50143" hidden="1" x14ac:dyDescent="0.2"/>
    <row r="50144" hidden="1" x14ac:dyDescent="0.2"/>
    <row r="50145" hidden="1" x14ac:dyDescent="0.2"/>
    <row r="50146" hidden="1" x14ac:dyDescent="0.2"/>
    <row r="50147" hidden="1" x14ac:dyDescent="0.2"/>
    <row r="50148" hidden="1" x14ac:dyDescent="0.2"/>
    <row r="50149" hidden="1" x14ac:dyDescent="0.2"/>
    <row r="50150" hidden="1" x14ac:dyDescent="0.2"/>
    <row r="50151" hidden="1" x14ac:dyDescent="0.2"/>
    <row r="50152" hidden="1" x14ac:dyDescent="0.2"/>
    <row r="50153" hidden="1" x14ac:dyDescent="0.2"/>
    <row r="50154" hidden="1" x14ac:dyDescent="0.2"/>
    <row r="50155" hidden="1" x14ac:dyDescent="0.2"/>
    <row r="50156" hidden="1" x14ac:dyDescent="0.2"/>
    <row r="50157" hidden="1" x14ac:dyDescent="0.2"/>
    <row r="50158" hidden="1" x14ac:dyDescent="0.2"/>
    <row r="50159" hidden="1" x14ac:dyDescent="0.2"/>
    <row r="50160" hidden="1" x14ac:dyDescent="0.2"/>
    <row r="50161" hidden="1" x14ac:dyDescent="0.2"/>
    <row r="50162" hidden="1" x14ac:dyDescent="0.2"/>
    <row r="50163" hidden="1" x14ac:dyDescent="0.2"/>
    <row r="50164" hidden="1" x14ac:dyDescent="0.2"/>
    <row r="50165" hidden="1" x14ac:dyDescent="0.2"/>
    <row r="50166" hidden="1" x14ac:dyDescent="0.2"/>
    <row r="50167" hidden="1" x14ac:dyDescent="0.2"/>
    <row r="50168" hidden="1" x14ac:dyDescent="0.2"/>
    <row r="50169" hidden="1" x14ac:dyDescent="0.2"/>
    <row r="50170" hidden="1" x14ac:dyDescent="0.2"/>
    <row r="50171" hidden="1" x14ac:dyDescent="0.2"/>
    <row r="50172" hidden="1" x14ac:dyDescent="0.2"/>
    <row r="50173" hidden="1" x14ac:dyDescent="0.2"/>
    <row r="50174" hidden="1" x14ac:dyDescent="0.2"/>
    <row r="50175" hidden="1" x14ac:dyDescent="0.2"/>
    <row r="50176" hidden="1" x14ac:dyDescent="0.2"/>
    <row r="50177" hidden="1" x14ac:dyDescent="0.2"/>
    <row r="50178" hidden="1" x14ac:dyDescent="0.2"/>
    <row r="50179" hidden="1" x14ac:dyDescent="0.2"/>
    <row r="50180" hidden="1" x14ac:dyDescent="0.2"/>
    <row r="50181" hidden="1" x14ac:dyDescent="0.2"/>
    <row r="50182" hidden="1" x14ac:dyDescent="0.2"/>
    <row r="50183" hidden="1" x14ac:dyDescent="0.2"/>
    <row r="50184" hidden="1" x14ac:dyDescent="0.2"/>
    <row r="50185" hidden="1" x14ac:dyDescent="0.2"/>
    <row r="50186" hidden="1" x14ac:dyDescent="0.2"/>
    <row r="50187" hidden="1" x14ac:dyDescent="0.2"/>
    <row r="50188" hidden="1" x14ac:dyDescent="0.2"/>
    <row r="50189" hidden="1" x14ac:dyDescent="0.2"/>
    <row r="50190" hidden="1" x14ac:dyDescent="0.2"/>
    <row r="50191" hidden="1" x14ac:dyDescent="0.2"/>
    <row r="50192" hidden="1" x14ac:dyDescent="0.2"/>
    <row r="50193" hidden="1" x14ac:dyDescent="0.2"/>
    <row r="50194" hidden="1" x14ac:dyDescent="0.2"/>
    <row r="50195" hidden="1" x14ac:dyDescent="0.2"/>
    <row r="50196" hidden="1" x14ac:dyDescent="0.2"/>
    <row r="50197" hidden="1" x14ac:dyDescent="0.2"/>
    <row r="50198" hidden="1" x14ac:dyDescent="0.2"/>
    <row r="50199" hidden="1" x14ac:dyDescent="0.2"/>
    <row r="50200" hidden="1" x14ac:dyDescent="0.2"/>
    <row r="50201" hidden="1" x14ac:dyDescent="0.2"/>
    <row r="50202" hidden="1" x14ac:dyDescent="0.2"/>
    <row r="50203" hidden="1" x14ac:dyDescent="0.2"/>
    <row r="50204" hidden="1" x14ac:dyDescent="0.2"/>
    <row r="50205" hidden="1" x14ac:dyDescent="0.2"/>
    <row r="50206" hidden="1" x14ac:dyDescent="0.2"/>
    <row r="50207" hidden="1" x14ac:dyDescent="0.2"/>
    <row r="50208" hidden="1" x14ac:dyDescent="0.2"/>
    <row r="50209" hidden="1" x14ac:dyDescent="0.2"/>
    <row r="50210" hidden="1" x14ac:dyDescent="0.2"/>
    <row r="50211" hidden="1" x14ac:dyDescent="0.2"/>
    <row r="50212" hidden="1" x14ac:dyDescent="0.2"/>
    <row r="50213" hidden="1" x14ac:dyDescent="0.2"/>
    <row r="50214" hidden="1" x14ac:dyDescent="0.2"/>
    <row r="50215" hidden="1" x14ac:dyDescent="0.2"/>
    <row r="50216" hidden="1" x14ac:dyDescent="0.2"/>
    <row r="50217" hidden="1" x14ac:dyDescent="0.2"/>
    <row r="50218" hidden="1" x14ac:dyDescent="0.2"/>
    <row r="50219" hidden="1" x14ac:dyDescent="0.2"/>
    <row r="50220" hidden="1" x14ac:dyDescent="0.2"/>
    <row r="50221" hidden="1" x14ac:dyDescent="0.2"/>
    <row r="50222" hidden="1" x14ac:dyDescent="0.2"/>
    <row r="50223" hidden="1" x14ac:dyDescent="0.2"/>
    <row r="50224" hidden="1" x14ac:dyDescent="0.2"/>
    <row r="50225" hidden="1" x14ac:dyDescent="0.2"/>
    <row r="50226" hidden="1" x14ac:dyDescent="0.2"/>
    <row r="50227" hidden="1" x14ac:dyDescent="0.2"/>
    <row r="50228" hidden="1" x14ac:dyDescent="0.2"/>
    <row r="50229" hidden="1" x14ac:dyDescent="0.2"/>
    <row r="50230" hidden="1" x14ac:dyDescent="0.2"/>
    <row r="50231" hidden="1" x14ac:dyDescent="0.2"/>
    <row r="50232" hidden="1" x14ac:dyDescent="0.2"/>
    <row r="50233" hidden="1" x14ac:dyDescent="0.2"/>
    <row r="50234" hidden="1" x14ac:dyDescent="0.2"/>
    <row r="50235" hidden="1" x14ac:dyDescent="0.2"/>
    <row r="50236" hidden="1" x14ac:dyDescent="0.2"/>
    <row r="50237" hidden="1" x14ac:dyDescent="0.2"/>
    <row r="50238" hidden="1" x14ac:dyDescent="0.2"/>
    <row r="50239" hidden="1" x14ac:dyDescent="0.2"/>
    <row r="50240" hidden="1" x14ac:dyDescent="0.2"/>
    <row r="50241" hidden="1" x14ac:dyDescent="0.2"/>
    <row r="50242" hidden="1" x14ac:dyDescent="0.2"/>
    <row r="50243" hidden="1" x14ac:dyDescent="0.2"/>
    <row r="50244" hidden="1" x14ac:dyDescent="0.2"/>
    <row r="50245" hidden="1" x14ac:dyDescent="0.2"/>
    <row r="50246" hidden="1" x14ac:dyDescent="0.2"/>
    <row r="50247" hidden="1" x14ac:dyDescent="0.2"/>
    <row r="50248" hidden="1" x14ac:dyDescent="0.2"/>
    <row r="50249" hidden="1" x14ac:dyDescent="0.2"/>
    <row r="50250" hidden="1" x14ac:dyDescent="0.2"/>
    <row r="50251" hidden="1" x14ac:dyDescent="0.2"/>
    <row r="50252" hidden="1" x14ac:dyDescent="0.2"/>
    <row r="50253" hidden="1" x14ac:dyDescent="0.2"/>
    <row r="50254" hidden="1" x14ac:dyDescent="0.2"/>
    <row r="50255" hidden="1" x14ac:dyDescent="0.2"/>
    <row r="50256" hidden="1" x14ac:dyDescent="0.2"/>
    <row r="50257" hidden="1" x14ac:dyDescent="0.2"/>
    <row r="50258" hidden="1" x14ac:dyDescent="0.2"/>
    <row r="50259" hidden="1" x14ac:dyDescent="0.2"/>
    <row r="50260" hidden="1" x14ac:dyDescent="0.2"/>
    <row r="50261" hidden="1" x14ac:dyDescent="0.2"/>
    <row r="50262" hidden="1" x14ac:dyDescent="0.2"/>
    <row r="50263" hidden="1" x14ac:dyDescent="0.2"/>
    <row r="50264" hidden="1" x14ac:dyDescent="0.2"/>
    <row r="50265" hidden="1" x14ac:dyDescent="0.2"/>
    <row r="50266" hidden="1" x14ac:dyDescent="0.2"/>
    <row r="50267" hidden="1" x14ac:dyDescent="0.2"/>
    <row r="50268" hidden="1" x14ac:dyDescent="0.2"/>
    <row r="50269" hidden="1" x14ac:dyDescent="0.2"/>
    <row r="50270" hidden="1" x14ac:dyDescent="0.2"/>
    <row r="50271" hidden="1" x14ac:dyDescent="0.2"/>
    <row r="50272" hidden="1" x14ac:dyDescent="0.2"/>
    <row r="50273" hidden="1" x14ac:dyDescent="0.2"/>
    <row r="50274" hidden="1" x14ac:dyDescent="0.2"/>
    <row r="50275" hidden="1" x14ac:dyDescent="0.2"/>
    <row r="50276" hidden="1" x14ac:dyDescent="0.2"/>
    <row r="50277" hidden="1" x14ac:dyDescent="0.2"/>
    <row r="50278" hidden="1" x14ac:dyDescent="0.2"/>
    <row r="50279" hidden="1" x14ac:dyDescent="0.2"/>
    <row r="50280" hidden="1" x14ac:dyDescent="0.2"/>
    <row r="50281" hidden="1" x14ac:dyDescent="0.2"/>
    <row r="50282" hidden="1" x14ac:dyDescent="0.2"/>
    <row r="50283" hidden="1" x14ac:dyDescent="0.2"/>
    <row r="50284" hidden="1" x14ac:dyDescent="0.2"/>
    <row r="50285" hidden="1" x14ac:dyDescent="0.2"/>
    <row r="50286" hidden="1" x14ac:dyDescent="0.2"/>
    <row r="50287" hidden="1" x14ac:dyDescent="0.2"/>
    <row r="50288" hidden="1" x14ac:dyDescent="0.2"/>
    <row r="50289" hidden="1" x14ac:dyDescent="0.2"/>
    <row r="50290" hidden="1" x14ac:dyDescent="0.2"/>
    <row r="50291" hidden="1" x14ac:dyDescent="0.2"/>
    <row r="50292" hidden="1" x14ac:dyDescent="0.2"/>
    <row r="50293" hidden="1" x14ac:dyDescent="0.2"/>
    <row r="50294" hidden="1" x14ac:dyDescent="0.2"/>
    <row r="50295" hidden="1" x14ac:dyDescent="0.2"/>
    <row r="50296" hidden="1" x14ac:dyDescent="0.2"/>
    <row r="50297" hidden="1" x14ac:dyDescent="0.2"/>
    <row r="50298" hidden="1" x14ac:dyDescent="0.2"/>
    <row r="50299" hidden="1" x14ac:dyDescent="0.2"/>
    <row r="50300" hidden="1" x14ac:dyDescent="0.2"/>
    <row r="50301" hidden="1" x14ac:dyDescent="0.2"/>
    <row r="50302" hidden="1" x14ac:dyDescent="0.2"/>
    <row r="50303" hidden="1" x14ac:dyDescent="0.2"/>
    <row r="50304" hidden="1" x14ac:dyDescent="0.2"/>
    <row r="50305" hidden="1" x14ac:dyDescent="0.2"/>
    <row r="50306" hidden="1" x14ac:dyDescent="0.2"/>
    <row r="50307" hidden="1" x14ac:dyDescent="0.2"/>
    <row r="50308" hidden="1" x14ac:dyDescent="0.2"/>
    <row r="50309" hidden="1" x14ac:dyDescent="0.2"/>
    <row r="50310" hidden="1" x14ac:dyDescent="0.2"/>
    <row r="50311" hidden="1" x14ac:dyDescent="0.2"/>
    <row r="50312" hidden="1" x14ac:dyDescent="0.2"/>
    <row r="50313" hidden="1" x14ac:dyDescent="0.2"/>
    <row r="50314" hidden="1" x14ac:dyDescent="0.2"/>
    <row r="50315" hidden="1" x14ac:dyDescent="0.2"/>
    <row r="50316" hidden="1" x14ac:dyDescent="0.2"/>
    <row r="50317" hidden="1" x14ac:dyDescent="0.2"/>
    <row r="50318" hidden="1" x14ac:dyDescent="0.2"/>
    <row r="50319" hidden="1" x14ac:dyDescent="0.2"/>
    <row r="50320" hidden="1" x14ac:dyDescent="0.2"/>
    <row r="50321" hidden="1" x14ac:dyDescent="0.2"/>
    <row r="50322" hidden="1" x14ac:dyDescent="0.2"/>
    <row r="50323" hidden="1" x14ac:dyDescent="0.2"/>
    <row r="50324" hidden="1" x14ac:dyDescent="0.2"/>
    <row r="50325" hidden="1" x14ac:dyDescent="0.2"/>
    <row r="50326" hidden="1" x14ac:dyDescent="0.2"/>
    <row r="50327" hidden="1" x14ac:dyDescent="0.2"/>
    <row r="50328" hidden="1" x14ac:dyDescent="0.2"/>
    <row r="50329" hidden="1" x14ac:dyDescent="0.2"/>
    <row r="50330" hidden="1" x14ac:dyDescent="0.2"/>
    <row r="50331" hidden="1" x14ac:dyDescent="0.2"/>
    <row r="50332" hidden="1" x14ac:dyDescent="0.2"/>
    <row r="50333" hidden="1" x14ac:dyDescent="0.2"/>
    <row r="50334" hidden="1" x14ac:dyDescent="0.2"/>
    <row r="50335" hidden="1" x14ac:dyDescent="0.2"/>
    <row r="50336" hidden="1" x14ac:dyDescent="0.2"/>
    <row r="50337" hidden="1" x14ac:dyDescent="0.2"/>
    <row r="50338" hidden="1" x14ac:dyDescent="0.2"/>
    <row r="50339" hidden="1" x14ac:dyDescent="0.2"/>
    <row r="50340" hidden="1" x14ac:dyDescent="0.2"/>
    <row r="50341" hidden="1" x14ac:dyDescent="0.2"/>
    <row r="50342" hidden="1" x14ac:dyDescent="0.2"/>
    <row r="50343" hidden="1" x14ac:dyDescent="0.2"/>
    <row r="50344" hidden="1" x14ac:dyDescent="0.2"/>
    <row r="50345" hidden="1" x14ac:dyDescent="0.2"/>
    <row r="50346" hidden="1" x14ac:dyDescent="0.2"/>
    <row r="50347" hidden="1" x14ac:dyDescent="0.2"/>
    <row r="50348" hidden="1" x14ac:dyDescent="0.2"/>
    <row r="50349" hidden="1" x14ac:dyDescent="0.2"/>
    <row r="50350" hidden="1" x14ac:dyDescent="0.2"/>
    <row r="50351" hidden="1" x14ac:dyDescent="0.2"/>
    <row r="50352" hidden="1" x14ac:dyDescent="0.2"/>
    <row r="50353" hidden="1" x14ac:dyDescent="0.2"/>
    <row r="50354" hidden="1" x14ac:dyDescent="0.2"/>
    <row r="50355" hidden="1" x14ac:dyDescent="0.2"/>
    <row r="50356" hidden="1" x14ac:dyDescent="0.2"/>
    <row r="50357" hidden="1" x14ac:dyDescent="0.2"/>
    <row r="50358" hidden="1" x14ac:dyDescent="0.2"/>
    <row r="50359" hidden="1" x14ac:dyDescent="0.2"/>
    <row r="50360" hidden="1" x14ac:dyDescent="0.2"/>
    <row r="50361" hidden="1" x14ac:dyDescent="0.2"/>
    <row r="50362" hidden="1" x14ac:dyDescent="0.2"/>
    <row r="50363" hidden="1" x14ac:dyDescent="0.2"/>
    <row r="50364" hidden="1" x14ac:dyDescent="0.2"/>
    <row r="50365" hidden="1" x14ac:dyDescent="0.2"/>
    <row r="50366" hidden="1" x14ac:dyDescent="0.2"/>
    <row r="50367" hidden="1" x14ac:dyDescent="0.2"/>
    <row r="50368" hidden="1" x14ac:dyDescent="0.2"/>
    <row r="50369" hidden="1" x14ac:dyDescent="0.2"/>
    <row r="50370" hidden="1" x14ac:dyDescent="0.2"/>
    <row r="50371" hidden="1" x14ac:dyDescent="0.2"/>
    <row r="50372" hidden="1" x14ac:dyDescent="0.2"/>
    <row r="50373" hidden="1" x14ac:dyDescent="0.2"/>
    <row r="50374" hidden="1" x14ac:dyDescent="0.2"/>
    <row r="50375" hidden="1" x14ac:dyDescent="0.2"/>
    <row r="50376" hidden="1" x14ac:dyDescent="0.2"/>
    <row r="50377" hidden="1" x14ac:dyDescent="0.2"/>
    <row r="50378" hidden="1" x14ac:dyDescent="0.2"/>
    <row r="50379" hidden="1" x14ac:dyDescent="0.2"/>
    <row r="50380" hidden="1" x14ac:dyDescent="0.2"/>
    <row r="50381" hidden="1" x14ac:dyDescent="0.2"/>
    <row r="50382" hidden="1" x14ac:dyDescent="0.2"/>
    <row r="50383" hidden="1" x14ac:dyDescent="0.2"/>
    <row r="50384" hidden="1" x14ac:dyDescent="0.2"/>
    <row r="50385" hidden="1" x14ac:dyDescent="0.2"/>
    <row r="50386" hidden="1" x14ac:dyDescent="0.2"/>
    <row r="50387" hidden="1" x14ac:dyDescent="0.2"/>
    <row r="50388" hidden="1" x14ac:dyDescent="0.2"/>
    <row r="50389" hidden="1" x14ac:dyDescent="0.2"/>
    <row r="50390" hidden="1" x14ac:dyDescent="0.2"/>
    <row r="50391" hidden="1" x14ac:dyDescent="0.2"/>
    <row r="50392" hidden="1" x14ac:dyDescent="0.2"/>
    <row r="50393" hidden="1" x14ac:dyDescent="0.2"/>
    <row r="50394" hidden="1" x14ac:dyDescent="0.2"/>
    <row r="50395" hidden="1" x14ac:dyDescent="0.2"/>
    <row r="50396" hidden="1" x14ac:dyDescent="0.2"/>
    <row r="50397" hidden="1" x14ac:dyDescent="0.2"/>
    <row r="50398" hidden="1" x14ac:dyDescent="0.2"/>
    <row r="50399" hidden="1" x14ac:dyDescent="0.2"/>
    <row r="50400" hidden="1" x14ac:dyDescent="0.2"/>
    <row r="50401" hidden="1" x14ac:dyDescent="0.2"/>
    <row r="50402" hidden="1" x14ac:dyDescent="0.2"/>
    <row r="50403" hidden="1" x14ac:dyDescent="0.2"/>
    <row r="50404" hidden="1" x14ac:dyDescent="0.2"/>
    <row r="50405" hidden="1" x14ac:dyDescent="0.2"/>
    <row r="50406" hidden="1" x14ac:dyDescent="0.2"/>
    <row r="50407" hidden="1" x14ac:dyDescent="0.2"/>
    <row r="50408" hidden="1" x14ac:dyDescent="0.2"/>
    <row r="50409" hidden="1" x14ac:dyDescent="0.2"/>
    <row r="50410" hidden="1" x14ac:dyDescent="0.2"/>
    <row r="50411" hidden="1" x14ac:dyDescent="0.2"/>
    <row r="50412" hidden="1" x14ac:dyDescent="0.2"/>
    <row r="50413" hidden="1" x14ac:dyDescent="0.2"/>
    <row r="50414" hidden="1" x14ac:dyDescent="0.2"/>
    <row r="50415" hidden="1" x14ac:dyDescent="0.2"/>
    <row r="50416" hidden="1" x14ac:dyDescent="0.2"/>
    <row r="50417" hidden="1" x14ac:dyDescent="0.2"/>
    <row r="50418" hidden="1" x14ac:dyDescent="0.2"/>
    <row r="50419" hidden="1" x14ac:dyDescent="0.2"/>
    <row r="50420" hidden="1" x14ac:dyDescent="0.2"/>
    <row r="50421" hidden="1" x14ac:dyDescent="0.2"/>
    <row r="50422" hidden="1" x14ac:dyDescent="0.2"/>
    <row r="50423" hidden="1" x14ac:dyDescent="0.2"/>
    <row r="50424" hidden="1" x14ac:dyDescent="0.2"/>
    <row r="50425" hidden="1" x14ac:dyDescent="0.2"/>
    <row r="50426" hidden="1" x14ac:dyDescent="0.2"/>
    <row r="50427" hidden="1" x14ac:dyDescent="0.2"/>
    <row r="50428" hidden="1" x14ac:dyDescent="0.2"/>
    <row r="50429" hidden="1" x14ac:dyDescent="0.2"/>
    <row r="50430" hidden="1" x14ac:dyDescent="0.2"/>
    <row r="50431" hidden="1" x14ac:dyDescent="0.2"/>
    <row r="50432" hidden="1" x14ac:dyDescent="0.2"/>
    <row r="50433" hidden="1" x14ac:dyDescent="0.2"/>
    <row r="50434" hidden="1" x14ac:dyDescent="0.2"/>
    <row r="50435" hidden="1" x14ac:dyDescent="0.2"/>
    <row r="50436" hidden="1" x14ac:dyDescent="0.2"/>
    <row r="50437" hidden="1" x14ac:dyDescent="0.2"/>
    <row r="50438" hidden="1" x14ac:dyDescent="0.2"/>
    <row r="50439" hidden="1" x14ac:dyDescent="0.2"/>
    <row r="50440" hidden="1" x14ac:dyDescent="0.2"/>
    <row r="50441" hidden="1" x14ac:dyDescent="0.2"/>
    <row r="50442" hidden="1" x14ac:dyDescent="0.2"/>
    <row r="50443" hidden="1" x14ac:dyDescent="0.2"/>
    <row r="50444" hidden="1" x14ac:dyDescent="0.2"/>
    <row r="50445" hidden="1" x14ac:dyDescent="0.2"/>
    <row r="50446" hidden="1" x14ac:dyDescent="0.2"/>
    <row r="50447" hidden="1" x14ac:dyDescent="0.2"/>
    <row r="50448" hidden="1" x14ac:dyDescent="0.2"/>
    <row r="50449" hidden="1" x14ac:dyDescent="0.2"/>
    <row r="50450" hidden="1" x14ac:dyDescent="0.2"/>
    <row r="50451" hidden="1" x14ac:dyDescent="0.2"/>
    <row r="50452" hidden="1" x14ac:dyDescent="0.2"/>
    <row r="50453" hidden="1" x14ac:dyDescent="0.2"/>
    <row r="50454" hidden="1" x14ac:dyDescent="0.2"/>
    <row r="50455" hidden="1" x14ac:dyDescent="0.2"/>
    <row r="50456" hidden="1" x14ac:dyDescent="0.2"/>
    <row r="50457" hidden="1" x14ac:dyDescent="0.2"/>
    <row r="50458" hidden="1" x14ac:dyDescent="0.2"/>
    <row r="50459" hidden="1" x14ac:dyDescent="0.2"/>
    <row r="50460" hidden="1" x14ac:dyDescent="0.2"/>
    <row r="50461" hidden="1" x14ac:dyDescent="0.2"/>
    <row r="50462" hidden="1" x14ac:dyDescent="0.2"/>
    <row r="50463" hidden="1" x14ac:dyDescent="0.2"/>
    <row r="50464" hidden="1" x14ac:dyDescent="0.2"/>
    <row r="50465" hidden="1" x14ac:dyDescent="0.2"/>
    <row r="50466" hidden="1" x14ac:dyDescent="0.2"/>
    <row r="50467" hidden="1" x14ac:dyDescent="0.2"/>
    <row r="50468" hidden="1" x14ac:dyDescent="0.2"/>
    <row r="50469" hidden="1" x14ac:dyDescent="0.2"/>
    <row r="50470" hidden="1" x14ac:dyDescent="0.2"/>
    <row r="50471" hidden="1" x14ac:dyDescent="0.2"/>
    <row r="50472" hidden="1" x14ac:dyDescent="0.2"/>
    <row r="50473" hidden="1" x14ac:dyDescent="0.2"/>
    <row r="50474" hidden="1" x14ac:dyDescent="0.2"/>
    <row r="50475" hidden="1" x14ac:dyDescent="0.2"/>
    <row r="50476" hidden="1" x14ac:dyDescent="0.2"/>
    <row r="50477" hidden="1" x14ac:dyDescent="0.2"/>
    <row r="50478" hidden="1" x14ac:dyDescent="0.2"/>
    <row r="50479" hidden="1" x14ac:dyDescent="0.2"/>
    <row r="50480" hidden="1" x14ac:dyDescent="0.2"/>
    <row r="50481" hidden="1" x14ac:dyDescent="0.2"/>
    <row r="50482" hidden="1" x14ac:dyDescent="0.2"/>
    <row r="50483" hidden="1" x14ac:dyDescent="0.2"/>
    <row r="50484" hidden="1" x14ac:dyDescent="0.2"/>
    <row r="50485" hidden="1" x14ac:dyDescent="0.2"/>
    <row r="50486" hidden="1" x14ac:dyDescent="0.2"/>
    <row r="50487" hidden="1" x14ac:dyDescent="0.2"/>
    <row r="50488" hidden="1" x14ac:dyDescent="0.2"/>
    <row r="50489" hidden="1" x14ac:dyDescent="0.2"/>
    <row r="50490" hidden="1" x14ac:dyDescent="0.2"/>
    <row r="50491" hidden="1" x14ac:dyDescent="0.2"/>
    <row r="50492" hidden="1" x14ac:dyDescent="0.2"/>
    <row r="50493" hidden="1" x14ac:dyDescent="0.2"/>
    <row r="50494" hidden="1" x14ac:dyDescent="0.2"/>
    <row r="50495" hidden="1" x14ac:dyDescent="0.2"/>
    <row r="50496" hidden="1" x14ac:dyDescent="0.2"/>
    <row r="50497" hidden="1" x14ac:dyDescent="0.2"/>
    <row r="50498" hidden="1" x14ac:dyDescent="0.2"/>
    <row r="50499" hidden="1" x14ac:dyDescent="0.2"/>
    <row r="50500" hidden="1" x14ac:dyDescent="0.2"/>
    <row r="50501" hidden="1" x14ac:dyDescent="0.2"/>
    <row r="50502" hidden="1" x14ac:dyDescent="0.2"/>
    <row r="50503" hidden="1" x14ac:dyDescent="0.2"/>
    <row r="50504" hidden="1" x14ac:dyDescent="0.2"/>
    <row r="50505" hidden="1" x14ac:dyDescent="0.2"/>
    <row r="50506" hidden="1" x14ac:dyDescent="0.2"/>
    <row r="50507" hidden="1" x14ac:dyDescent="0.2"/>
    <row r="50508" hidden="1" x14ac:dyDescent="0.2"/>
    <row r="50509" hidden="1" x14ac:dyDescent="0.2"/>
    <row r="50510" hidden="1" x14ac:dyDescent="0.2"/>
    <row r="50511" hidden="1" x14ac:dyDescent="0.2"/>
    <row r="50512" hidden="1" x14ac:dyDescent="0.2"/>
    <row r="50513" hidden="1" x14ac:dyDescent="0.2"/>
    <row r="50514" hidden="1" x14ac:dyDescent="0.2"/>
    <row r="50515" hidden="1" x14ac:dyDescent="0.2"/>
    <row r="50516" hidden="1" x14ac:dyDescent="0.2"/>
    <row r="50517" hidden="1" x14ac:dyDescent="0.2"/>
    <row r="50518" hidden="1" x14ac:dyDescent="0.2"/>
    <row r="50519" hidden="1" x14ac:dyDescent="0.2"/>
    <row r="50520" hidden="1" x14ac:dyDescent="0.2"/>
    <row r="50521" hidden="1" x14ac:dyDescent="0.2"/>
    <row r="50522" hidden="1" x14ac:dyDescent="0.2"/>
    <row r="50523" hidden="1" x14ac:dyDescent="0.2"/>
    <row r="50524" hidden="1" x14ac:dyDescent="0.2"/>
    <row r="50525" hidden="1" x14ac:dyDescent="0.2"/>
    <row r="50526" hidden="1" x14ac:dyDescent="0.2"/>
    <row r="50527" hidden="1" x14ac:dyDescent="0.2"/>
    <row r="50528" hidden="1" x14ac:dyDescent="0.2"/>
    <row r="50529" hidden="1" x14ac:dyDescent="0.2"/>
    <row r="50530" hidden="1" x14ac:dyDescent="0.2"/>
    <row r="50531" hidden="1" x14ac:dyDescent="0.2"/>
    <row r="50532" hidden="1" x14ac:dyDescent="0.2"/>
    <row r="50533" hidden="1" x14ac:dyDescent="0.2"/>
    <row r="50534" hidden="1" x14ac:dyDescent="0.2"/>
    <row r="50535" hidden="1" x14ac:dyDescent="0.2"/>
    <row r="50536" hidden="1" x14ac:dyDescent="0.2"/>
    <row r="50537" hidden="1" x14ac:dyDescent="0.2"/>
    <row r="50538" hidden="1" x14ac:dyDescent="0.2"/>
    <row r="50539" hidden="1" x14ac:dyDescent="0.2"/>
    <row r="50540" hidden="1" x14ac:dyDescent="0.2"/>
    <row r="50541" hidden="1" x14ac:dyDescent="0.2"/>
    <row r="50542" hidden="1" x14ac:dyDescent="0.2"/>
    <row r="50543" hidden="1" x14ac:dyDescent="0.2"/>
    <row r="50544" hidden="1" x14ac:dyDescent="0.2"/>
    <row r="50545" hidden="1" x14ac:dyDescent="0.2"/>
    <row r="50546" hidden="1" x14ac:dyDescent="0.2"/>
    <row r="50547" hidden="1" x14ac:dyDescent="0.2"/>
    <row r="50548" hidden="1" x14ac:dyDescent="0.2"/>
    <row r="50549" hidden="1" x14ac:dyDescent="0.2"/>
    <row r="50550" hidden="1" x14ac:dyDescent="0.2"/>
    <row r="50551" hidden="1" x14ac:dyDescent="0.2"/>
    <row r="50552" hidden="1" x14ac:dyDescent="0.2"/>
    <row r="50553" hidden="1" x14ac:dyDescent="0.2"/>
    <row r="50554" hidden="1" x14ac:dyDescent="0.2"/>
    <row r="50555" hidden="1" x14ac:dyDescent="0.2"/>
    <row r="50556" hidden="1" x14ac:dyDescent="0.2"/>
    <row r="50557" hidden="1" x14ac:dyDescent="0.2"/>
    <row r="50558" hidden="1" x14ac:dyDescent="0.2"/>
    <row r="50559" hidden="1" x14ac:dyDescent="0.2"/>
    <row r="50560" hidden="1" x14ac:dyDescent="0.2"/>
    <row r="50561" hidden="1" x14ac:dyDescent="0.2"/>
    <row r="50562" hidden="1" x14ac:dyDescent="0.2"/>
    <row r="50563" hidden="1" x14ac:dyDescent="0.2"/>
    <row r="50564" hidden="1" x14ac:dyDescent="0.2"/>
    <row r="50565" hidden="1" x14ac:dyDescent="0.2"/>
    <row r="50566" hidden="1" x14ac:dyDescent="0.2"/>
    <row r="50567" hidden="1" x14ac:dyDescent="0.2"/>
    <row r="50568" hidden="1" x14ac:dyDescent="0.2"/>
    <row r="50569" hidden="1" x14ac:dyDescent="0.2"/>
    <row r="50570" hidden="1" x14ac:dyDescent="0.2"/>
    <row r="50571" hidden="1" x14ac:dyDescent="0.2"/>
    <row r="50572" hidden="1" x14ac:dyDescent="0.2"/>
    <row r="50573" hidden="1" x14ac:dyDescent="0.2"/>
    <row r="50574" hidden="1" x14ac:dyDescent="0.2"/>
    <row r="50575" hidden="1" x14ac:dyDescent="0.2"/>
    <row r="50576" hidden="1" x14ac:dyDescent="0.2"/>
    <row r="50577" hidden="1" x14ac:dyDescent="0.2"/>
    <row r="50578" hidden="1" x14ac:dyDescent="0.2"/>
    <row r="50579" hidden="1" x14ac:dyDescent="0.2"/>
    <row r="50580" hidden="1" x14ac:dyDescent="0.2"/>
    <row r="50581" hidden="1" x14ac:dyDescent="0.2"/>
    <row r="50582" hidden="1" x14ac:dyDescent="0.2"/>
    <row r="50583" hidden="1" x14ac:dyDescent="0.2"/>
    <row r="50584" hidden="1" x14ac:dyDescent="0.2"/>
    <row r="50585" hidden="1" x14ac:dyDescent="0.2"/>
    <row r="50586" hidden="1" x14ac:dyDescent="0.2"/>
    <row r="50587" hidden="1" x14ac:dyDescent="0.2"/>
    <row r="50588" hidden="1" x14ac:dyDescent="0.2"/>
    <row r="50589" hidden="1" x14ac:dyDescent="0.2"/>
    <row r="50590" hidden="1" x14ac:dyDescent="0.2"/>
    <row r="50591" hidden="1" x14ac:dyDescent="0.2"/>
    <row r="50592" hidden="1" x14ac:dyDescent="0.2"/>
    <row r="50593" hidden="1" x14ac:dyDescent="0.2"/>
    <row r="50594" hidden="1" x14ac:dyDescent="0.2"/>
    <row r="50595" hidden="1" x14ac:dyDescent="0.2"/>
    <row r="50596" hidden="1" x14ac:dyDescent="0.2"/>
    <row r="50597" hidden="1" x14ac:dyDescent="0.2"/>
    <row r="50598" hidden="1" x14ac:dyDescent="0.2"/>
    <row r="50599" hidden="1" x14ac:dyDescent="0.2"/>
    <row r="50600" hidden="1" x14ac:dyDescent="0.2"/>
    <row r="50601" hidden="1" x14ac:dyDescent="0.2"/>
    <row r="50602" hidden="1" x14ac:dyDescent="0.2"/>
    <row r="50603" hidden="1" x14ac:dyDescent="0.2"/>
    <row r="50604" hidden="1" x14ac:dyDescent="0.2"/>
    <row r="50605" hidden="1" x14ac:dyDescent="0.2"/>
    <row r="50606" hidden="1" x14ac:dyDescent="0.2"/>
    <row r="50607" hidden="1" x14ac:dyDescent="0.2"/>
    <row r="50608" hidden="1" x14ac:dyDescent="0.2"/>
    <row r="50609" hidden="1" x14ac:dyDescent="0.2"/>
    <row r="50610" hidden="1" x14ac:dyDescent="0.2"/>
    <row r="50611" hidden="1" x14ac:dyDescent="0.2"/>
    <row r="50612" hidden="1" x14ac:dyDescent="0.2"/>
    <row r="50613" hidden="1" x14ac:dyDescent="0.2"/>
    <row r="50614" hidden="1" x14ac:dyDescent="0.2"/>
    <row r="50615" hidden="1" x14ac:dyDescent="0.2"/>
    <row r="50616" hidden="1" x14ac:dyDescent="0.2"/>
    <row r="50617" hidden="1" x14ac:dyDescent="0.2"/>
    <row r="50618" hidden="1" x14ac:dyDescent="0.2"/>
    <row r="50619" hidden="1" x14ac:dyDescent="0.2"/>
    <row r="50620" hidden="1" x14ac:dyDescent="0.2"/>
    <row r="50621" hidden="1" x14ac:dyDescent="0.2"/>
    <row r="50622" hidden="1" x14ac:dyDescent="0.2"/>
    <row r="50623" hidden="1" x14ac:dyDescent="0.2"/>
    <row r="50624" hidden="1" x14ac:dyDescent="0.2"/>
    <row r="50625" hidden="1" x14ac:dyDescent="0.2"/>
    <row r="50626" hidden="1" x14ac:dyDescent="0.2"/>
    <row r="50627" hidden="1" x14ac:dyDescent="0.2"/>
    <row r="50628" hidden="1" x14ac:dyDescent="0.2"/>
    <row r="50629" hidden="1" x14ac:dyDescent="0.2"/>
    <row r="50630" hidden="1" x14ac:dyDescent="0.2"/>
    <row r="50631" hidden="1" x14ac:dyDescent="0.2"/>
    <row r="50632" hidden="1" x14ac:dyDescent="0.2"/>
    <row r="50633" hidden="1" x14ac:dyDescent="0.2"/>
    <row r="50634" hidden="1" x14ac:dyDescent="0.2"/>
    <row r="50635" hidden="1" x14ac:dyDescent="0.2"/>
    <row r="50636" hidden="1" x14ac:dyDescent="0.2"/>
    <row r="50637" hidden="1" x14ac:dyDescent="0.2"/>
    <row r="50638" hidden="1" x14ac:dyDescent="0.2"/>
    <row r="50639" hidden="1" x14ac:dyDescent="0.2"/>
    <row r="50640" hidden="1" x14ac:dyDescent="0.2"/>
    <row r="50641" hidden="1" x14ac:dyDescent="0.2"/>
    <row r="50642" hidden="1" x14ac:dyDescent="0.2"/>
    <row r="50643" hidden="1" x14ac:dyDescent="0.2"/>
    <row r="50644" hidden="1" x14ac:dyDescent="0.2"/>
    <row r="50645" hidden="1" x14ac:dyDescent="0.2"/>
    <row r="50646" hidden="1" x14ac:dyDescent="0.2"/>
    <row r="50647" hidden="1" x14ac:dyDescent="0.2"/>
    <row r="50648" hidden="1" x14ac:dyDescent="0.2"/>
    <row r="50649" hidden="1" x14ac:dyDescent="0.2"/>
    <row r="50650" hidden="1" x14ac:dyDescent="0.2"/>
    <row r="50651" hidden="1" x14ac:dyDescent="0.2"/>
    <row r="50652" hidden="1" x14ac:dyDescent="0.2"/>
    <row r="50653" hidden="1" x14ac:dyDescent="0.2"/>
    <row r="50654" hidden="1" x14ac:dyDescent="0.2"/>
    <row r="50655" hidden="1" x14ac:dyDescent="0.2"/>
    <row r="50656" hidden="1" x14ac:dyDescent="0.2"/>
    <row r="50657" hidden="1" x14ac:dyDescent="0.2"/>
    <row r="50658" hidden="1" x14ac:dyDescent="0.2"/>
    <row r="50659" hidden="1" x14ac:dyDescent="0.2"/>
    <row r="50660" hidden="1" x14ac:dyDescent="0.2"/>
    <row r="50661" hidden="1" x14ac:dyDescent="0.2"/>
    <row r="50662" hidden="1" x14ac:dyDescent="0.2"/>
    <row r="50663" hidden="1" x14ac:dyDescent="0.2"/>
    <row r="50664" hidden="1" x14ac:dyDescent="0.2"/>
    <row r="50665" hidden="1" x14ac:dyDescent="0.2"/>
    <row r="50666" hidden="1" x14ac:dyDescent="0.2"/>
    <row r="50667" hidden="1" x14ac:dyDescent="0.2"/>
    <row r="50668" hidden="1" x14ac:dyDescent="0.2"/>
    <row r="50669" hidden="1" x14ac:dyDescent="0.2"/>
    <row r="50670" hidden="1" x14ac:dyDescent="0.2"/>
    <row r="50671" hidden="1" x14ac:dyDescent="0.2"/>
    <row r="50672" hidden="1" x14ac:dyDescent="0.2"/>
    <row r="50673" hidden="1" x14ac:dyDescent="0.2"/>
    <row r="50674" hidden="1" x14ac:dyDescent="0.2"/>
    <row r="50675" hidden="1" x14ac:dyDescent="0.2"/>
    <row r="50676" hidden="1" x14ac:dyDescent="0.2"/>
    <row r="50677" hidden="1" x14ac:dyDescent="0.2"/>
    <row r="50678" hidden="1" x14ac:dyDescent="0.2"/>
    <row r="50679" hidden="1" x14ac:dyDescent="0.2"/>
    <row r="50680" hidden="1" x14ac:dyDescent="0.2"/>
    <row r="50681" hidden="1" x14ac:dyDescent="0.2"/>
    <row r="50682" hidden="1" x14ac:dyDescent="0.2"/>
    <row r="50683" hidden="1" x14ac:dyDescent="0.2"/>
    <row r="50684" hidden="1" x14ac:dyDescent="0.2"/>
    <row r="50685" hidden="1" x14ac:dyDescent="0.2"/>
    <row r="50686" hidden="1" x14ac:dyDescent="0.2"/>
    <row r="50687" hidden="1" x14ac:dyDescent="0.2"/>
    <row r="50688" hidden="1" x14ac:dyDescent="0.2"/>
    <row r="50689" hidden="1" x14ac:dyDescent="0.2"/>
    <row r="50690" hidden="1" x14ac:dyDescent="0.2"/>
    <row r="50691" hidden="1" x14ac:dyDescent="0.2"/>
    <row r="50692" hidden="1" x14ac:dyDescent="0.2"/>
    <row r="50693" hidden="1" x14ac:dyDescent="0.2"/>
    <row r="50694" hidden="1" x14ac:dyDescent="0.2"/>
    <row r="50695" hidden="1" x14ac:dyDescent="0.2"/>
    <row r="50696" hidden="1" x14ac:dyDescent="0.2"/>
    <row r="50697" hidden="1" x14ac:dyDescent="0.2"/>
    <row r="50698" hidden="1" x14ac:dyDescent="0.2"/>
    <row r="50699" hidden="1" x14ac:dyDescent="0.2"/>
    <row r="50700" hidden="1" x14ac:dyDescent="0.2"/>
    <row r="50701" hidden="1" x14ac:dyDescent="0.2"/>
    <row r="50702" hidden="1" x14ac:dyDescent="0.2"/>
    <row r="50703" hidden="1" x14ac:dyDescent="0.2"/>
    <row r="50704" hidden="1" x14ac:dyDescent="0.2"/>
    <row r="50705" hidden="1" x14ac:dyDescent="0.2"/>
    <row r="50706" hidden="1" x14ac:dyDescent="0.2"/>
    <row r="50707" hidden="1" x14ac:dyDescent="0.2"/>
    <row r="50708" hidden="1" x14ac:dyDescent="0.2"/>
    <row r="50709" hidden="1" x14ac:dyDescent="0.2"/>
    <row r="50710" hidden="1" x14ac:dyDescent="0.2"/>
    <row r="50711" hidden="1" x14ac:dyDescent="0.2"/>
    <row r="50712" hidden="1" x14ac:dyDescent="0.2"/>
    <row r="50713" hidden="1" x14ac:dyDescent="0.2"/>
    <row r="50714" hidden="1" x14ac:dyDescent="0.2"/>
    <row r="50715" hidden="1" x14ac:dyDescent="0.2"/>
    <row r="50716" hidden="1" x14ac:dyDescent="0.2"/>
    <row r="50717" hidden="1" x14ac:dyDescent="0.2"/>
    <row r="50718" hidden="1" x14ac:dyDescent="0.2"/>
    <row r="50719" hidden="1" x14ac:dyDescent="0.2"/>
    <row r="50720" hidden="1" x14ac:dyDescent="0.2"/>
    <row r="50721" hidden="1" x14ac:dyDescent="0.2"/>
    <row r="50722" hidden="1" x14ac:dyDescent="0.2"/>
    <row r="50723" hidden="1" x14ac:dyDescent="0.2"/>
    <row r="50724" hidden="1" x14ac:dyDescent="0.2"/>
    <row r="50725" hidden="1" x14ac:dyDescent="0.2"/>
    <row r="50726" hidden="1" x14ac:dyDescent="0.2"/>
    <row r="50727" hidden="1" x14ac:dyDescent="0.2"/>
    <row r="50728" hidden="1" x14ac:dyDescent="0.2"/>
    <row r="50729" hidden="1" x14ac:dyDescent="0.2"/>
    <row r="50730" hidden="1" x14ac:dyDescent="0.2"/>
    <row r="50731" hidden="1" x14ac:dyDescent="0.2"/>
    <row r="50732" hidden="1" x14ac:dyDescent="0.2"/>
    <row r="50733" hidden="1" x14ac:dyDescent="0.2"/>
    <row r="50734" hidden="1" x14ac:dyDescent="0.2"/>
    <row r="50735" hidden="1" x14ac:dyDescent="0.2"/>
    <row r="50736" hidden="1" x14ac:dyDescent="0.2"/>
    <row r="50737" hidden="1" x14ac:dyDescent="0.2"/>
    <row r="50738" hidden="1" x14ac:dyDescent="0.2"/>
    <row r="50739" hidden="1" x14ac:dyDescent="0.2"/>
    <row r="50740" hidden="1" x14ac:dyDescent="0.2"/>
    <row r="50741" hidden="1" x14ac:dyDescent="0.2"/>
    <row r="50742" hidden="1" x14ac:dyDescent="0.2"/>
    <row r="50743" hidden="1" x14ac:dyDescent="0.2"/>
    <row r="50744" hidden="1" x14ac:dyDescent="0.2"/>
    <row r="50745" hidden="1" x14ac:dyDescent="0.2"/>
    <row r="50746" hidden="1" x14ac:dyDescent="0.2"/>
    <row r="50747" hidden="1" x14ac:dyDescent="0.2"/>
    <row r="50748" hidden="1" x14ac:dyDescent="0.2"/>
    <row r="50749" hidden="1" x14ac:dyDescent="0.2"/>
    <row r="50750" hidden="1" x14ac:dyDescent="0.2"/>
    <row r="50751" hidden="1" x14ac:dyDescent="0.2"/>
    <row r="50752" hidden="1" x14ac:dyDescent="0.2"/>
    <row r="50753" hidden="1" x14ac:dyDescent="0.2"/>
    <row r="50754" hidden="1" x14ac:dyDescent="0.2"/>
    <row r="50755" hidden="1" x14ac:dyDescent="0.2"/>
    <row r="50756" hidden="1" x14ac:dyDescent="0.2"/>
    <row r="50757" hidden="1" x14ac:dyDescent="0.2"/>
    <row r="50758" hidden="1" x14ac:dyDescent="0.2"/>
    <row r="50759" hidden="1" x14ac:dyDescent="0.2"/>
    <row r="50760" hidden="1" x14ac:dyDescent="0.2"/>
    <row r="50761" hidden="1" x14ac:dyDescent="0.2"/>
    <row r="50762" hidden="1" x14ac:dyDescent="0.2"/>
    <row r="50763" hidden="1" x14ac:dyDescent="0.2"/>
    <row r="50764" hidden="1" x14ac:dyDescent="0.2"/>
    <row r="50765" hidden="1" x14ac:dyDescent="0.2"/>
    <row r="50766" hidden="1" x14ac:dyDescent="0.2"/>
    <row r="50767" hidden="1" x14ac:dyDescent="0.2"/>
    <row r="50768" hidden="1" x14ac:dyDescent="0.2"/>
    <row r="50769" hidden="1" x14ac:dyDescent="0.2"/>
    <row r="50770" hidden="1" x14ac:dyDescent="0.2"/>
    <row r="50771" hidden="1" x14ac:dyDescent="0.2"/>
    <row r="50772" hidden="1" x14ac:dyDescent="0.2"/>
    <row r="50773" hidden="1" x14ac:dyDescent="0.2"/>
    <row r="50774" hidden="1" x14ac:dyDescent="0.2"/>
    <row r="50775" hidden="1" x14ac:dyDescent="0.2"/>
    <row r="50776" hidden="1" x14ac:dyDescent="0.2"/>
    <row r="50777" hidden="1" x14ac:dyDescent="0.2"/>
    <row r="50778" hidden="1" x14ac:dyDescent="0.2"/>
    <row r="50779" hidden="1" x14ac:dyDescent="0.2"/>
    <row r="50780" hidden="1" x14ac:dyDescent="0.2"/>
    <row r="50781" hidden="1" x14ac:dyDescent="0.2"/>
    <row r="50782" hidden="1" x14ac:dyDescent="0.2"/>
    <row r="50783" hidden="1" x14ac:dyDescent="0.2"/>
    <row r="50784" hidden="1" x14ac:dyDescent="0.2"/>
    <row r="50785" hidden="1" x14ac:dyDescent="0.2"/>
    <row r="50786" hidden="1" x14ac:dyDescent="0.2"/>
    <row r="50787" hidden="1" x14ac:dyDescent="0.2"/>
    <row r="50788" hidden="1" x14ac:dyDescent="0.2"/>
    <row r="50789" hidden="1" x14ac:dyDescent="0.2"/>
    <row r="50790" hidden="1" x14ac:dyDescent="0.2"/>
    <row r="50791" hidden="1" x14ac:dyDescent="0.2"/>
    <row r="50792" hidden="1" x14ac:dyDescent="0.2"/>
    <row r="50793" hidden="1" x14ac:dyDescent="0.2"/>
    <row r="50794" hidden="1" x14ac:dyDescent="0.2"/>
    <row r="50795" hidden="1" x14ac:dyDescent="0.2"/>
    <row r="50796" hidden="1" x14ac:dyDescent="0.2"/>
    <row r="50797" hidden="1" x14ac:dyDescent="0.2"/>
    <row r="50798" hidden="1" x14ac:dyDescent="0.2"/>
    <row r="50799" hidden="1" x14ac:dyDescent="0.2"/>
    <row r="50800" hidden="1" x14ac:dyDescent="0.2"/>
    <row r="50801" hidden="1" x14ac:dyDescent="0.2"/>
    <row r="50802" hidden="1" x14ac:dyDescent="0.2"/>
    <row r="50803" hidden="1" x14ac:dyDescent="0.2"/>
    <row r="50804" hidden="1" x14ac:dyDescent="0.2"/>
    <row r="50805" hidden="1" x14ac:dyDescent="0.2"/>
    <row r="50806" hidden="1" x14ac:dyDescent="0.2"/>
    <row r="50807" hidden="1" x14ac:dyDescent="0.2"/>
    <row r="50808" hidden="1" x14ac:dyDescent="0.2"/>
    <row r="50809" hidden="1" x14ac:dyDescent="0.2"/>
    <row r="50810" hidden="1" x14ac:dyDescent="0.2"/>
    <row r="50811" hidden="1" x14ac:dyDescent="0.2"/>
    <row r="50812" hidden="1" x14ac:dyDescent="0.2"/>
    <row r="50813" hidden="1" x14ac:dyDescent="0.2"/>
    <row r="50814" hidden="1" x14ac:dyDescent="0.2"/>
    <row r="50815" hidden="1" x14ac:dyDescent="0.2"/>
    <row r="50816" hidden="1" x14ac:dyDescent="0.2"/>
    <row r="50817" hidden="1" x14ac:dyDescent="0.2"/>
    <row r="50818" hidden="1" x14ac:dyDescent="0.2"/>
    <row r="50819" hidden="1" x14ac:dyDescent="0.2"/>
    <row r="50820" hidden="1" x14ac:dyDescent="0.2"/>
    <row r="50821" hidden="1" x14ac:dyDescent="0.2"/>
    <row r="50822" hidden="1" x14ac:dyDescent="0.2"/>
    <row r="50823" hidden="1" x14ac:dyDescent="0.2"/>
    <row r="50824" hidden="1" x14ac:dyDescent="0.2"/>
    <row r="50825" hidden="1" x14ac:dyDescent="0.2"/>
    <row r="50826" hidden="1" x14ac:dyDescent="0.2"/>
    <row r="50827" hidden="1" x14ac:dyDescent="0.2"/>
    <row r="50828" hidden="1" x14ac:dyDescent="0.2"/>
    <row r="50829" hidden="1" x14ac:dyDescent="0.2"/>
    <row r="50830" hidden="1" x14ac:dyDescent="0.2"/>
    <row r="50831" hidden="1" x14ac:dyDescent="0.2"/>
    <row r="50832" hidden="1" x14ac:dyDescent="0.2"/>
    <row r="50833" hidden="1" x14ac:dyDescent="0.2"/>
    <row r="50834" hidden="1" x14ac:dyDescent="0.2"/>
    <row r="50835" hidden="1" x14ac:dyDescent="0.2"/>
    <row r="50836" hidden="1" x14ac:dyDescent="0.2"/>
    <row r="50837" hidden="1" x14ac:dyDescent="0.2"/>
    <row r="50838" hidden="1" x14ac:dyDescent="0.2"/>
    <row r="50839" hidden="1" x14ac:dyDescent="0.2"/>
    <row r="50840" hidden="1" x14ac:dyDescent="0.2"/>
    <row r="50841" hidden="1" x14ac:dyDescent="0.2"/>
    <row r="50842" hidden="1" x14ac:dyDescent="0.2"/>
    <row r="50843" hidden="1" x14ac:dyDescent="0.2"/>
    <row r="50844" hidden="1" x14ac:dyDescent="0.2"/>
    <row r="50845" hidden="1" x14ac:dyDescent="0.2"/>
    <row r="50846" hidden="1" x14ac:dyDescent="0.2"/>
    <row r="50847" hidden="1" x14ac:dyDescent="0.2"/>
    <row r="50848" hidden="1" x14ac:dyDescent="0.2"/>
    <row r="50849" hidden="1" x14ac:dyDescent="0.2"/>
    <row r="50850" hidden="1" x14ac:dyDescent="0.2"/>
    <row r="50851" hidden="1" x14ac:dyDescent="0.2"/>
    <row r="50852" hidden="1" x14ac:dyDescent="0.2"/>
    <row r="50853" hidden="1" x14ac:dyDescent="0.2"/>
    <row r="50854" hidden="1" x14ac:dyDescent="0.2"/>
    <row r="50855" hidden="1" x14ac:dyDescent="0.2"/>
    <row r="50856" hidden="1" x14ac:dyDescent="0.2"/>
    <row r="50857" hidden="1" x14ac:dyDescent="0.2"/>
    <row r="50858" hidden="1" x14ac:dyDescent="0.2"/>
    <row r="50859" hidden="1" x14ac:dyDescent="0.2"/>
    <row r="50860" hidden="1" x14ac:dyDescent="0.2"/>
    <row r="50861" hidden="1" x14ac:dyDescent="0.2"/>
    <row r="50862" hidden="1" x14ac:dyDescent="0.2"/>
    <row r="50863" hidden="1" x14ac:dyDescent="0.2"/>
    <row r="50864" hidden="1" x14ac:dyDescent="0.2"/>
    <row r="50865" hidden="1" x14ac:dyDescent="0.2"/>
    <row r="50866" hidden="1" x14ac:dyDescent="0.2"/>
    <row r="50867" hidden="1" x14ac:dyDescent="0.2"/>
    <row r="50868" hidden="1" x14ac:dyDescent="0.2"/>
    <row r="50869" hidden="1" x14ac:dyDescent="0.2"/>
    <row r="50870" hidden="1" x14ac:dyDescent="0.2"/>
    <row r="50871" hidden="1" x14ac:dyDescent="0.2"/>
    <row r="50872" hidden="1" x14ac:dyDescent="0.2"/>
    <row r="50873" hidden="1" x14ac:dyDescent="0.2"/>
    <row r="50874" hidden="1" x14ac:dyDescent="0.2"/>
    <row r="50875" hidden="1" x14ac:dyDescent="0.2"/>
    <row r="50876" hidden="1" x14ac:dyDescent="0.2"/>
    <row r="50877" hidden="1" x14ac:dyDescent="0.2"/>
    <row r="50878" hidden="1" x14ac:dyDescent="0.2"/>
    <row r="50879" hidden="1" x14ac:dyDescent="0.2"/>
    <row r="50880" hidden="1" x14ac:dyDescent="0.2"/>
    <row r="50881" hidden="1" x14ac:dyDescent="0.2"/>
    <row r="50882" hidden="1" x14ac:dyDescent="0.2"/>
    <row r="50883" hidden="1" x14ac:dyDescent="0.2"/>
    <row r="50884" hidden="1" x14ac:dyDescent="0.2"/>
    <row r="50885" hidden="1" x14ac:dyDescent="0.2"/>
    <row r="50886" hidden="1" x14ac:dyDescent="0.2"/>
    <row r="50887" hidden="1" x14ac:dyDescent="0.2"/>
    <row r="50888" hidden="1" x14ac:dyDescent="0.2"/>
    <row r="50889" hidden="1" x14ac:dyDescent="0.2"/>
    <row r="50890" hidden="1" x14ac:dyDescent="0.2"/>
    <row r="50891" hidden="1" x14ac:dyDescent="0.2"/>
    <row r="50892" hidden="1" x14ac:dyDescent="0.2"/>
    <row r="50893" hidden="1" x14ac:dyDescent="0.2"/>
    <row r="50894" hidden="1" x14ac:dyDescent="0.2"/>
    <row r="50895" hidden="1" x14ac:dyDescent="0.2"/>
    <row r="50896" hidden="1" x14ac:dyDescent="0.2"/>
    <row r="50897" hidden="1" x14ac:dyDescent="0.2"/>
    <row r="50898" hidden="1" x14ac:dyDescent="0.2"/>
    <row r="50899" hidden="1" x14ac:dyDescent="0.2"/>
    <row r="50900" hidden="1" x14ac:dyDescent="0.2"/>
    <row r="50901" hidden="1" x14ac:dyDescent="0.2"/>
    <row r="50902" hidden="1" x14ac:dyDescent="0.2"/>
    <row r="50903" hidden="1" x14ac:dyDescent="0.2"/>
    <row r="50904" hidden="1" x14ac:dyDescent="0.2"/>
    <row r="50905" hidden="1" x14ac:dyDescent="0.2"/>
    <row r="50906" hidden="1" x14ac:dyDescent="0.2"/>
    <row r="50907" hidden="1" x14ac:dyDescent="0.2"/>
    <row r="50908" hidden="1" x14ac:dyDescent="0.2"/>
    <row r="50909" hidden="1" x14ac:dyDescent="0.2"/>
    <row r="50910" hidden="1" x14ac:dyDescent="0.2"/>
    <row r="50911" hidden="1" x14ac:dyDescent="0.2"/>
    <row r="50912" hidden="1" x14ac:dyDescent="0.2"/>
    <row r="50913" hidden="1" x14ac:dyDescent="0.2"/>
    <row r="50914" hidden="1" x14ac:dyDescent="0.2"/>
    <row r="50915" hidden="1" x14ac:dyDescent="0.2"/>
    <row r="50916" hidden="1" x14ac:dyDescent="0.2"/>
    <row r="50917" hidden="1" x14ac:dyDescent="0.2"/>
    <row r="50918" hidden="1" x14ac:dyDescent="0.2"/>
    <row r="50919" hidden="1" x14ac:dyDescent="0.2"/>
    <row r="50920" hidden="1" x14ac:dyDescent="0.2"/>
    <row r="50921" hidden="1" x14ac:dyDescent="0.2"/>
    <row r="50922" hidden="1" x14ac:dyDescent="0.2"/>
    <row r="50923" hidden="1" x14ac:dyDescent="0.2"/>
    <row r="50924" hidden="1" x14ac:dyDescent="0.2"/>
    <row r="50925" hidden="1" x14ac:dyDescent="0.2"/>
    <row r="50926" hidden="1" x14ac:dyDescent="0.2"/>
    <row r="50927" hidden="1" x14ac:dyDescent="0.2"/>
    <row r="50928" hidden="1" x14ac:dyDescent="0.2"/>
    <row r="50929" hidden="1" x14ac:dyDescent="0.2"/>
    <row r="50930" hidden="1" x14ac:dyDescent="0.2"/>
    <row r="50931" hidden="1" x14ac:dyDescent="0.2"/>
    <row r="50932" hidden="1" x14ac:dyDescent="0.2"/>
    <row r="50933" hidden="1" x14ac:dyDescent="0.2"/>
    <row r="50934" hidden="1" x14ac:dyDescent="0.2"/>
    <row r="50935" hidden="1" x14ac:dyDescent="0.2"/>
    <row r="50936" hidden="1" x14ac:dyDescent="0.2"/>
    <row r="50937" hidden="1" x14ac:dyDescent="0.2"/>
    <row r="50938" hidden="1" x14ac:dyDescent="0.2"/>
    <row r="50939" hidden="1" x14ac:dyDescent="0.2"/>
    <row r="50940" hidden="1" x14ac:dyDescent="0.2"/>
    <row r="50941" hidden="1" x14ac:dyDescent="0.2"/>
    <row r="50942" hidden="1" x14ac:dyDescent="0.2"/>
    <row r="50943" hidden="1" x14ac:dyDescent="0.2"/>
    <row r="50944" hidden="1" x14ac:dyDescent="0.2"/>
    <row r="50945" hidden="1" x14ac:dyDescent="0.2"/>
    <row r="50946" hidden="1" x14ac:dyDescent="0.2"/>
    <row r="50947" hidden="1" x14ac:dyDescent="0.2"/>
    <row r="50948" hidden="1" x14ac:dyDescent="0.2"/>
    <row r="50949" hidden="1" x14ac:dyDescent="0.2"/>
    <row r="50950" hidden="1" x14ac:dyDescent="0.2"/>
    <row r="50951" hidden="1" x14ac:dyDescent="0.2"/>
    <row r="50952" hidden="1" x14ac:dyDescent="0.2"/>
    <row r="50953" hidden="1" x14ac:dyDescent="0.2"/>
    <row r="50954" hidden="1" x14ac:dyDescent="0.2"/>
    <row r="50955" hidden="1" x14ac:dyDescent="0.2"/>
    <row r="50956" hidden="1" x14ac:dyDescent="0.2"/>
    <row r="50957" hidden="1" x14ac:dyDescent="0.2"/>
    <row r="50958" hidden="1" x14ac:dyDescent="0.2"/>
    <row r="50959" hidden="1" x14ac:dyDescent="0.2"/>
    <row r="50960" hidden="1" x14ac:dyDescent="0.2"/>
    <row r="50961" hidden="1" x14ac:dyDescent="0.2"/>
    <row r="50962" hidden="1" x14ac:dyDescent="0.2"/>
    <row r="50963" hidden="1" x14ac:dyDescent="0.2"/>
    <row r="50964" hidden="1" x14ac:dyDescent="0.2"/>
    <row r="50965" hidden="1" x14ac:dyDescent="0.2"/>
    <row r="50966" hidden="1" x14ac:dyDescent="0.2"/>
    <row r="50967" hidden="1" x14ac:dyDescent="0.2"/>
    <row r="50968" hidden="1" x14ac:dyDescent="0.2"/>
    <row r="50969" hidden="1" x14ac:dyDescent="0.2"/>
    <row r="50970" hidden="1" x14ac:dyDescent="0.2"/>
    <row r="50971" hidden="1" x14ac:dyDescent="0.2"/>
    <row r="50972" hidden="1" x14ac:dyDescent="0.2"/>
    <row r="50973" hidden="1" x14ac:dyDescent="0.2"/>
    <row r="50974" hidden="1" x14ac:dyDescent="0.2"/>
    <row r="50975" hidden="1" x14ac:dyDescent="0.2"/>
    <row r="50976" hidden="1" x14ac:dyDescent="0.2"/>
    <row r="50977" hidden="1" x14ac:dyDescent="0.2"/>
    <row r="50978" hidden="1" x14ac:dyDescent="0.2"/>
    <row r="50979" hidden="1" x14ac:dyDescent="0.2"/>
    <row r="50980" hidden="1" x14ac:dyDescent="0.2"/>
    <row r="50981" hidden="1" x14ac:dyDescent="0.2"/>
    <row r="50982" hidden="1" x14ac:dyDescent="0.2"/>
    <row r="50983" hidden="1" x14ac:dyDescent="0.2"/>
    <row r="50984" hidden="1" x14ac:dyDescent="0.2"/>
    <row r="50985" hidden="1" x14ac:dyDescent="0.2"/>
    <row r="50986" hidden="1" x14ac:dyDescent="0.2"/>
    <row r="50987" hidden="1" x14ac:dyDescent="0.2"/>
    <row r="50988" hidden="1" x14ac:dyDescent="0.2"/>
    <row r="50989" hidden="1" x14ac:dyDescent="0.2"/>
    <row r="50990" hidden="1" x14ac:dyDescent="0.2"/>
    <row r="50991" hidden="1" x14ac:dyDescent="0.2"/>
    <row r="50992" hidden="1" x14ac:dyDescent="0.2"/>
    <row r="50993" hidden="1" x14ac:dyDescent="0.2"/>
    <row r="50994" hidden="1" x14ac:dyDescent="0.2"/>
    <row r="50995" hidden="1" x14ac:dyDescent="0.2"/>
    <row r="50996" hidden="1" x14ac:dyDescent="0.2"/>
    <row r="50997" hidden="1" x14ac:dyDescent="0.2"/>
    <row r="50998" hidden="1" x14ac:dyDescent="0.2"/>
    <row r="50999" hidden="1" x14ac:dyDescent="0.2"/>
    <row r="51000" hidden="1" x14ac:dyDescent="0.2"/>
    <row r="51001" hidden="1" x14ac:dyDescent="0.2"/>
    <row r="51002" hidden="1" x14ac:dyDescent="0.2"/>
    <row r="51003" hidden="1" x14ac:dyDescent="0.2"/>
    <row r="51004" hidden="1" x14ac:dyDescent="0.2"/>
    <row r="51005" hidden="1" x14ac:dyDescent="0.2"/>
    <row r="51006" hidden="1" x14ac:dyDescent="0.2"/>
    <row r="51007" hidden="1" x14ac:dyDescent="0.2"/>
    <row r="51008" hidden="1" x14ac:dyDescent="0.2"/>
    <row r="51009" hidden="1" x14ac:dyDescent="0.2"/>
    <row r="51010" hidden="1" x14ac:dyDescent="0.2"/>
    <row r="51011" hidden="1" x14ac:dyDescent="0.2"/>
    <row r="51012" hidden="1" x14ac:dyDescent="0.2"/>
    <row r="51013" hidden="1" x14ac:dyDescent="0.2"/>
    <row r="51014" hidden="1" x14ac:dyDescent="0.2"/>
    <row r="51015" hidden="1" x14ac:dyDescent="0.2"/>
    <row r="51016" hidden="1" x14ac:dyDescent="0.2"/>
    <row r="51017" hidden="1" x14ac:dyDescent="0.2"/>
    <row r="51018" hidden="1" x14ac:dyDescent="0.2"/>
    <row r="51019" hidden="1" x14ac:dyDescent="0.2"/>
    <row r="51020" hidden="1" x14ac:dyDescent="0.2"/>
    <row r="51021" hidden="1" x14ac:dyDescent="0.2"/>
    <row r="51022" hidden="1" x14ac:dyDescent="0.2"/>
    <row r="51023" hidden="1" x14ac:dyDescent="0.2"/>
    <row r="51024" hidden="1" x14ac:dyDescent="0.2"/>
    <row r="51025" hidden="1" x14ac:dyDescent="0.2"/>
    <row r="51026" hidden="1" x14ac:dyDescent="0.2"/>
    <row r="51027" hidden="1" x14ac:dyDescent="0.2"/>
    <row r="51028" hidden="1" x14ac:dyDescent="0.2"/>
    <row r="51029" hidden="1" x14ac:dyDescent="0.2"/>
    <row r="51030" hidden="1" x14ac:dyDescent="0.2"/>
    <row r="51031" hidden="1" x14ac:dyDescent="0.2"/>
    <row r="51032" hidden="1" x14ac:dyDescent="0.2"/>
    <row r="51033" hidden="1" x14ac:dyDescent="0.2"/>
    <row r="51034" hidden="1" x14ac:dyDescent="0.2"/>
    <row r="51035" hidden="1" x14ac:dyDescent="0.2"/>
    <row r="51036" hidden="1" x14ac:dyDescent="0.2"/>
    <row r="51037" hidden="1" x14ac:dyDescent="0.2"/>
    <row r="51038" hidden="1" x14ac:dyDescent="0.2"/>
    <row r="51039" hidden="1" x14ac:dyDescent="0.2"/>
    <row r="51040" hidden="1" x14ac:dyDescent="0.2"/>
    <row r="51041" hidden="1" x14ac:dyDescent="0.2"/>
    <row r="51042" hidden="1" x14ac:dyDescent="0.2"/>
    <row r="51043" hidden="1" x14ac:dyDescent="0.2"/>
    <row r="51044" hidden="1" x14ac:dyDescent="0.2"/>
    <row r="51045" hidden="1" x14ac:dyDescent="0.2"/>
    <row r="51046" hidden="1" x14ac:dyDescent="0.2"/>
    <row r="51047" hidden="1" x14ac:dyDescent="0.2"/>
    <row r="51048" hidden="1" x14ac:dyDescent="0.2"/>
    <row r="51049" hidden="1" x14ac:dyDescent="0.2"/>
    <row r="51050" hidden="1" x14ac:dyDescent="0.2"/>
    <row r="51051" hidden="1" x14ac:dyDescent="0.2"/>
    <row r="51052" hidden="1" x14ac:dyDescent="0.2"/>
    <row r="51053" hidden="1" x14ac:dyDescent="0.2"/>
    <row r="51054" hidden="1" x14ac:dyDescent="0.2"/>
    <row r="51055" hidden="1" x14ac:dyDescent="0.2"/>
    <row r="51056" hidden="1" x14ac:dyDescent="0.2"/>
    <row r="51057" hidden="1" x14ac:dyDescent="0.2"/>
    <row r="51058" hidden="1" x14ac:dyDescent="0.2"/>
    <row r="51059" hidden="1" x14ac:dyDescent="0.2"/>
    <row r="51060" hidden="1" x14ac:dyDescent="0.2"/>
    <row r="51061" hidden="1" x14ac:dyDescent="0.2"/>
    <row r="51062" hidden="1" x14ac:dyDescent="0.2"/>
    <row r="51063" hidden="1" x14ac:dyDescent="0.2"/>
    <row r="51064" hidden="1" x14ac:dyDescent="0.2"/>
    <row r="51065" hidden="1" x14ac:dyDescent="0.2"/>
    <row r="51066" hidden="1" x14ac:dyDescent="0.2"/>
    <row r="51067" hidden="1" x14ac:dyDescent="0.2"/>
    <row r="51068" hidden="1" x14ac:dyDescent="0.2"/>
    <row r="51069" hidden="1" x14ac:dyDescent="0.2"/>
    <row r="51070" hidden="1" x14ac:dyDescent="0.2"/>
    <row r="51071" hidden="1" x14ac:dyDescent="0.2"/>
    <row r="51072" hidden="1" x14ac:dyDescent="0.2"/>
    <row r="51073" hidden="1" x14ac:dyDescent="0.2"/>
    <row r="51074" hidden="1" x14ac:dyDescent="0.2"/>
    <row r="51075" hidden="1" x14ac:dyDescent="0.2"/>
    <row r="51076" hidden="1" x14ac:dyDescent="0.2"/>
    <row r="51077" hidden="1" x14ac:dyDescent="0.2"/>
    <row r="51078" hidden="1" x14ac:dyDescent="0.2"/>
    <row r="51079" hidden="1" x14ac:dyDescent="0.2"/>
    <row r="51080" hidden="1" x14ac:dyDescent="0.2"/>
    <row r="51081" hidden="1" x14ac:dyDescent="0.2"/>
    <row r="51082" hidden="1" x14ac:dyDescent="0.2"/>
    <row r="51083" hidden="1" x14ac:dyDescent="0.2"/>
    <row r="51084" hidden="1" x14ac:dyDescent="0.2"/>
    <row r="51085" hidden="1" x14ac:dyDescent="0.2"/>
    <row r="51086" hidden="1" x14ac:dyDescent="0.2"/>
    <row r="51087" hidden="1" x14ac:dyDescent="0.2"/>
    <row r="51088" hidden="1" x14ac:dyDescent="0.2"/>
    <row r="51089" hidden="1" x14ac:dyDescent="0.2"/>
    <row r="51090" hidden="1" x14ac:dyDescent="0.2"/>
    <row r="51091" hidden="1" x14ac:dyDescent="0.2"/>
    <row r="51092" hidden="1" x14ac:dyDescent="0.2"/>
    <row r="51093" hidden="1" x14ac:dyDescent="0.2"/>
    <row r="51094" hidden="1" x14ac:dyDescent="0.2"/>
    <row r="51095" hidden="1" x14ac:dyDescent="0.2"/>
    <row r="51096" hidden="1" x14ac:dyDescent="0.2"/>
    <row r="51097" hidden="1" x14ac:dyDescent="0.2"/>
    <row r="51098" hidden="1" x14ac:dyDescent="0.2"/>
    <row r="51099" hidden="1" x14ac:dyDescent="0.2"/>
    <row r="51100" hidden="1" x14ac:dyDescent="0.2"/>
    <row r="51101" hidden="1" x14ac:dyDescent="0.2"/>
    <row r="51102" hidden="1" x14ac:dyDescent="0.2"/>
    <row r="51103" hidden="1" x14ac:dyDescent="0.2"/>
    <row r="51104" hidden="1" x14ac:dyDescent="0.2"/>
    <row r="51105" hidden="1" x14ac:dyDescent="0.2"/>
    <row r="51106" hidden="1" x14ac:dyDescent="0.2"/>
    <row r="51107" hidden="1" x14ac:dyDescent="0.2"/>
    <row r="51108" hidden="1" x14ac:dyDescent="0.2"/>
    <row r="51109" hidden="1" x14ac:dyDescent="0.2"/>
    <row r="51110" hidden="1" x14ac:dyDescent="0.2"/>
    <row r="51111" hidden="1" x14ac:dyDescent="0.2"/>
    <row r="51112" hidden="1" x14ac:dyDescent="0.2"/>
    <row r="51113" hidden="1" x14ac:dyDescent="0.2"/>
    <row r="51114" hidden="1" x14ac:dyDescent="0.2"/>
    <row r="51115" hidden="1" x14ac:dyDescent="0.2"/>
    <row r="51116" hidden="1" x14ac:dyDescent="0.2"/>
    <row r="51117" hidden="1" x14ac:dyDescent="0.2"/>
    <row r="51118" hidden="1" x14ac:dyDescent="0.2"/>
    <row r="51119" hidden="1" x14ac:dyDescent="0.2"/>
    <row r="51120" hidden="1" x14ac:dyDescent="0.2"/>
    <row r="51121" hidden="1" x14ac:dyDescent="0.2"/>
    <row r="51122" hidden="1" x14ac:dyDescent="0.2"/>
    <row r="51123" hidden="1" x14ac:dyDescent="0.2"/>
    <row r="51124" hidden="1" x14ac:dyDescent="0.2"/>
    <row r="51125" hidden="1" x14ac:dyDescent="0.2"/>
    <row r="51126" hidden="1" x14ac:dyDescent="0.2"/>
    <row r="51127" hidden="1" x14ac:dyDescent="0.2"/>
    <row r="51128" hidden="1" x14ac:dyDescent="0.2"/>
    <row r="51129" hidden="1" x14ac:dyDescent="0.2"/>
    <row r="51130" hidden="1" x14ac:dyDescent="0.2"/>
    <row r="51131" hidden="1" x14ac:dyDescent="0.2"/>
    <row r="51132" hidden="1" x14ac:dyDescent="0.2"/>
    <row r="51133" hidden="1" x14ac:dyDescent="0.2"/>
    <row r="51134" hidden="1" x14ac:dyDescent="0.2"/>
    <row r="51135" hidden="1" x14ac:dyDescent="0.2"/>
    <row r="51136" hidden="1" x14ac:dyDescent="0.2"/>
    <row r="51137" hidden="1" x14ac:dyDescent="0.2"/>
    <row r="51138" hidden="1" x14ac:dyDescent="0.2"/>
    <row r="51139" hidden="1" x14ac:dyDescent="0.2"/>
    <row r="51140" hidden="1" x14ac:dyDescent="0.2"/>
    <row r="51141" hidden="1" x14ac:dyDescent="0.2"/>
    <row r="51142" hidden="1" x14ac:dyDescent="0.2"/>
    <row r="51143" hidden="1" x14ac:dyDescent="0.2"/>
    <row r="51144" hidden="1" x14ac:dyDescent="0.2"/>
    <row r="51145" hidden="1" x14ac:dyDescent="0.2"/>
    <row r="51146" hidden="1" x14ac:dyDescent="0.2"/>
    <row r="51147" hidden="1" x14ac:dyDescent="0.2"/>
    <row r="51148" hidden="1" x14ac:dyDescent="0.2"/>
    <row r="51149" hidden="1" x14ac:dyDescent="0.2"/>
    <row r="51150" hidden="1" x14ac:dyDescent="0.2"/>
    <row r="51151" hidden="1" x14ac:dyDescent="0.2"/>
    <row r="51152" hidden="1" x14ac:dyDescent="0.2"/>
    <row r="51153" hidden="1" x14ac:dyDescent="0.2"/>
    <row r="51154" hidden="1" x14ac:dyDescent="0.2"/>
    <row r="51155" hidden="1" x14ac:dyDescent="0.2"/>
    <row r="51156" hidden="1" x14ac:dyDescent="0.2"/>
    <row r="51157" hidden="1" x14ac:dyDescent="0.2"/>
    <row r="51158" hidden="1" x14ac:dyDescent="0.2"/>
    <row r="51159" hidden="1" x14ac:dyDescent="0.2"/>
    <row r="51160" hidden="1" x14ac:dyDescent="0.2"/>
    <row r="51161" hidden="1" x14ac:dyDescent="0.2"/>
    <row r="51162" hidden="1" x14ac:dyDescent="0.2"/>
    <row r="51163" hidden="1" x14ac:dyDescent="0.2"/>
    <row r="51164" hidden="1" x14ac:dyDescent="0.2"/>
    <row r="51165" hidden="1" x14ac:dyDescent="0.2"/>
    <row r="51166" hidden="1" x14ac:dyDescent="0.2"/>
    <row r="51167" hidden="1" x14ac:dyDescent="0.2"/>
    <row r="51168" hidden="1" x14ac:dyDescent="0.2"/>
    <row r="51169" hidden="1" x14ac:dyDescent="0.2"/>
    <row r="51170" hidden="1" x14ac:dyDescent="0.2"/>
    <row r="51171" hidden="1" x14ac:dyDescent="0.2"/>
    <row r="51172" hidden="1" x14ac:dyDescent="0.2"/>
    <row r="51173" hidden="1" x14ac:dyDescent="0.2"/>
    <row r="51174" hidden="1" x14ac:dyDescent="0.2"/>
    <row r="51175" hidden="1" x14ac:dyDescent="0.2"/>
    <row r="51176" hidden="1" x14ac:dyDescent="0.2"/>
    <row r="51177" hidden="1" x14ac:dyDescent="0.2"/>
    <row r="51178" hidden="1" x14ac:dyDescent="0.2"/>
    <row r="51179" hidden="1" x14ac:dyDescent="0.2"/>
    <row r="51180" hidden="1" x14ac:dyDescent="0.2"/>
    <row r="51181" hidden="1" x14ac:dyDescent="0.2"/>
    <row r="51182" hidden="1" x14ac:dyDescent="0.2"/>
    <row r="51183" hidden="1" x14ac:dyDescent="0.2"/>
    <row r="51184" hidden="1" x14ac:dyDescent="0.2"/>
    <row r="51185" hidden="1" x14ac:dyDescent="0.2"/>
    <row r="51186" hidden="1" x14ac:dyDescent="0.2"/>
    <row r="51187" hidden="1" x14ac:dyDescent="0.2"/>
    <row r="51188" hidden="1" x14ac:dyDescent="0.2"/>
    <row r="51189" hidden="1" x14ac:dyDescent="0.2"/>
    <row r="51190" hidden="1" x14ac:dyDescent="0.2"/>
    <row r="51191" hidden="1" x14ac:dyDescent="0.2"/>
    <row r="51192" hidden="1" x14ac:dyDescent="0.2"/>
    <row r="51193" hidden="1" x14ac:dyDescent="0.2"/>
    <row r="51194" hidden="1" x14ac:dyDescent="0.2"/>
    <row r="51195" hidden="1" x14ac:dyDescent="0.2"/>
    <row r="51196" hidden="1" x14ac:dyDescent="0.2"/>
    <row r="51197" hidden="1" x14ac:dyDescent="0.2"/>
    <row r="51198" hidden="1" x14ac:dyDescent="0.2"/>
    <row r="51199" hidden="1" x14ac:dyDescent="0.2"/>
    <row r="51200" hidden="1" x14ac:dyDescent="0.2"/>
    <row r="51201" hidden="1" x14ac:dyDescent="0.2"/>
    <row r="51202" hidden="1" x14ac:dyDescent="0.2"/>
    <row r="51203" hidden="1" x14ac:dyDescent="0.2"/>
    <row r="51204" hidden="1" x14ac:dyDescent="0.2"/>
    <row r="51205" hidden="1" x14ac:dyDescent="0.2"/>
    <row r="51206" hidden="1" x14ac:dyDescent="0.2"/>
    <row r="51207" hidden="1" x14ac:dyDescent="0.2"/>
    <row r="51208" hidden="1" x14ac:dyDescent="0.2"/>
    <row r="51209" hidden="1" x14ac:dyDescent="0.2"/>
    <row r="51210" hidden="1" x14ac:dyDescent="0.2"/>
    <row r="51211" hidden="1" x14ac:dyDescent="0.2"/>
    <row r="51212" hidden="1" x14ac:dyDescent="0.2"/>
    <row r="51213" hidden="1" x14ac:dyDescent="0.2"/>
    <row r="51214" hidden="1" x14ac:dyDescent="0.2"/>
    <row r="51215" hidden="1" x14ac:dyDescent="0.2"/>
    <row r="51216" hidden="1" x14ac:dyDescent="0.2"/>
    <row r="51217" hidden="1" x14ac:dyDescent="0.2"/>
    <row r="51218" hidden="1" x14ac:dyDescent="0.2"/>
    <row r="51219" hidden="1" x14ac:dyDescent="0.2"/>
    <row r="51220" hidden="1" x14ac:dyDescent="0.2"/>
    <row r="51221" hidden="1" x14ac:dyDescent="0.2"/>
    <row r="51222" hidden="1" x14ac:dyDescent="0.2"/>
    <row r="51223" hidden="1" x14ac:dyDescent="0.2"/>
    <row r="51224" hidden="1" x14ac:dyDescent="0.2"/>
    <row r="51225" hidden="1" x14ac:dyDescent="0.2"/>
    <row r="51226" hidden="1" x14ac:dyDescent="0.2"/>
    <row r="51227" hidden="1" x14ac:dyDescent="0.2"/>
    <row r="51228" hidden="1" x14ac:dyDescent="0.2"/>
    <row r="51229" hidden="1" x14ac:dyDescent="0.2"/>
    <row r="51230" hidden="1" x14ac:dyDescent="0.2"/>
    <row r="51231" hidden="1" x14ac:dyDescent="0.2"/>
    <row r="51232" hidden="1" x14ac:dyDescent="0.2"/>
    <row r="51233" hidden="1" x14ac:dyDescent="0.2"/>
    <row r="51234" hidden="1" x14ac:dyDescent="0.2"/>
    <row r="51235" hidden="1" x14ac:dyDescent="0.2"/>
    <row r="51236" hidden="1" x14ac:dyDescent="0.2"/>
    <row r="51237" hidden="1" x14ac:dyDescent="0.2"/>
    <row r="51238" hidden="1" x14ac:dyDescent="0.2"/>
    <row r="51239" hidden="1" x14ac:dyDescent="0.2"/>
    <row r="51240" hidden="1" x14ac:dyDescent="0.2"/>
    <row r="51241" hidden="1" x14ac:dyDescent="0.2"/>
    <row r="51242" hidden="1" x14ac:dyDescent="0.2"/>
    <row r="51243" hidden="1" x14ac:dyDescent="0.2"/>
    <row r="51244" hidden="1" x14ac:dyDescent="0.2"/>
    <row r="51245" hidden="1" x14ac:dyDescent="0.2"/>
    <row r="51246" hidden="1" x14ac:dyDescent="0.2"/>
    <row r="51247" hidden="1" x14ac:dyDescent="0.2"/>
    <row r="51248" hidden="1" x14ac:dyDescent="0.2"/>
    <row r="51249" hidden="1" x14ac:dyDescent="0.2"/>
    <row r="51250" hidden="1" x14ac:dyDescent="0.2"/>
    <row r="51251" hidden="1" x14ac:dyDescent="0.2"/>
    <row r="51252" hidden="1" x14ac:dyDescent="0.2"/>
    <row r="51253" hidden="1" x14ac:dyDescent="0.2"/>
    <row r="51254" hidden="1" x14ac:dyDescent="0.2"/>
    <row r="51255" hidden="1" x14ac:dyDescent="0.2"/>
    <row r="51256" hidden="1" x14ac:dyDescent="0.2"/>
    <row r="51257" hidden="1" x14ac:dyDescent="0.2"/>
    <row r="51258" hidden="1" x14ac:dyDescent="0.2"/>
    <row r="51259" hidden="1" x14ac:dyDescent="0.2"/>
    <row r="51260" hidden="1" x14ac:dyDescent="0.2"/>
    <row r="51261" hidden="1" x14ac:dyDescent="0.2"/>
    <row r="51262" hidden="1" x14ac:dyDescent="0.2"/>
    <row r="51263" hidden="1" x14ac:dyDescent="0.2"/>
    <row r="51264" hidden="1" x14ac:dyDescent="0.2"/>
    <row r="51265" hidden="1" x14ac:dyDescent="0.2"/>
    <row r="51266" hidden="1" x14ac:dyDescent="0.2"/>
    <row r="51267" hidden="1" x14ac:dyDescent="0.2"/>
    <row r="51268" hidden="1" x14ac:dyDescent="0.2"/>
    <row r="51269" hidden="1" x14ac:dyDescent="0.2"/>
    <row r="51270" hidden="1" x14ac:dyDescent="0.2"/>
    <row r="51271" hidden="1" x14ac:dyDescent="0.2"/>
    <row r="51272" hidden="1" x14ac:dyDescent="0.2"/>
    <row r="51273" hidden="1" x14ac:dyDescent="0.2"/>
    <row r="51274" hidden="1" x14ac:dyDescent="0.2"/>
    <row r="51275" hidden="1" x14ac:dyDescent="0.2"/>
    <row r="51276" hidden="1" x14ac:dyDescent="0.2"/>
    <row r="51277" hidden="1" x14ac:dyDescent="0.2"/>
    <row r="51278" hidden="1" x14ac:dyDescent="0.2"/>
    <row r="51279" hidden="1" x14ac:dyDescent="0.2"/>
    <row r="51280" hidden="1" x14ac:dyDescent="0.2"/>
    <row r="51281" hidden="1" x14ac:dyDescent="0.2"/>
    <row r="51282" hidden="1" x14ac:dyDescent="0.2"/>
    <row r="51283" hidden="1" x14ac:dyDescent="0.2"/>
    <row r="51284" hidden="1" x14ac:dyDescent="0.2"/>
    <row r="51285" hidden="1" x14ac:dyDescent="0.2"/>
    <row r="51286" hidden="1" x14ac:dyDescent="0.2"/>
    <row r="51287" hidden="1" x14ac:dyDescent="0.2"/>
    <row r="51288" hidden="1" x14ac:dyDescent="0.2"/>
    <row r="51289" hidden="1" x14ac:dyDescent="0.2"/>
    <row r="51290" hidden="1" x14ac:dyDescent="0.2"/>
    <row r="51291" hidden="1" x14ac:dyDescent="0.2"/>
    <row r="51292" hidden="1" x14ac:dyDescent="0.2"/>
    <row r="51293" hidden="1" x14ac:dyDescent="0.2"/>
    <row r="51294" hidden="1" x14ac:dyDescent="0.2"/>
    <row r="51295" hidden="1" x14ac:dyDescent="0.2"/>
    <row r="51296" hidden="1" x14ac:dyDescent="0.2"/>
    <row r="51297" hidden="1" x14ac:dyDescent="0.2"/>
    <row r="51298" hidden="1" x14ac:dyDescent="0.2"/>
    <row r="51299" hidden="1" x14ac:dyDescent="0.2"/>
    <row r="51300" hidden="1" x14ac:dyDescent="0.2"/>
    <row r="51301" hidden="1" x14ac:dyDescent="0.2"/>
    <row r="51302" hidden="1" x14ac:dyDescent="0.2"/>
    <row r="51303" hidden="1" x14ac:dyDescent="0.2"/>
    <row r="51304" hidden="1" x14ac:dyDescent="0.2"/>
    <row r="51305" hidden="1" x14ac:dyDescent="0.2"/>
    <row r="51306" hidden="1" x14ac:dyDescent="0.2"/>
    <row r="51307" hidden="1" x14ac:dyDescent="0.2"/>
    <row r="51308" hidden="1" x14ac:dyDescent="0.2"/>
    <row r="51309" hidden="1" x14ac:dyDescent="0.2"/>
    <row r="51310" hidden="1" x14ac:dyDescent="0.2"/>
    <row r="51311" hidden="1" x14ac:dyDescent="0.2"/>
    <row r="51312" hidden="1" x14ac:dyDescent="0.2"/>
    <row r="51313" hidden="1" x14ac:dyDescent="0.2"/>
    <row r="51314" hidden="1" x14ac:dyDescent="0.2"/>
    <row r="51315" hidden="1" x14ac:dyDescent="0.2"/>
    <row r="51316" hidden="1" x14ac:dyDescent="0.2"/>
    <row r="51317" hidden="1" x14ac:dyDescent="0.2"/>
    <row r="51318" hidden="1" x14ac:dyDescent="0.2"/>
    <row r="51319" hidden="1" x14ac:dyDescent="0.2"/>
    <row r="51320" hidden="1" x14ac:dyDescent="0.2"/>
    <row r="51321" hidden="1" x14ac:dyDescent="0.2"/>
    <row r="51322" hidden="1" x14ac:dyDescent="0.2"/>
    <row r="51323" hidden="1" x14ac:dyDescent="0.2"/>
    <row r="51324" hidden="1" x14ac:dyDescent="0.2"/>
    <row r="51325" hidden="1" x14ac:dyDescent="0.2"/>
    <row r="51326" hidden="1" x14ac:dyDescent="0.2"/>
    <row r="51327" hidden="1" x14ac:dyDescent="0.2"/>
    <row r="51328" hidden="1" x14ac:dyDescent="0.2"/>
    <row r="51329" hidden="1" x14ac:dyDescent="0.2"/>
    <row r="51330" hidden="1" x14ac:dyDescent="0.2"/>
    <row r="51331" hidden="1" x14ac:dyDescent="0.2"/>
    <row r="51332" hidden="1" x14ac:dyDescent="0.2"/>
    <row r="51333" hidden="1" x14ac:dyDescent="0.2"/>
    <row r="51334" hidden="1" x14ac:dyDescent="0.2"/>
    <row r="51335" hidden="1" x14ac:dyDescent="0.2"/>
    <row r="51336" hidden="1" x14ac:dyDescent="0.2"/>
    <row r="51337" hidden="1" x14ac:dyDescent="0.2"/>
    <row r="51338" hidden="1" x14ac:dyDescent="0.2"/>
    <row r="51339" hidden="1" x14ac:dyDescent="0.2"/>
    <row r="51340" hidden="1" x14ac:dyDescent="0.2"/>
    <row r="51341" hidden="1" x14ac:dyDescent="0.2"/>
    <row r="51342" hidden="1" x14ac:dyDescent="0.2"/>
    <row r="51343" hidden="1" x14ac:dyDescent="0.2"/>
    <row r="51344" hidden="1" x14ac:dyDescent="0.2"/>
    <row r="51345" hidden="1" x14ac:dyDescent="0.2"/>
    <row r="51346" hidden="1" x14ac:dyDescent="0.2"/>
    <row r="51347" hidden="1" x14ac:dyDescent="0.2"/>
    <row r="51348" hidden="1" x14ac:dyDescent="0.2"/>
    <row r="51349" hidden="1" x14ac:dyDescent="0.2"/>
    <row r="51350" hidden="1" x14ac:dyDescent="0.2"/>
    <row r="51351" hidden="1" x14ac:dyDescent="0.2"/>
    <row r="51352" hidden="1" x14ac:dyDescent="0.2"/>
    <row r="51353" hidden="1" x14ac:dyDescent="0.2"/>
    <row r="51354" hidden="1" x14ac:dyDescent="0.2"/>
    <row r="51355" hidden="1" x14ac:dyDescent="0.2"/>
    <row r="51356" hidden="1" x14ac:dyDescent="0.2"/>
    <row r="51357" hidden="1" x14ac:dyDescent="0.2"/>
    <row r="51358" hidden="1" x14ac:dyDescent="0.2"/>
    <row r="51359" hidden="1" x14ac:dyDescent="0.2"/>
    <row r="51360" hidden="1" x14ac:dyDescent="0.2"/>
    <row r="51361" hidden="1" x14ac:dyDescent="0.2"/>
    <row r="51362" hidden="1" x14ac:dyDescent="0.2"/>
    <row r="51363" hidden="1" x14ac:dyDescent="0.2"/>
    <row r="51364" hidden="1" x14ac:dyDescent="0.2"/>
    <row r="51365" hidden="1" x14ac:dyDescent="0.2"/>
    <row r="51366" hidden="1" x14ac:dyDescent="0.2"/>
    <row r="51367" hidden="1" x14ac:dyDescent="0.2"/>
    <row r="51368" hidden="1" x14ac:dyDescent="0.2"/>
    <row r="51369" hidden="1" x14ac:dyDescent="0.2"/>
    <row r="51370" hidden="1" x14ac:dyDescent="0.2"/>
    <row r="51371" hidden="1" x14ac:dyDescent="0.2"/>
    <row r="51372" hidden="1" x14ac:dyDescent="0.2"/>
    <row r="51373" hidden="1" x14ac:dyDescent="0.2"/>
    <row r="51374" hidden="1" x14ac:dyDescent="0.2"/>
    <row r="51375" hidden="1" x14ac:dyDescent="0.2"/>
    <row r="51376" hidden="1" x14ac:dyDescent="0.2"/>
    <row r="51377" hidden="1" x14ac:dyDescent="0.2"/>
    <row r="51378" hidden="1" x14ac:dyDescent="0.2"/>
    <row r="51379" hidden="1" x14ac:dyDescent="0.2"/>
    <row r="51380" hidden="1" x14ac:dyDescent="0.2"/>
    <row r="51381" hidden="1" x14ac:dyDescent="0.2"/>
    <row r="51382" hidden="1" x14ac:dyDescent="0.2"/>
    <row r="51383" hidden="1" x14ac:dyDescent="0.2"/>
    <row r="51384" hidden="1" x14ac:dyDescent="0.2"/>
    <row r="51385" hidden="1" x14ac:dyDescent="0.2"/>
    <row r="51386" hidden="1" x14ac:dyDescent="0.2"/>
    <row r="51387" hidden="1" x14ac:dyDescent="0.2"/>
    <row r="51388" hidden="1" x14ac:dyDescent="0.2"/>
    <row r="51389" hidden="1" x14ac:dyDescent="0.2"/>
    <row r="51390" hidden="1" x14ac:dyDescent="0.2"/>
    <row r="51391" hidden="1" x14ac:dyDescent="0.2"/>
    <row r="51392" hidden="1" x14ac:dyDescent="0.2"/>
    <row r="51393" hidden="1" x14ac:dyDescent="0.2"/>
    <row r="51394" hidden="1" x14ac:dyDescent="0.2"/>
    <row r="51395" hidden="1" x14ac:dyDescent="0.2"/>
    <row r="51396" hidden="1" x14ac:dyDescent="0.2"/>
    <row r="51397" hidden="1" x14ac:dyDescent="0.2"/>
    <row r="51398" hidden="1" x14ac:dyDescent="0.2"/>
    <row r="51399" hidden="1" x14ac:dyDescent="0.2"/>
    <row r="51400" hidden="1" x14ac:dyDescent="0.2"/>
    <row r="51401" hidden="1" x14ac:dyDescent="0.2"/>
    <row r="51402" hidden="1" x14ac:dyDescent="0.2"/>
    <row r="51403" hidden="1" x14ac:dyDescent="0.2"/>
    <row r="51404" hidden="1" x14ac:dyDescent="0.2"/>
    <row r="51405" hidden="1" x14ac:dyDescent="0.2"/>
    <row r="51406" hidden="1" x14ac:dyDescent="0.2"/>
    <row r="51407" hidden="1" x14ac:dyDescent="0.2"/>
    <row r="51408" hidden="1" x14ac:dyDescent="0.2"/>
    <row r="51409" hidden="1" x14ac:dyDescent="0.2"/>
    <row r="51410" hidden="1" x14ac:dyDescent="0.2"/>
    <row r="51411" hidden="1" x14ac:dyDescent="0.2"/>
    <row r="51412" hidden="1" x14ac:dyDescent="0.2"/>
    <row r="51413" hidden="1" x14ac:dyDescent="0.2"/>
    <row r="51414" hidden="1" x14ac:dyDescent="0.2"/>
    <row r="51415" hidden="1" x14ac:dyDescent="0.2"/>
    <row r="51416" hidden="1" x14ac:dyDescent="0.2"/>
    <row r="51417" hidden="1" x14ac:dyDescent="0.2"/>
    <row r="51418" hidden="1" x14ac:dyDescent="0.2"/>
    <row r="51419" hidden="1" x14ac:dyDescent="0.2"/>
    <row r="51420" hidden="1" x14ac:dyDescent="0.2"/>
    <row r="51421" hidden="1" x14ac:dyDescent="0.2"/>
    <row r="51422" hidden="1" x14ac:dyDescent="0.2"/>
    <row r="51423" hidden="1" x14ac:dyDescent="0.2"/>
    <row r="51424" hidden="1" x14ac:dyDescent="0.2"/>
    <row r="51425" hidden="1" x14ac:dyDescent="0.2"/>
    <row r="51426" hidden="1" x14ac:dyDescent="0.2"/>
    <row r="51427" hidden="1" x14ac:dyDescent="0.2"/>
    <row r="51428" hidden="1" x14ac:dyDescent="0.2"/>
    <row r="51429" hidden="1" x14ac:dyDescent="0.2"/>
    <row r="51430" hidden="1" x14ac:dyDescent="0.2"/>
    <row r="51431" hidden="1" x14ac:dyDescent="0.2"/>
    <row r="51432" hidden="1" x14ac:dyDescent="0.2"/>
    <row r="51433" hidden="1" x14ac:dyDescent="0.2"/>
    <row r="51434" hidden="1" x14ac:dyDescent="0.2"/>
    <row r="51435" hidden="1" x14ac:dyDescent="0.2"/>
    <row r="51436" hidden="1" x14ac:dyDescent="0.2"/>
    <row r="51437" hidden="1" x14ac:dyDescent="0.2"/>
    <row r="51438" hidden="1" x14ac:dyDescent="0.2"/>
    <row r="51439" hidden="1" x14ac:dyDescent="0.2"/>
    <row r="51440" hidden="1" x14ac:dyDescent="0.2"/>
    <row r="51441" hidden="1" x14ac:dyDescent="0.2"/>
    <row r="51442" hidden="1" x14ac:dyDescent="0.2"/>
    <row r="51443" hidden="1" x14ac:dyDescent="0.2"/>
    <row r="51444" hidden="1" x14ac:dyDescent="0.2"/>
    <row r="51445" hidden="1" x14ac:dyDescent="0.2"/>
    <row r="51446" hidden="1" x14ac:dyDescent="0.2"/>
    <row r="51447" hidden="1" x14ac:dyDescent="0.2"/>
    <row r="51448" hidden="1" x14ac:dyDescent="0.2"/>
    <row r="51449" hidden="1" x14ac:dyDescent="0.2"/>
    <row r="51450" hidden="1" x14ac:dyDescent="0.2"/>
    <row r="51451" hidden="1" x14ac:dyDescent="0.2"/>
    <row r="51452" hidden="1" x14ac:dyDescent="0.2"/>
    <row r="51453" hidden="1" x14ac:dyDescent="0.2"/>
    <row r="51454" hidden="1" x14ac:dyDescent="0.2"/>
    <row r="51455" hidden="1" x14ac:dyDescent="0.2"/>
    <row r="51456" hidden="1" x14ac:dyDescent="0.2"/>
    <row r="51457" hidden="1" x14ac:dyDescent="0.2"/>
    <row r="51458" hidden="1" x14ac:dyDescent="0.2"/>
    <row r="51459" hidden="1" x14ac:dyDescent="0.2"/>
    <row r="51460" hidden="1" x14ac:dyDescent="0.2"/>
    <row r="51461" hidden="1" x14ac:dyDescent="0.2"/>
    <row r="51462" hidden="1" x14ac:dyDescent="0.2"/>
    <row r="51463" hidden="1" x14ac:dyDescent="0.2"/>
    <row r="51464" hidden="1" x14ac:dyDescent="0.2"/>
    <row r="51465" hidden="1" x14ac:dyDescent="0.2"/>
    <row r="51466" hidden="1" x14ac:dyDescent="0.2"/>
    <row r="51467" hidden="1" x14ac:dyDescent="0.2"/>
    <row r="51468" hidden="1" x14ac:dyDescent="0.2"/>
    <row r="51469" hidden="1" x14ac:dyDescent="0.2"/>
    <row r="51470" hidden="1" x14ac:dyDescent="0.2"/>
    <row r="51471" hidden="1" x14ac:dyDescent="0.2"/>
    <row r="51472" hidden="1" x14ac:dyDescent="0.2"/>
    <row r="51473" hidden="1" x14ac:dyDescent="0.2"/>
    <row r="51474" hidden="1" x14ac:dyDescent="0.2"/>
    <row r="51475" hidden="1" x14ac:dyDescent="0.2"/>
    <row r="51476" hidden="1" x14ac:dyDescent="0.2"/>
    <row r="51477" hidden="1" x14ac:dyDescent="0.2"/>
    <row r="51478" hidden="1" x14ac:dyDescent="0.2"/>
    <row r="51479" hidden="1" x14ac:dyDescent="0.2"/>
    <row r="51480" hidden="1" x14ac:dyDescent="0.2"/>
    <row r="51481" hidden="1" x14ac:dyDescent="0.2"/>
    <row r="51482" hidden="1" x14ac:dyDescent="0.2"/>
    <row r="51483" hidden="1" x14ac:dyDescent="0.2"/>
    <row r="51484" hidden="1" x14ac:dyDescent="0.2"/>
    <row r="51485" hidden="1" x14ac:dyDescent="0.2"/>
    <row r="51486" hidden="1" x14ac:dyDescent="0.2"/>
    <row r="51487" hidden="1" x14ac:dyDescent="0.2"/>
    <row r="51488" hidden="1" x14ac:dyDescent="0.2"/>
    <row r="51489" hidden="1" x14ac:dyDescent="0.2"/>
    <row r="51490" hidden="1" x14ac:dyDescent="0.2"/>
    <row r="51491" hidden="1" x14ac:dyDescent="0.2"/>
    <row r="51492" hidden="1" x14ac:dyDescent="0.2"/>
    <row r="51493" hidden="1" x14ac:dyDescent="0.2"/>
    <row r="51494" hidden="1" x14ac:dyDescent="0.2"/>
    <row r="51495" hidden="1" x14ac:dyDescent="0.2"/>
    <row r="51496" hidden="1" x14ac:dyDescent="0.2"/>
    <row r="51497" hidden="1" x14ac:dyDescent="0.2"/>
    <row r="51498" hidden="1" x14ac:dyDescent="0.2"/>
    <row r="51499" hidden="1" x14ac:dyDescent="0.2"/>
    <row r="51500" hidden="1" x14ac:dyDescent="0.2"/>
    <row r="51501" hidden="1" x14ac:dyDescent="0.2"/>
    <row r="51502" hidden="1" x14ac:dyDescent="0.2"/>
    <row r="51503" hidden="1" x14ac:dyDescent="0.2"/>
    <row r="51504" hidden="1" x14ac:dyDescent="0.2"/>
    <row r="51505" hidden="1" x14ac:dyDescent="0.2"/>
    <row r="51506" hidden="1" x14ac:dyDescent="0.2"/>
    <row r="51507" hidden="1" x14ac:dyDescent="0.2"/>
    <row r="51508" hidden="1" x14ac:dyDescent="0.2"/>
    <row r="51509" hidden="1" x14ac:dyDescent="0.2"/>
    <row r="51510" hidden="1" x14ac:dyDescent="0.2"/>
    <row r="51511" hidden="1" x14ac:dyDescent="0.2"/>
    <row r="51512" hidden="1" x14ac:dyDescent="0.2"/>
    <row r="51513" hidden="1" x14ac:dyDescent="0.2"/>
    <row r="51514" hidden="1" x14ac:dyDescent="0.2"/>
    <row r="51515" hidden="1" x14ac:dyDescent="0.2"/>
    <row r="51516" hidden="1" x14ac:dyDescent="0.2"/>
    <row r="51517" hidden="1" x14ac:dyDescent="0.2"/>
    <row r="51518" hidden="1" x14ac:dyDescent="0.2"/>
    <row r="51519" hidden="1" x14ac:dyDescent="0.2"/>
    <row r="51520" hidden="1" x14ac:dyDescent="0.2"/>
    <row r="51521" hidden="1" x14ac:dyDescent="0.2"/>
    <row r="51522" hidden="1" x14ac:dyDescent="0.2"/>
    <row r="51523" hidden="1" x14ac:dyDescent="0.2"/>
    <row r="51524" hidden="1" x14ac:dyDescent="0.2"/>
    <row r="51525" hidden="1" x14ac:dyDescent="0.2"/>
    <row r="51526" hidden="1" x14ac:dyDescent="0.2"/>
    <row r="51527" hidden="1" x14ac:dyDescent="0.2"/>
    <row r="51528" hidden="1" x14ac:dyDescent="0.2"/>
    <row r="51529" hidden="1" x14ac:dyDescent="0.2"/>
    <row r="51530" hidden="1" x14ac:dyDescent="0.2"/>
    <row r="51531" hidden="1" x14ac:dyDescent="0.2"/>
    <row r="51532" hidden="1" x14ac:dyDescent="0.2"/>
    <row r="51533" hidden="1" x14ac:dyDescent="0.2"/>
    <row r="51534" hidden="1" x14ac:dyDescent="0.2"/>
    <row r="51535" hidden="1" x14ac:dyDescent="0.2"/>
    <row r="51536" hidden="1" x14ac:dyDescent="0.2"/>
    <row r="51537" hidden="1" x14ac:dyDescent="0.2"/>
    <row r="51538" hidden="1" x14ac:dyDescent="0.2"/>
    <row r="51539" hidden="1" x14ac:dyDescent="0.2"/>
    <row r="51540" hidden="1" x14ac:dyDescent="0.2"/>
    <row r="51541" hidden="1" x14ac:dyDescent="0.2"/>
    <row r="51542" hidden="1" x14ac:dyDescent="0.2"/>
    <row r="51543" hidden="1" x14ac:dyDescent="0.2"/>
    <row r="51544" hidden="1" x14ac:dyDescent="0.2"/>
    <row r="51545" hidden="1" x14ac:dyDescent="0.2"/>
    <row r="51546" hidden="1" x14ac:dyDescent="0.2"/>
    <row r="51547" hidden="1" x14ac:dyDescent="0.2"/>
    <row r="51548" hidden="1" x14ac:dyDescent="0.2"/>
    <row r="51549" hidden="1" x14ac:dyDescent="0.2"/>
    <row r="51550" hidden="1" x14ac:dyDescent="0.2"/>
    <row r="51551" hidden="1" x14ac:dyDescent="0.2"/>
    <row r="51552" hidden="1" x14ac:dyDescent="0.2"/>
    <row r="51553" hidden="1" x14ac:dyDescent="0.2"/>
    <row r="51554" hidden="1" x14ac:dyDescent="0.2"/>
    <row r="51555" hidden="1" x14ac:dyDescent="0.2"/>
    <row r="51556" hidden="1" x14ac:dyDescent="0.2"/>
    <row r="51557" hidden="1" x14ac:dyDescent="0.2"/>
    <row r="51558" hidden="1" x14ac:dyDescent="0.2"/>
    <row r="51559" hidden="1" x14ac:dyDescent="0.2"/>
    <row r="51560" hidden="1" x14ac:dyDescent="0.2"/>
    <row r="51561" hidden="1" x14ac:dyDescent="0.2"/>
    <row r="51562" hidden="1" x14ac:dyDescent="0.2"/>
    <row r="51563" hidden="1" x14ac:dyDescent="0.2"/>
    <row r="51564" hidden="1" x14ac:dyDescent="0.2"/>
    <row r="51565" hidden="1" x14ac:dyDescent="0.2"/>
    <row r="51566" hidden="1" x14ac:dyDescent="0.2"/>
    <row r="51567" hidden="1" x14ac:dyDescent="0.2"/>
    <row r="51568" hidden="1" x14ac:dyDescent="0.2"/>
    <row r="51569" hidden="1" x14ac:dyDescent="0.2"/>
    <row r="51570" hidden="1" x14ac:dyDescent="0.2"/>
    <row r="51571" hidden="1" x14ac:dyDescent="0.2"/>
    <row r="51572" hidden="1" x14ac:dyDescent="0.2"/>
    <row r="51573" hidden="1" x14ac:dyDescent="0.2"/>
    <row r="51574" hidden="1" x14ac:dyDescent="0.2"/>
    <row r="51575" hidden="1" x14ac:dyDescent="0.2"/>
    <row r="51576" hidden="1" x14ac:dyDescent="0.2"/>
    <row r="51577" hidden="1" x14ac:dyDescent="0.2"/>
    <row r="51578" hidden="1" x14ac:dyDescent="0.2"/>
    <row r="51579" hidden="1" x14ac:dyDescent="0.2"/>
    <row r="51580" hidden="1" x14ac:dyDescent="0.2"/>
    <row r="51581" hidden="1" x14ac:dyDescent="0.2"/>
    <row r="51582" hidden="1" x14ac:dyDescent="0.2"/>
    <row r="51583" hidden="1" x14ac:dyDescent="0.2"/>
    <row r="51584" hidden="1" x14ac:dyDescent="0.2"/>
    <row r="51585" hidden="1" x14ac:dyDescent="0.2"/>
    <row r="51586" hidden="1" x14ac:dyDescent="0.2"/>
    <row r="51587" hidden="1" x14ac:dyDescent="0.2"/>
    <row r="51588" hidden="1" x14ac:dyDescent="0.2"/>
    <row r="51589" hidden="1" x14ac:dyDescent="0.2"/>
    <row r="51590" hidden="1" x14ac:dyDescent="0.2"/>
    <row r="51591" hidden="1" x14ac:dyDescent="0.2"/>
    <row r="51592" hidden="1" x14ac:dyDescent="0.2"/>
    <row r="51593" hidden="1" x14ac:dyDescent="0.2"/>
    <row r="51594" hidden="1" x14ac:dyDescent="0.2"/>
    <row r="51595" hidden="1" x14ac:dyDescent="0.2"/>
    <row r="51596" hidden="1" x14ac:dyDescent="0.2"/>
    <row r="51597" hidden="1" x14ac:dyDescent="0.2"/>
    <row r="51598" hidden="1" x14ac:dyDescent="0.2"/>
    <row r="51599" hidden="1" x14ac:dyDescent="0.2"/>
    <row r="51600" hidden="1" x14ac:dyDescent="0.2"/>
    <row r="51601" hidden="1" x14ac:dyDescent="0.2"/>
    <row r="51602" hidden="1" x14ac:dyDescent="0.2"/>
    <row r="51603" hidden="1" x14ac:dyDescent="0.2"/>
    <row r="51604" hidden="1" x14ac:dyDescent="0.2"/>
    <row r="51605" hidden="1" x14ac:dyDescent="0.2"/>
    <row r="51606" hidden="1" x14ac:dyDescent="0.2"/>
    <row r="51607" hidden="1" x14ac:dyDescent="0.2"/>
    <row r="51608" hidden="1" x14ac:dyDescent="0.2"/>
    <row r="51609" hidden="1" x14ac:dyDescent="0.2"/>
    <row r="51610" hidden="1" x14ac:dyDescent="0.2"/>
    <row r="51611" hidden="1" x14ac:dyDescent="0.2"/>
    <row r="51612" hidden="1" x14ac:dyDescent="0.2"/>
    <row r="51613" hidden="1" x14ac:dyDescent="0.2"/>
    <row r="51614" hidden="1" x14ac:dyDescent="0.2"/>
    <row r="51615" hidden="1" x14ac:dyDescent="0.2"/>
    <row r="51616" hidden="1" x14ac:dyDescent="0.2"/>
    <row r="51617" hidden="1" x14ac:dyDescent="0.2"/>
    <row r="51618" hidden="1" x14ac:dyDescent="0.2"/>
    <row r="51619" hidden="1" x14ac:dyDescent="0.2"/>
    <row r="51620" hidden="1" x14ac:dyDescent="0.2"/>
    <row r="51621" hidden="1" x14ac:dyDescent="0.2"/>
    <row r="51622" hidden="1" x14ac:dyDescent="0.2"/>
    <row r="51623" hidden="1" x14ac:dyDescent="0.2"/>
    <row r="51624" hidden="1" x14ac:dyDescent="0.2"/>
    <row r="51625" hidden="1" x14ac:dyDescent="0.2"/>
    <row r="51626" hidden="1" x14ac:dyDescent="0.2"/>
    <row r="51627" hidden="1" x14ac:dyDescent="0.2"/>
    <row r="51628" hidden="1" x14ac:dyDescent="0.2"/>
    <row r="51629" hidden="1" x14ac:dyDescent="0.2"/>
    <row r="51630" hidden="1" x14ac:dyDescent="0.2"/>
    <row r="51631" hidden="1" x14ac:dyDescent="0.2"/>
    <row r="51632" hidden="1" x14ac:dyDescent="0.2"/>
    <row r="51633" hidden="1" x14ac:dyDescent="0.2"/>
    <row r="51634" hidden="1" x14ac:dyDescent="0.2"/>
    <row r="51635" hidden="1" x14ac:dyDescent="0.2"/>
    <row r="51636" hidden="1" x14ac:dyDescent="0.2"/>
    <row r="51637" hidden="1" x14ac:dyDescent="0.2"/>
    <row r="51638" hidden="1" x14ac:dyDescent="0.2"/>
    <row r="51639" hidden="1" x14ac:dyDescent="0.2"/>
    <row r="51640" hidden="1" x14ac:dyDescent="0.2"/>
    <row r="51641" hidden="1" x14ac:dyDescent="0.2"/>
    <row r="51642" hidden="1" x14ac:dyDescent="0.2"/>
    <row r="51643" hidden="1" x14ac:dyDescent="0.2"/>
    <row r="51644" hidden="1" x14ac:dyDescent="0.2"/>
    <row r="51645" hidden="1" x14ac:dyDescent="0.2"/>
    <row r="51646" hidden="1" x14ac:dyDescent="0.2"/>
    <row r="51647" hidden="1" x14ac:dyDescent="0.2"/>
    <row r="51648" hidden="1" x14ac:dyDescent="0.2"/>
    <row r="51649" hidden="1" x14ac:dyDescent="0.2"/>
    <row r="51650" hidden="1" x14ac:dyDescent="0.2"/>
    <row r="51651" hidden="1" x14ac:dyDescent="0.2"/>
    <row r="51652" hidden="1" x14ac:dyDescent="0.2"/>
    <row r="51653" hidden="1" x14ac:dyDescent="0.2"/>
    <row r="51654" hidden="1" x14ac:dyDescent="0.2"/>
    <row r="51655" hidden="1" x14ac:dyDescent="0.2"/>
    <row r="51656" hidden="1" x14ac:dyDescent="0.2"/>
    <row r="51657" hidden="1" x14ac:dyDescent="0.2"/>
    <row r="51658" hidden="1" x14ac:dyDescent="0.2"/>
    <row r="51659" hidden="1" x14ac:dyDescent="0.2"/>
    <row r="51660" hidden="1" x14ac:dyDescent="0.2"/>
    <row r="51661" hidden="1" x14ac:dyDescent="0.2"/>
    <row r="51662" hidden="1" x14ac:dyDescent="0.2"/>
    <row r="51663" hidden="1" x14ac:dyDescent="0.2"/>
    <row r="51664" hidden="1" x14ac:dyDescent="0.2"/>
    <row r="51665" hidden="1" x14ac:dyDescent="0.2"/>
    <row r="51666" hidden="1" x14ac:dyDescent="0.2"/>
    <row r="51667" hidden="1" x14ac:dyDescent="0.2"/>
    <row r="51668" hidden="1" x14ac:dyDescent="0.2"/>
    <row r="51669" hidden="1" x14ac:dyDescent="0.2"/>
    <row r="51670" hidden="1" x14ac:dyDescent="0.2"/>
    <row r="51671" hidden="1" x14ac:dyDescent="0.2"/>
    <row r="51672" hidden="1" x14ac:dyDescent="0.2"/>
    <row r="51673" hidden="1" x14ac:dyDescent="0.2"/>
    <row r="51674" hidden="1" x14ac:dyDescent="0.2"/>
    <row r="51675" hidden="1" x14ac:dyDescent="0.2"/>
    <row r="51676" hidden="1" x14ac:dyDescent="0.2"/>
    <row r="51677" hidden="1" x14ac:dyDescent="0.2"/>
    <row r="51678" hidden="1" x14ac:dyDescent="0.2"/>
    <row r="51679" hidden="1" x14ac:dyDescent="0.2"/>
    <row r="51680" hidden="1" x14ac:dyDescent="0.2"/>
    <row r="51681" hidden="1" x14ac:dyDescent="0.2"/>
    <row r="51682" hidden="1" x14ac:dyDescent="0.2"/>
    <row r="51683" hidden="1" x14ac:dyDescent="0.2"/>
    <row r="51684" hidden="1" x14ac:dyDescent="0.2"/>
    <row r="51685" hidden="1" x14ac:dyDescent="0.2"/>
    <row r="51686" hidden="1" x14ac:dyDescent="0.2"/>
    <row r="51687" hidden="1" x14ac:dyDescent="0.2"/>
    <row r="51688" hidden="1" x14ac:dyDescent="0.2"/>
    <row r="51689" hidden="1" x14ac:dyDescent="0.2"/>
    <row r="51690" hidden="1" x14ac:dyDescent="0.2"/>
    <row r="51691" hidden="1" x14ac:dyDescent="0.2"/>
    <row r="51692" hidden="1" x14ac:dyDescent="0.2"/>
    <row r="51693" hidden="1" x14ac:dyDescent="0.2"/>
    <row r="51694" hidden="1" x14ac:dyDescent="0.2"/>
    <row r="51695" hidden="1" x14ac:dyDescent="0.2"/>
    <row r="51696" hidden="1" x14ac:dyDescent="0.2"/>
    <row r="51697" hidden="1" x14ac:dyDescent="0.2"/>
    <row r="51698" hidden="1" x14ac:dyDescent="0.2"/>
    <row r="51699" hidden="1" x14ac:dyDescent="0.2"/>
    <row r="51700" hidden="1" x14ac:dyDescent="0.2"/>
    <row r="51701" hidden="1" x14ac:dyDescent="0.2"/>
    <row r="51702" hidden="1" x14ac:dyDescent="0.2"/>
    <row r="51703" hidden="1" x14ac:dyDescent="0.2"/>
    <row r="51704" hidden="1" x14ac:dyDescent="0.2"/>
    <row r="51705" hidden="1" x14ac:dyDescent="0.2"/>
    <row r="51706" hidden="1" x14ac:dyDescent="0.2"/>
    <row r="51707" hidden="1" x14ac:dyDescent="0.2"/>
    <row r="51708" hidden="1" x14ac:dyDescent="0.2"/>
    <row r="51709" hidden="1" x14ac:dyDescent="0.2"/>
    <row r="51710" hidden="1" x14ac:dyDescent="0.2"/>
    <row r="51711" hidden="1" x14ac:dyDescent="0.2"/>
    <row r="51712" hidden="1" x14ac:dyDescent="0.2"/>
    <row r="51713" hidden="1" x14ac:dyDescent="0.2"/>
    <row r="51714" hidden="1" x14ac:dyDescent="0.2"/>
    <row r="51715" hidden="1" x14ac:dyDescent="0.2"/>
    <row r="51716" hidden="1" x14ac:dyDescent="0.2"/>
    <row r="51717" hidden="1" x14ac:dyDescent="0.2"/>
    <row r="51718" hidden="1" x14ac:dyDescent="0.2"/>
    <row r="51719" hidden="1" x14ac:dyDescent="0.2"/>
    <row r="51720" hidden="1" x14ac:dyDescent="0.2"/>
    <row r="51721" hidden="1" x14ac:dyDescent="0.2"/>
    <row r="51722" hidden="1" x14ac:dyDescent="0.2"/>
    <row r="51723" hidden="1" x14ac:dyDescent="0.2"/>
    <row r="51724" hidden="1" x14ac:dyDescent="0.2"/>
    <row r="51725" hidden="1" x14ac:dyDescent="0.2"/>
    <row r="51726" hidden="1" x14ac:dyDescent="0.2"/>
    <row r="51727" hidden="1" x14ac:dyDescent="0.2"/>
    <row r="51728" hidden="1" x14ac:dyDescent="0.2"/>
    <row r="51729" hidden="1" x14ac:dyDescent="0.2"/>
    <row r="51730" hidden="1" x14ac:dyDescent="0.2"/>
    <row r="51731" hidden="1" x14ac:dyDescent="0.2"/>
    <row r="51732" hidden="1" x14ac:dyDescent="0.2"/>
    <row r="51733" hidden="1" x14ac:dyDescent="0.2"/>
    <row r="51734" hidden="1" x14ac:dyDescent="0.2"/>
    <row r="51735" hidden="1" x14ac:dyDescent="0.2"/>
    <row r="51736" hidden="1" x14ac:dyDescent="0.2"/>
    <row r="51737" hidden="1" x14ac:dyDescent="0.2"/>
    <row r="51738" hidden="1" x14ac:dyDescent="0.2"/>
    <row r="51739" hidden="1" x14ac:dyDescent="0.2"/>
    <row r="51740" hidden="1" x14ac:dyDescent="0.2"/>
    <row r="51741" hidden="1" x14ac:dyDescent="0.2"/>
    <row r="51742" hidden="1" x14ac:dyDescent="0.2"/>
    <row r="51743" hidden="1" x14ac:dyDescent="0.2"/>
    <row r="51744" hidden="1" x14ac:dyDescent="0.2"/>
    <row r="51745" hidden="1" x14ac:dyDescent="0.2"/>
    <row r="51746" hidden="1" x14ac:dyDescent="0.2"/>
    <row r="51747" hidden="1" x14ac:dyDescent="0.2"/>
    <row r="51748" hidden="1" x14ac:dyDescent="0.2"/>
    <row r="51749" hidden="1" x14ac:dyDescent="0.2"/>
    <row r="51750" hidden="1" x14ac:dyDescent="0.2"/>
    <row r="51751" hidden="1" x14ac:dyDescent="0.2"/>
    <row r="51752" hidden="1" x14ac:dyDescent="0.2"/>
    <row r="51753" hidden="1" x14ac:dyDescent="0.2"/>
    <row r="51754" hidden="1" x14ac:dyDescent="0.2"/>
    <row r="51755" hidden="1" x14ac:dyDescent="0.2"/>
    <row r="51756" hidden="1" x14ac:dyDescent="0.2"/>
    <row r="51757" hidden="1" x14ac:dyDescent="0.2"/>
    <row r="51758" hidden="1" x14ac:dyDescent="0.2"/>
    <row r="51759" hidden="1" x14ac:dyDescent="0.2"/>
    <row r="51760" hidden="1" x14ac:dyDescent="0.2"/>
    <row r="51761" hidden="1" x14ac:dyDescent="0.2"/>
    <row r="51762" hidden="1" x14ac:dyDescent="0.2"/>
    <row r="51763" hidden="1" x14ac:dyDescent="0.2"/>
    <row r="51764" hidden="1" x14ac:dyDescent="0.2"/>
    <row r="51765" hidden="1" x14ac:dyDescent="0.2"/>
    <row r="51766" hidden="1" x14ac:dyDescent="0.2"/>
    <row r="51767" hidden="1" x14ac:dyDescent="0.2"/>
    <row r="51768" hidden="1" x14ac:dyDescent="0.2"/>
    <row r="51769" hidden="1" x14ac:dyDescent="0.2"/>
    <row r="51770" hidden="1" x14ac:dyDescent="0.2"/>
    <row r="51771" hidden="1" x14ac:dyDescent="0.2"/>
    <row r="51772" hidden="1" x14ac:dyDescent="0.2"/>
    <row r="51773" hidden="1" x14ac:dyDescent="0.2"/>
    <row r="51774" hidden="1" x14ac:dyDescent="0.2"/>
    <row r="51775" hidden="1" x14ac:dyDescent="0.2"/>
    <row r="51776" hidden="1" x14ac:dyDescent="0.2"/>
    <row r="51777" hidden="1" x14ac:dyDescent="0.2"/>
    <row r="51778" hidden="1" x14ac:dyDescent="0.2"/>
    <row r="51779" hidden="1" x14ac:dyDescent="0.2"/>
    <row r="51780" hidden="1" x14ac:dyDescent="0.2"/>
    <row r="51781" hidden="1" x14ac:dyDescent="0.2"/>
    <row r="51782" hidden="1" x14ac:dyDescent="0.2"/>
    <row r="51783" hidden="1" x14ac:dyDescent="0.2"/>
    <row r="51784" hidden="1" x14ac:dyDescent="0.2"/>
    <row r="51785" hidden="1" x14ac:dyDescent="0.2"/>
    <row r="51786" hidden="1" x14ac:dyDescent="0.2"/>
    <row r="51787" hidden="1" x14ac:dyDescent="0.2"/>
    <row r="51788" hidden="1" x14ac:dyDescent="0.2"/>
    <row r="51789" hidden="1" x14ac:dyDescent="0.2"/>
    <row r="51790" hidden="1" x14ac:dyDescent="0.2"/>
    <row r="51791" hidden="1" x14ac:dyDescent="0.2"/>
    <row r="51792" hidden="1" x14ac:dyDescent="0.2"/>
    <row r="51793" hidden="1" x14ac:dyDescent="0.2"/>
    <row r="51794" hidden="1" x14ac:dyDescent="0.2"/>
    <row r="51795" hidden="1" x14ac:dyDescent="0.2"/>
    <row r="51796" hidden="1" x14ac:dyDescent="0.2"/>
    <row r="51797" hidden="1" x14ac:dyDescent="0.2"/>
    <row r="51798" hidden="1" x14ac:dyDescent="0.2"/>
    <row r="51799" hidden="1" x14ac:dyDescent="0.2"/>
    <row r="51800" hidden="1" x14ac:dyDescent="0.2"/>
    <row r="51801" hidden="1" x14ac:dyDescent="0.2"/>
    <row r="51802" hidden="1" x14ac:dyDescent="0.2"/>
    <row r="51803" hidden="1" x14ac:dyDescent="0.2"/>
    <row r="51804" hidden="1" x14ac:dyDescent="0.2"/>
    <row r="51805" hidden="1" x14ac:dyDescent="0.2"/>
    <row r="51806" hidden="1" x14ac:dyDescent="0.2"/>
    <row r="51807" hidden="1" x14ac:dyDescent="0.2"/>
    <row r="51808" hidden="1" x14ac:dyDescent="0.2"/>
    <row r="51809" hidden="1" x14ac:dyDescent="0.2"/>
    <row r="51810" hidden="1" x14ac:dyDescent="0.2"/>
    <row r="51811" hidden="1" x14ac:dyDescent="0.2"/>
    <row r="51812" hidden="1" x14ac:dyDescent="0.2"/>
    <row r="51813" hidden="1" x14ac:dyDescent="0.2"/>
    <row r="51814" hidden="1" x14ac:dyDescent="0.2"/>
    <row r="51815" hidden="1" x14ac:dyDescent="0.2"/>
    <row r="51816" hidden="1" x14ac:dyDescent="0.2"/>
    <row r="51817" hidden="1" x14ac:dyDescent="0.2"/>
    <row r="51818" hidden="1" x14ac:dyDescent="0.2"/>
    <row r="51819" hidden="1" x14ac:dyDescent="0.2"/>
    <row r="51820" hidden="1" x14ac:dyDescent="0.2"/>
    <row r="51821" hidden="1" x14ac:dyDescent="0.2"/>
    <row r="51822" hidden="1" x14ac:dyDescent="0.2"/>
    <row r="51823" hidden="1" x14ac:dyDescent="0.2"/>
    <row r="51824" hidden="1" x14ac:dyDescent="0.2"/>
    <row r="51825" hidden="1" x14ac:dyDescent="0.2"/>
    <row r="51826" hidden="1" x14ac:dyDescent="0.2"/>
    <row r="51827" hidden="1" x14ac:dyDescent="0.2"/>
    <row r="51828" hidden="1" x14ac:dyDescent="0.2"/>
    <row r="51829" hidden="1" x14ac:dyDescent="0.2"/>
    <row r="51830" hidden="1" x14ac:dyDescent="0.2"/>
    <row r="51831" hidden="1" x14ac:dyDescent="0.2"/>
    <row r="51832" hidden="1" x14ac:dyDescent="0.2"/>
    <row r="51833" hidden="1" x14ac:dyDescent="0.2"/>
    <row r="51834" hidden="1" x14ac:dyDescent="0.2"/>
    <row r="51835" hidden="1" x14ac:dyDescent="0.2"/>
    <row r="51836" hidden="1" x14ac:dyDescent="0.2"/>
    <row r="51837" hidden="1" x14ac:dyDescent="0.2"/>
    <row r="51838" hidden="1" x14ac:dyDescent="0.2"/>
    <row r="51839" hidden="1" x14ac:dyDescent="0.2"/>
    <row r="51840" hidden="1" x14ac:dyDescent="0.2"/>
    <row r="51841" hidden="1" x14ac:dyDescent="0.2"/>
    <row r="51842" hidden="1" x14ac:dyDescent="0.2"/>
    <row r="51843" hidden="1" x14ac:dyDescent="0.2"/>
    <row r="51844" hidden="1" x14ac:dyDescent="0.2"/>
    <row r="51845" hidden="1" x14ac:dyDescent="0.2"/>
    <row r="51846" hidden="1" x14ac:dyDescent="0.2"/>
    <row r="51847" hidden="1" x14ac:dyDescent="0.2"/>
    <row r="51848" hidden="1" x14ac:dyDescent="0.2"/>
    <row r="51849" hidden="1" x14ac:dyDescent="0.2"/>
    <row r="51850" hidden="1" x14ac:dyDescent="0.2"/>
    <row r="51851" hidden="1" x14ac:dyDescent="0.2"/>
    <row r="51852" hidden="1" x14ac:dyDescent="0.2"/>
    <row r="51853" hidden="1" x14ac:dyDescent="0.2"/>
    <row r="51854" hidden="1" x14ac:dyDescent="0.2"/>
    <row r="51855" hidden="1" x14ac:dyDescent="0.2"/>
    <row r="51856" hidden="1" x14ac:dyDescent="0.2"/>
    <row r="51857" hidden="1" x14ac:dyDescent="0.2"/>
    <row r="51858" hidden="1" x14ac:dyDescent="0.2"/>
    <row r="51859" hidden="1" x14ac:dyDescent="0.2"/>
    <row r="51860" hidden="1" x14ac:dyDescent="0.2"/>
    <row r="51861" hidden="1" x14ac:dyDescent="0.2"/>
    <row r="51862" hidden="1" x14ac:dyDescent="0.2"/>
    <row r="51863" hidden="1" x14ac:dyDescent="0.2"/>
    <row r="51864" hidden="1" x14ac:dyDescent="0.2"/>
    <row r="51865" hidden="1" x14ac:dyDescent="0.2"/>
    <row r="51866" hidden="1" x14ac:dyDescent="0.2"/>
    <row r="51867" hidden="1" x14ac:dyDescent="0.2"/>
    <row r="51868" hidden="1" x14ac:dyDescent="0.2"/>
    <row r="51869" hidden="1" x14ac:dyDescent="0.2"/>
    <row r="51870" hidden="1" x14ac:dyDescent="0.2"/>
    <row r="51871" hidden="1" x14ac:dyDescent="0.2"/>
    <row r="51872" hidden="1" x14ac:dyDescent="0.2"/>
    <row r="51873" hidden="1" x14ac:dyDescent="0.2"/>
    <row r="51874" hidden="1" x14ac:dyDescent="0.2"/>
    <row r="51875" hidden="1" x14ac:dyDescent="0.2"/>
    <row r="51876" hidden="1" x14ac:dyDescent="0.2"/>
    <row r="51877" hidden="1" x14ac:dyDescent="0.2"/>
    <row r="51878" hidden="1" x14ac:dyDescent="0.2"/>
    <row r="51879" hidden="1" x14ac:dyDescent="0.2"/>
    <row r="51880" hidden="1" x14ac:dyDescent="0.2"/>
    <row r="51881" hidden="1" x14ac:dyDescent="0.2"/>
    <row r="51882" hidden="1" x14ac:dyDescent="0.2"/>
    <row r="51883" hidden="1" x14ac:dyDescent="0.2"/>
    <row r="51884" hidden="1" x14ac:dyDescent="0.2"/>
    <row r="51885" hidden="1" x14ac:dyDescent="0.2"/>
    <row r="51886" hidden="1" x14ac:dyDescent="0.2"/>
    <row r="51887" hidden="1" x14ac:dyDescent="0.2"/>
    <row r="51888" hidden="1" x14ac:dyDescent="0.2"/>
    <row r="51889" hidden="1" x14ac:dyDescent="0.2"/>
    <row r="51890" hidden="1" x14ac:dyDescent="0.2"/>
    <row r="51891" hidden="1" x14ac:dyDescent="0.2"/>
    <row r="51892" hidden="1" x14ac:dyDescent="0.2"/>
    <row r="51893" hidden="1" x14ac:dyDescent="0.2"/>
    <row r="51894" hidden="1" x14ac:dyDescent="0.2"/>
    <row r="51895" hidden="1" x14ac:dyDescent="0.2"/>
    <row r="51896" hidden="1" x14ac:dyDescent="0.2"/>
    <row r="51897" hidden="1" x14ac:dyDescent="0.2"/>
    <row r="51898" hidden="1" x14ac:dyDescent="0.2"/>
    <row r="51899" hidden="1" x14ac:dyDescent="0.2"/>
    <row r="51900" hidden="1" x14ac:dyDescent="0.2"/>
    <row r="51901" hidden="1" x14ac:dyDescent="0.2"/>
    <row r="51902" hidden="1" x14ac:dyDescent="0.2"/>
    <row r="51903" hidden="1" x14ac:dyDescent="0.2"/>
    <row r="51904" hidden="1" x14ac:dyDescent="0.2"/>
    <row r="51905" hidden="1" x14ac:dyDescent="0.2"/>
    <row r="51906" hidden="1" x14ac:dyDescent="0.2"/>
    <row r="51907" hidden="1" x14ac:dyDescent="0.2"/>
    <row r="51908" hidden="1" x14ac:dyDescent="0.2"/>
    <row r="51909" hidden="1" x14ac:dyDescent="0.2"/>
    <row r="51910" hidden="1" x14ac:dyDescent="0.2"/>
    <row r="51911" hidden="1" x14ac:dyDescent="0.2"/>
    <row r="51912" hidden="1" x14ac:dyDescent="0.2"/>
    <row r="51913" hidden="1" x14ac:dyDescent="0.2"/>
    <row r="51914" hidden="1" x14ac:dyDescent="0.2"/>
    <row r="51915" hidden="1" x14ac:dyDescent="0.2"/>
    <row r="51916" hidden="1" x14ac:dyDescent="0.2"/>
    <row r="51917" hidden="1" x14ac:dyDescent="0.2"/>
    <row r="51918" hidden="1" x14ac:dyDescent="0.2"/>
    <row r="51919" hidden="1" x14ac:dyDescent="0.2"/>
    <row r="51920" hidden="1" x14ac:dyDescent="0.2"/>
    <row r="51921" hidden="1" x14ac:dyDescent="0.2"/>
    <row r="51922" hidden="1" x14ac:dyDescent="0.2"/>
    <row r="51923" hidden="1" x14ac:dyDescent="0.2"/>
    <row r="51924" hidden="1" x14ac:dyDescent="0.2"/>
    <row r="51925" hidden="1" x14ac:dyDescent="0.2"/>
    <row r="51926" hidden="1" x14ac:dyDescent="0.2"/>
    <row r="51927" hidden="1" x14ac:dyDescent="0.2"/>
    <row r="51928" hidden="1" x14ac:dyDescent="0.2"/>
    <row r="51929" hidden="1" x14ac:dyDescent="0.2"/>
    <row r="51930" hidden="1" x14ac:dyDescent="0.2"/>
    <row r="51931" hidden="1" x14ac:dyDescent="0.2"/>
    <row r="51932" hidden="1" x14ac:dyDescent="0.2"/>
    <row r="51933" hidden="1" x14ac:dyDescent="0.2"/>
    <row r="51934" hidden="1" x14ac:dyDescent="0.2"/>
    <row r="51935" hidden="1" x14ac:dyDescent="0.2"/>
    <row r="51936" hidden="1" x14ac:dyDescent="0.2"/>
    <row r="51937" hidden="1" x14ac:dyDescent="0.2"/>
    <row r="51938" hidden="1" x14ac:dyDescent="0.2"/>
    <row r="51939" hidden="1" x14ac:dyDescent="0.2"/>
    <row r="51940" hidden="1" x14ac:dyDescent="0.2"/>
    <row r="51941" hidden="1" x14ac:dyDescent="0.2"/>
    <row r="51942" hidden="1" x14ac:dyDescent="0.2"/>
    <row r="51943" hidden="1" x14ac:dyDescent="0.2"/>
    <row r="51944" hidden="1" x14ac:dyDescent="0.2"/>
    <row r="51945" hidden="1" x14ac:dyDescent="0.2"/>
    <row r="51946" hidden="1" x14ac:dyDescent="0.2"/>
    <row r="51947" hidden="1" x14ac:dyDescent="0.2"/>
    <row r="51948" hidden="1" x14ac:dyDescent="0.2"/>
    <row r="51949" hidden="1" x14ac:dyDescent="0.2"/>
    <row r="51950" hidden="1" x14ac:dyDescent="0.2"/>
    <row r="51951" hidden="1" x14ac:dyDescent="0.2"/>
    <row r="51952" hidden="1" x14ac:dyDescent="0.2"/>
    <row r="51953" hidden="1" x14ac:dyDescent="0.2"/>
    <row r="51954" hidden="1" x14ac:dyDescent="0.2"/>
    <row r="51955" hidden="1" x14ac:dyDescent="0.2"/>
    <row r="51956" hidden="1" x14ac:dyDescent="0.2"/>
    <row r="51957" hidden="1" x14ac:dyDescent="0.2"/>
    <row r="51958" hidden="1" x14ac:dyDescent="0.2"/>
    <row r="51959" hidden="1" x14ac:dyDescent="0.2"/>
    <row r="51960" hidden="1" x14ac:dyDescent="0.2"/>
    <row r="51961" hidden="1" x14ac:dyDescent="0.2"/>
    <row r="51962" hidden="1" x14ac:dyDescent="0.2"/>
    <row r="51963" hidden="1" x14ac:dyDescent="0.2"/>
    <row r="51964" hidden="1" x14ac:dyDescent="0.2"/>
    <row r="51965" hidden="1" x14ac:dyDescent="0.2"/>
    <row r="51966" hidden="1" x14ac:dyDescent="0.2"/>
    <row r="51967" hidden="1" x14ac:dyDescent="0.2"/>
    <row r="51968" hidden="1" x14ac:dyDescent="0.2"/>
    <row r="51969" hidden="1" x14ac:dyDescent="0.2"/>
    <row r="51970" hidden="1" x14ac:dyDescent="0.2"/>
    <row r="51971" hidden="1" x14ac:dyDescent="0.2"/>
    <row r="51972" hidden="1" x14ac:dyDescent="0.2"/>
    <row r="51973" hidden="1" x14ac:dyDescent="0.2"/>
    <row r="51974" hidden="1" x14ac:dyDescent="0.2"/>
    <row r="51975" hidden="1" x14ac:dyDescent="0.2"/>
    <row r="51976" hidden="1" x14ac:dyDescent="0.2"/>
    <row r="51977" hidden="1" x14ac:dyDescent="0.2"/>
    <row r="51978" hidden="1" x14ac:dyDescent="0.2"/>
    <row r="51979" hidden="1" x14ac:dyDescent="0.2"/>
    <row r="51980" hidden="1" x14ac:dyDescent="0.2"/>
    <row r="51981" hidden="1" x14ac:dyDescent="0.2"/>
    <row r="51982" hidden="1" x14ac:dyDescent="0.2"/>
    <row r="51983" hidden="1" x14ac:dyDescent="0.2"/>
    <row r="51984" hidden="1" x14ac:dyDescent="0.2"/>
    <row r="51985" hidden="1" x14ac:dyDescent="0.2"/>
    <row r="51986" hidden="1" x14ac:dyDescent="0.2"/>
    <row r="51987" hidden="1" x14ac:dyDescent="0.2"/>
    <row r="51988" hidden="1" x14ac:dyDescent="0.2"/>
    <row r="51989" hidden="1" x14ac:dyDescent="0.2"/>
    <row r="51990" hidden="1" x14ac:dyDescent="0.2"/>
    <row r="51991" hidden="1" x14ac:dyDescent="0.2"/>
    <row r="51992" hidden="1" x14ac:dyDescent="0.2"/>
    <row r="51993" hidden="1" x14ac:dyDescent="0.2"/>
    <row r="51994" hidden="1" x14ac:dyDescent="0.2"/>
    <row r="51995" hidden="1" x14ac:dyDescent="0.2"/>
    <row r="51996" hidden="1" x14ac:dyDescent="0.2"/>
    <row r="51997" hidden="1" x14ac:dyDescent="0.2"/>
    <row r="51998" hidden="1" x14ac:dyDescent="0.2"/>
    <row r="51999" hidden="1" x14ac:dyDescent="0.2"/>
    <row r="52000" hidden="1" x14ac:dyDescent="0.2"/>
    <row r="52001" hidden="1" x14ac:dyDescent="0.2"/>
    <row r="52002" hidden="1" x14ac:dyDescent="0.2"/>
    <row r="52003" hidden="1" x14ac:dyDescent="0.2"/>
    <row r="52004" hidden="1" x14ac:dyDescent="0.2"/>
    <row r="52005" hidden="1" x14ac:dyDescent="0.2"/>
    <row r="52006" hidden="1" x14ac:dyDescent="0.2"/>
    <row r="52007" hidden="1" x14ac:dyDescent="0.2"/>
    <row r="52008" hidden="1" x14ac:dyDescent="0.2"/>
    <row r="52009" hidden="1" x14ac:dyDescent="0.2"/>
    <row r="52010" hidden="1" x14ac:dyDescent="0.2"/>
    <row r="52011" hidden="1" x14ac:dyDescent="0.2"/>
    <row r="52012" hidden="1" x14ac:dyDescent="0.2"/>
    <row r="52013" hidden="1" x14ac:dyDescent="0.2"/>
    <row r="52014" hidden="1" x14ac:dyDescent="0.2"/>
    <row r="52015" hidden="1" x14ac:dyDescent="0.2"/>
    <row r="52016" hidden="1" x14ac:dyDescent="0.2"/>
    <row r="52017" hidden="1" x14ac:dyDescent="0.2"/>
    <row r="52018" hidden="1" x14ac:dyDescent="0.2"/>
    <row r="52019" hidden="1" x14ac:dyDescent="0.2"/>
    <row r="52020" hidden="1" x14ac:dyDescent="0.2"/>
    <row r="52021" hidden="1" x14ac:dyDescent="0.2"/>
    <row r="52022" hidden="1" x14ac:dyDescent="0.2"/>
    <row r="52023" hidden="1" x14ac:dyDescent="0.2"/>
    <row r="52024" hidden="1" x14ac:dyDescent="0.2"/>
    <row r="52025" hidden="1" x14ac:dyDescent="0.2"/>
    <row r="52026" hidden="1" x14ac:dyDescent="0.2"/>
    <row r="52027" hidden="1" x14ac:dyDescent="0.2"/>
    <row r="52028" hidden="1" x14ac:dyDescent="0.2"/>
    <row r="52029" hidden="1" x14ac:dyDescent="0.2"/>
    <row r="52030" hidden="1" x14ac:dyDescent="0.2"/>
    <row r="52031" hidden="1" x14ac:dyDescent="0.2"/>
    <row r="52032" hidden="1" x14ac:dyDescent="0.2"/>
    <row r="52033" hidden="1" x14ac:dyDescent="0.2"/>
    <row r="52034" hidden="1" x14ac:dyDescent="0.2"/>
    <row r="52035" hidden="1" x14ac:dyDescent="0.2"/>
    <row r="52036" hidden="1" x14ac:dyDescent="0.2"/>
    <row r="52037" hidden="1" x14ac:dyDescent="0.2"/>
    <row r="52038" hidden="1" x14ac:dyDescent="0.2"/>
    <row r="52039" hidden="1" x14ac:dyDescent="0.2"/>
    <row r="52040" hidden="1" x14ac:dyDescent="0.2"/>
    <row r="52041" hidden="1" x14ac:dyDescent="0.2"/>
    <row r="52042" hidden="1" x14ac:dyDescent="0.2"/>
    <row r="52043" hidden="1" x14ac:dyDescent="0.2"/>
    <row r="52044" hidden="1" x14ac:dyDescent="0.2"/>
    <row r="52045" hidden="1" x14ac:dyDescent="0.2"/>
    <row r="52046" hidden="1" x14ac:dyDescent="0.2"/>
    <row r="52047" hidden="1" x14ac:dyDescent="0.2"/>
    <row r="52048" hidden="1" x14ac:dyDescent="0.2"/>
    <row r="52049" hidden="1" x14ac:dyDescent="0.2"/>
    <row r="52050" hidden="1" x14ac:dyDescent="0.2"/>
    <row r="52051" hidden="1" x14ac:dyDescent="0.2"/>
    <row r="52052" hidden="1" x14ac:dyDescent="0.2"/>
    <row r="52053" hidden="1" x14ac:dyDescent="0.2"/>
    <row r="52054" hidden="1" x14ac:dyDescent="0.2"/>
    <row r="52055" hidden="1" x14ac:dyDescent="0.2"/>
    <row r="52056" hidden="1" x14ac:dyDescent="0.2"/>
    <row r="52057" hidden="1" x14ac:dyDescent="0.2"/>
    <row r="52058" hidden="1" x14ac:dyDescent="0.2"/>
    <row r="52059" hidden="1" x14ac:dyDescent="0.2"/>
    <row r="52060" hidden="1" x14ac:dyDescent="0.2"/>
    <row r="52061" hidden="1" x14ac:dyDescent="0.2"/>
    <row r="52062" hidden="1" x14ac:dyDescent="0.2"/>
    <row r="52063" hidden="1" x14ac:dyDescent="0.2"/>
    <row r="52064" hidden="1" x14ac:dyDescent="0.2"/>
    <row r="52065" hidden="1" x14ac:dyDescent="0.2"/>
    <row r="52066" hidden="1" x14ac:dyDescent="0.2"/>
    <row r="52067" hidden="1" x14ac:dyDescent="0.2"/>
    <row r="52068" hidden="1" x14ac:dyDescent="0.2"/>
    <row r="52069" hidden="1" x14ac:dyDescent="0.2"/>
    <row r="52070" hidden="1" x14ac:dyDescent="0.2"/>
    <row r="52071" hidden="1" x14ac:dyDescent="0.2"/>
    <row r="52072" hidden="1" x14ac:dyDescent="0.2"/>
    <row r="52073" hidden="1" x14ac:dyDescent="0.2"/>
    <row r="52074" hidden="1" x14ac:dyDescent="0.2"/>
    <row r="52075" hidden="1" x14ac:dyDescent="0.2"/>
    <row r="52076" hidden="1" x14ac:dyDescent="0.2"/>
    <row r="52077" hidden="1" x14ac:dyDescent="0.2"/>
    <row r="52078" hidden="1" x14ac:dyDescent="0.2"/>
    <row r="52079" hidden="1" x14ac:dyDescent="0.2"/>
    <row r="52080" hidden="1" x14ac:dyDescent="0.2"/>
    <row r="52081" hidden="1" x14ac:dyDescent="0.2"/>
    <row r="52082" hidden="1" x14ac:dyDescent="0.2"/>
    <row r="52083" hidden="1" x14ac:dyDescent="0.2"/>
    <row r="52084" hidden="1" x14ac:dyDescent="0.2"/>
    <row r="52085" hidden="1" x14ac:dyDescent="0.2"/>
    <row r="52086" hidden="1" x14ac:dyDescent="0.2"/>
    <row r="52087" hidden="1" x14ac:dyDescent="0.2"/>
    <row r="52088" hidden="1" x14ac:dyDescent="0.2"/>
    <row r="52089" hidden="1" x14ac:dyDescent="0.2"/>
    <row r="52090" hidden="1" x14ac:dyDescent="0.2"/>
    <row r="52091" hidden="1" x14ac:dyDescent="0.2"/>
    <row r="52092" hidden="1" x14ac:dyDescent="0.2"/>
    <row r="52093" hidden="1" x14ac:dyDescent="0.2"/>
    <row r="52094" hidden="1" x14ac:dyDescent="0.2"/>
    <row r="52095" hidden="1" x14ac:dyDescent="0.2"/>
    <row r="52096" hidden="1" x14ac:dyDescent="0.2"/>
    <row r="52097" hidden="1" x14ac:dyDescent="0.2"/>
    <row r="52098" hidden="1" x14ac:dyDescent="0.2"/>
    <row r="52099" hidden="1" x14ac:dyDescent="0.2"/>
    <row r="52100" hidden="1" x14ac:dyDescent="0.2"/>
    <row r="52101" hidden="1" x14ac:dyDescent="0.2"/>
    <row r="52102" hidden="1" x14ac:dyDescent="0.2"/>
    <row r="52103" hidden="1" x14ac:dyDescent="0.2"/>
    <row r="52104" hidden="1" x14ac:dyDescent="0.2"/>
    <row r="52105" hidden="1" x14ac:dyDescent="0.2"/>
    <row r="52106" hidden="1" x14ac:dyDescent="0.2"/>
    <row r="52107" hidden="1" x14ac:dyDescent="0.2"/>
    <row r="52108" hidden="1" x14ac:dyDescent="0.2"/>
    <row r="52109" hidden="1" x14ac:dyDescent="0.2"/>
    <row r="52110" hidden="1" x14ac:dyDescent="0.2"/>
    <row r="52111" hidden="1" x14ac:dyDescent="0.2"/>
    <row r="52112" hidden="1" x14ac:dyDescent="0.2"/>
    <row r="52113" hidden="1" x14ac:dyDescent="0.2"/>
    <row r="52114" hidden="1" x14ac:dyDescent="0.2"/>
    <row r="52115" hidden="1" x14ac:dyDescent="0.2"/>
    <row r="52116" hidden="1" x14ac:dyDescent="0.2"/>
    <row r="52117" hidden="1" x14ac:dyDescent="0.2"/>
    <row r="52118" hidden="1" x14ac:dyDescent="0.2"/>
    <row r="52119" hidden="1" x14ac:dyDescent="0.2"/>
    <row r="52120" hidden="1" x14ac:dyDescent="0.2"/>
    <row r="52121" hidden="1" x14ac:dyDescent="0.2"/>
    <row r="52122" hidden="1" x14ac:dyDescent="0.2"/>
    <row r="52123" hidden="1" x14ac:dyDescent="0.2"/>
    <row r="52124" hidden="1" x14ac:dyDescent="0.2"/>
    <row r="52125" hidden="1" x14ac:dyDescent="0.2"/>
    <row r="52126" hidden="1" x14ac:dyDescent="0.2"/>
    <row r="52127" hidden="1" x14ac:dyDescent="0.2"/>
    <row r="52128" hidden="1" x14ac:dyDescent="0.2"/>
    <row r="52129" hidden="1" x14ac:dyDescent="0.2"/>
    <row r="52130" hidden="1" x14ac:dyDescent="0.2"/>
    <row r="52131" hidden="1" x14ac:dyDescent="0.2"/>
    <row r="52132" hidden="1" x14ac:dyDescent="0.2"/>
    <row r="52133" hidden="1" x14ac:dyDescent="0.2"/>
    <row r="52134" hidden="1" x14ac:dyDescent="0.2"/>
    <row r="52135" hidden="1" x14ac:dyDescent="0.2"/>
    <row r="52136" hidden="1" x14ac:dyDescent="0.2"/>
    <row r="52137" hidden="1" x14ac:dyDescent="0.2"/>
    <row r="52138" hidden="1" x14ac:dyDescent="0.2"/>
    <row r="52139" hidden="1" x14ac:dyDescent="0.2"/>
    <row r="52140" hidden="1" x14ac:dyDescent="0.2"/>
    <row r="52141" hidden="1" x14ac:dyDescent="0.2"/>
    <row r="52142" hidden="1" x14ac:dyDescent="0.2"/>
    <row r="52143" hidden="1" x14ac:dyDescent="0.2"/>
    <row r="52144" hidden="1" x14ac:dyDescent="0.2"/>
    <row r="52145" hidden="1" x14ac:dyDescent="0.2"/>
    <row r="52146" hidden="1" x14ac:dyDescent="0.2"/>
    <row r="52147" hidden="1" x14ac:dyDescent="0.2"/>
    <row r="52148" hidden="1" x14ac:dyDescent="0.2"/>
    <row r="52149" hidden="1" x14ac:dyDescent="0.2"/>
    <row r="52150" hidden="1" x14ac:dyDescent="0.2"/>
    <row r="52151" hidden="1" x14ac:dyDescent="0.2"/>
    <row r="52152" hidden="1" x14ac:dyDescent="0.2"/>
    <row r="52153" hidden="1" x14ac:dyDescent="0.2"/>
    <row r="52154" hidden="1" x14ac:dyDescent="0.2"/>
    <row r="52155" hidden="1" x14ac:dyDescent="0.2"/>
    <row r="52156" hidden="1" x14ac:dyDescent="0.2"/>
    <row r="52157" hidden="1" x14ac:dyDescent="0.2"/>
    <row r="52158" hidden="1" x14ac:dyDescent="0.2"/>
    <row r="52159" hidden="1" x14ac:dyDescent="0.2"/>
    <row r="52160" hidden="1" x14ac:dyDescent="0.2"/>
    <row r="52161" hidden="1" x14ac:dyDescent="0.2"/>
    <row r="52162" hidden="1" x14ac:dyDescent="0.2"/>
    <row r="52163" hidden="1" x14ac:dyDescent="0.2"/>
    <row r="52164" hidden="1" x14ac:dyDescent="0.2"/>
    <row r="52165" hidden="1" x14ac:dyDescent="0.2"/>
    <row r="52166" hidden="1" x14ac:dyDescent="0.2"/>
    <row r="52167" hidden="1" x14ac:dyDescent="0.2"/>
    <row r="52168" hidden="1" x14ac:dyDescent="0.2"/>
    <row r="52169" hidden="1" x14ac:dyDescent="0.2"/>
    <row r="52170" hidden="1" x14ac:dyDescent="0.2"/>
    <row r="52171" hidden="1" x14ac:dyDescent="0.2"/>
    <row r="52172" hidden="1" x14ac:dyDescent="0.2"/>
    <row r="52173" hidden="1" x14ac:dyDescent="0.2"/>
    <row r="52174" hidden="1" x14ac:dyDescent="0.2"/>
    <row r="52175" hidden="1" x14ac:dyDescent="0.2"/>
    <row r="52176" hidden="1" x14ac:dyDescent="0.2"/>
    <row r="52177" hidden="1" x14ac:dyDescent="0.2"/>
    <row r="52178" hidden="1" x14ac:dyDescent="0.2"/>
    <row r="52179" hidden="1" x14ac:dyDescent="0.2"/>
    <row r="52180" hidden="1" x14ac:dyDescent="0.2"/>
    <row r="52181" hidden="1" x14ac:dyDescent="0.2"/>
    <row r="52182" hidden="1" x14ac:dyDescent="0.2"/>
    <row r="52183" hidden="1" x14ac:dyDescent="0.2"/>
    <row r="52184" hidden="1" x14ac:dyDescent="0.2"/>
    <row r="52185" hidden="1" x14ac:dyDescent="0.2"/>
    <row r="52186" hidden="1" x14ac:dyDescent="0.2"/>
    <row r="52187" hidden="1" x14ac:dyDescent="0.2"/>
    <row r="52188" hidden="1" x14ac:dyDescent="0.2"/>
    <row r="52189" hidden="1" x14ac:dyDescent="0.2"/>
    <row r="52190" hidden="1" x14ac:dyDescent="0.2"/>
    <row r="52191" hidden="1" x14ac:dyDescent="0.2"/>
    <row r="52192" hidden="1" x14ac:dyDescent="0.2"/>
    <row r="52193" hidden="1" x14ac:dyDescent="0.2"/>
    <row r="52194" hidden="1" x14ac:dyDescent="0.2"/>
    <row r="52195" hidden="1" x14ac:dyDescent="0.2"/>
    <row r="52196" hidden="1" x14ac:dyDescent="0.2"/>
    <row r="52197" hidden="1" x14ac:dyDescent="0.2"/>
    <row r="52198" hidden="1" x14ac:dyDescent="0.2"/>
    <row r="52199" hidden="1" x14ac:dyDescent="0.2"/>
    <row r="52200" hidden="1" x14ac:dyDescent="0.2"/>
    <row r="52201" hidden="1" x14ac:dyDescent="0.2"/>
    <row r="52202" hidden="1" x14ac:dyDescent="0.2"/>
    <row r="52203" hidden="1" x14ac:dyDescent="0.2"/>
    <row r="52204" hidden="1" x14ac:dyDescent="0.2"/>
    <row r="52205" hidden="1" x14ac:dyDescent="0.2"/>
    <row r="52206" hidden="1" x14ac:dyDescent="0.2"/>
    <row r="52207" hidden="1" x14ac:dyDescent="0.2"/>
    <row r="52208" hidden="1" x14ac:dyDescent="0.2"/>
    <row r="52209" hidden="1" x14ac:dyDescent="0.2"/>
    <row r="52210" hidden="1" x14ac:dyDescent="0.2"/>
    <row r="52211" hidden="1" x14ac:dyDescent="0.2"/>
    <row r="52212" hidden="1" x14ac:dyDescent="0.2"/>
    <row r="52213" hidden="1" x14ac:dyDescent="0.2"/>
    <row r="52214" hidden="1" x14ac:dyDescent="0.2"/>
    <row r="52215" hidden="1" x14ac:dyDescent="0.2"/>
    <row r="52216" hidden="1" x14ac:dyDescent="0.2"/>
    <row r="52217" hidden="1" x14ac:dyDescent="0.2"/>
    <row r="52218" hidden="1" x14ac:dyDescent="0.2"/>
    <row r="52219" hidden="1" x14ac:dyDescent="0.2"/>
    <row r="52220" hidden="1" x14ac:dyDescent="0.2"/>
    <row r="52221" hidden="1" x14ac:dyDescent="0.2"/>
    <row r="52222" hidden="1" x14ac:dyDescent="0.2"/>
    <row r="52223" hidden="1" x14ac:dyDescent="0.2"/>
    <row r="52224" hidden="1" x14ac:dyDescent="0.2"/>
    <row r="52225" hidden="1" x14ac:dyDescent="0.2"/>
    <row r="52226" hidden="1" x14ac:dyDescent="0.2"/>
    <row r="52227" hidden="1" x14ac:dyDescent="0.2"/>
    <row r="52228" hidden="1" x14ac:dyDescent="0.2"/>
    <row r="52229" hidden="1" x14ac:dyDescent="0.2"/>
    <row r="52230" hidden="1" x14ac:dyDescent="0.2"/>
    <row r="52231" hidden="1" x14ac:dyDescent="0.2"/>
    <row r="52232" hidden="1" x14ac:dyDescent="0.2"/>
    <row r="52233" hidden="1" x14ac:dyDescent="0.2"/>
    <row r="52234" hidden="1" x14ac:dyDescent="0.2"/>
    <row r="52235" hidden="1" x14ac:dyDescent="0.2"/>
    <row r="52236" hidden="1" x14ac:dyDescent="0.2"/>
    <row r="52237" hidden="1" x14ac:dyDescent="0.2"/>
    <row r="52238" hidden="1" x14ac:dyDescent="0.2"/>
    <row r="52239" hidden="1" x14ac:dyDescent="0.2"/>
    <row r="52240" hidden="1" x14ac:dyDescent="0.2"/>
    <row r="52241" hidden="1" x14ac:dyDescent="0.2"/>
    <row r="52242" hidden="1" x14ac:dyDescent="0.2"/>
    <row r="52243" hidden="1" x14ac:dyDescent="0.2"/>
    <row r="52244" hidden="1" x14ac:dyDescent="0.2"/>
    <row r="52245" hidden="1" x14ac:dyDescent="0.2"/>
    <row r="52246" hidden="1" x14ac:dyDescent="0.2"/>
    <row r="52247" hidden="1" x14ac:dyDescent="0.2"/>
    <row r="52248" hidden="1" x14ac:dyDescent="0.2"/>
    <row r="52249" hidden="1" x14ac:dyDescent="0.2"/>
    <row r="52250" hidden="1" x14ac:dyDescent="0.2"/>
    <row r="52251" hidden="1" x14ac:dyDescent="0.2"/>
    <row r="52252" hidden="1" x14ac:dyDescent="0.2"/>
    <row r="52253" hidden="1" x14ac:dyDescent="0.2"/>
    <row r="52254" hidden="1" x14ac:dyDescent="0.2"/>
    <row r="52255" hidden="1" x14ac:dyDescent="0.2"/>
    <row r="52256" hidden="1" x14ac:dyDescent="0.2"/>
    <row r="52257" hidden="1" x14ac:dyDescent="0.2"/>
    <row r="52258" hidden="1" x14ac:dyDescent="0.2"/>
    <row r="52259" hidden="1" x14ac:dyDescent="0.2"/>
    <row r="52260" hidden="1" x14ac:dyDescent="0.2"/>
    <row r="52261" hidden="1" x14ac:dyDescent="0.2"/>
    <row r="52262" hidden="1" x14ac:dyDescent="0.2"/>
    <row r="52263" hidden="1" x14ac:dyDescent="0.2"/>
    <row r="52264" hidden="1" x14ac:dyDescent="0.2"/>
    <row r="52265" hidden="1" x14ac:dyDescent="0.2"/>
    <row r="52266" hidden="1" x14ac:dyDescent="0.2"/>
    <row r="52267" hidden="1" x14ac:dyDescent="0.2"/>
    <row r="52268" hidden="1" x14ac:dyDescent="0.2"/>
    <row r="52269" hidden="1" x14ac:dyDescent="0.2"/>
    <row r="52270" hidden="1" x14ac:dyDescent="0.2"/>
    <row r="52271" hidden="1" x14ac:dyDescent="0.2"/>
    <row r="52272" hidden="1" x14ac:dyDescent="0.2"/>
    <row r="52273" hidden="1" x14ac:dyDescent="0.2"/>
    <row r="52274" hidden="1" x14ac:dyDescent="0.2"/>
    <row r="52275" hidden="1" x14ac:dyDescent="0.2"/>
    <row r="52276" hidden="1" x14ac:dyDescent="0.2"/>
    <row r="52277" hidden="1" x14ac:dyDescent="0.2"/>
    <row r="52278" hidden="1" x14ac:dyDescent="0.2"/>
    <row r="52279" hidden="1" x14ac:dyDescent="0.2"/>
    <row r="52280" hidden="1" x14ac:dyDescent="0.2"/>
    <row r="52281" hidden="1" x14ac:dyDescent="0.2"/>
    <row r="52282" hidden="1" x14ac:dyDescent="0.2"/>
    <row r="52283" hidden="1" x14ac:dyDescent="0.2"/>
    <row r="52284" hidden="1" x14ac:dyDescent="0.2"/>
    <row r="52285" hidden="1" x14ac:dyDescent="0.2"/>
    <row r="52286" hidden="1" x14ac:dyDescent="0.2"/>
    <row r="52287" hidden="1" x14ac:dyDescent="0.2"/>
    <row r="52288" hidden="1" x14ac:dyDescent="0.2"/>
    <row r="52289" hidden="1" x14ac:dyDescent="0.2"/>
    <row r="52290" hidden="1" x14ac:dyDescent="0.2"/>
    <row r="52291" hidden="1" x14ac:dyDescent="0.2"/>
    <row r="52292" hidden="1" x14ac:dyDescent="0.2"/>
    <row r="52293" hidden="1" x14ac:dyDescent="0.2"/>
    <row r="52294" hidden="1" x14ac:dyDescent="0.2"/>
    <row r="52295" hidden="1" x14ac:dyDescent="0.2"/>
    <row r="52296" hidden="1" x14ac:dyDescent="0.2"/>
    <row r="52297" hidden="1" x14ac:dyDescent="0.2"/>
    <row r="52298" hidden="1" x14ac:dyDescent="0.2"/>
    <row r="52299" hidden="1" x14ac:dyDescent="0.2"/>
    <row r="52300" hidden="1" x14ac:dyDescent="0.2"/>
    <row r="52301" hidden="1" x14ac:dyDescent="0.2"/>
    <row r="52302" hidden="1" x14ac:dyDescent="0.2"/>
    <row r="52303" hidden="1" x14ac:dyDescent="0.2"/>
    <row r="52304" hidden="1" x14ac:dyDescent="0.2"/>
    <row r="52305" hidden="1" x14ac:dyDescent="0.2"/>
    <row r="52306" hidden="1" x14ac:dyDescent="0.2"/>
    <row r="52307" hidden="1" x14ac:dyDescent="0.2"/>
    <row r="52308" hidden="1" x14ac:dyDescent="0.2"/>
    <row r="52309" hidden="1" x14ac:dyDescent="0.2"/>
    <row r="52310" hidden="1" x14ac:dyDescent="0.2"/>
    <row r="52311" hidden="1" x14ac:dyDescent="0.2"/>
    <row r="52312" hidden="1" x14ac:dyDescent="0.2"/>
    <row r="52313" hidden="1" x14ac:dyDescent="0.2"/>
    <row r="52314" hidden="1" x14ac:dyDescent="0.2"/>
    <row r="52315" hidden="1" x14ac:dyDescent="0.2"/>
    <row r="52316" hidden="1" x14ac:dyDescent="0.2"/>
    <row r="52317" hidden="1" x14ac:dyDescent="0.2"/>
    <row r="52318" hidden="1" x14ac:dyDescent="0.2"/>
    <row r="52319" hidden="1" x14ac:dyDescent="0.2"/>
    <row r="52320" hidden="1" x14ac:dyDescent="0.2"/>
    <row r="52321" hidden="1" x14ac:dyDescent="0.2"/>
    <row r="52322" hidden="1" x14ac:dyDescent="0.2"/>
    <row r="52323" hidden="1" x14ac:dyDescent="0.2"/>
    <row r="52324" hidden="1" x14ac:dyDescent="0.2"/>
    <row r="52325" hidden="1" x14ac:dyDescent="0.2"/>
    <row r="52326" hidden="1" x14ac:dyDescent="0.2"/>
    <row r="52327" hidden="1" x14ac:dyDescent="0.2"/>
    <row r="52328" hidden="1" x14ac:dyDescent="0.2"/>
    <row r="52329" hidden="1" x14ac:dyDescent="0.2"/>
    <row r="52330" hidden="1" x14ac:dyDescent="0.2"/>
    <row r="52331" hidden="1" x14ac:dyDescent="0.2"/>
    <row r="52332" hidden="1" x14ac:dyDescent="0.2"/>
    <row r="52333" hidden="1" x14ac:dyDescent="0.2"/>
    <row r="52334" hidden="1" x14ac:dyDescent="0.2"/>
    <row r="52335" hidden="1" x14ac:dyDescent="0.2"/>
    <row r="52336" hidden="1" x14ac:dyDescent="0.2"/>
    <row r="52337" hidden="1" x14ac:dyDescent="0.2"/>
    <row r="52338" hidden="1" x14ac:dyDescent="0.2"/>
    <row r="52339" hidden="1" x14ac:dyDescent="0.2"/>
    <row r="52340" hidden="1" x14ac:dyDescent="0.2"/>
    <row r="52341" hidden="1" x14ac:dyDescent="0.2"/>
    <row r="52342" hidden="1" x14ac:dyDescent="0.2"/>
    <row r="52343" hidden="1" x14ac:dyDescent="0.2"/>
    <row r="52344" hidden="1" x14ac:dyDescent="0.2"/>
    <row r="52345" hidden="1" x14ac:dyDescent="0.2"/>
    <row r="52346" hidden="1" x14ac:dyDescent="0.2"/>
    <row r="52347" hidden="1" x14ac:dyDescent="0.2"/>
    <row r="52348" hidden="1" x14ac:dyDescent="0.2"/>
    <row r="52349" hidden="1" x14ac:dyDescent="0.2"/>
    <row r="52350" hidden="1" x14ac:dyDescent="0.2"/>
    <row r="52351" hidden="1" x14ac:dyDescent="0.2"/>
    <row r="52352" hidden="1" x14ac:dyDescent="0.2"/>
    <row r="52353" hidden="1" x14ac:dyDescent="0.2"/>
    <row r="52354" hidden="1" x14ac:dyDescent="0.2"/>
    <row r="52355" hidden="1" x14ac:dyDescent="0.2"/>
    <row r="52356" hidden="1" x14ac:dyDescent="0.2"/>
    <row r="52357" hidden="1" x14ac:dyDescent="0.2"/>
    <row r="52358" hidden="1" x14ac:dyDescent="0.2"/>
    <row r="52359" hidden="1" x14ac:dyDescent="0.2"/>
    <row r="52360" hidden="1" x14ac:dyDescent="0.2"/>
    <row r="52361" hidden="1" x14ac:dyDescent="0.2"/>
    <row r="52362" hidden="1" x14ac:dyDescent="0.2"/>
    <row r="52363" hidden="1" x14ac:dyDescent="0.2"/>
    <row r="52364" hidden="1" x14ac:dyDescent="0.2"/>
    <row r="52365" hidden="1" x14ac:dyDescent="0.2"/>
    <row r="52366" hidden="1" x14ac:dyDescent="0.2"/>
    <row r="52367" hidden="1" x14ac:dyDescent="0.2"/>
    <row r="52368" hidden="1" x14ac:dyDescent="0.2"/>
    <row r="52369" hidden="1" x14ac:dyDescent="0.2"/>
    <row r="52370" hidden="1" x14ac:dyDescent="0.2"/>
    <row r="52371" hidden="1" x14ac:dyDescent="0.2"/>
    <row r="52372" hidden="1" x14ac:dyDescent="0.2"/>
    <row r="52373" hidden="1" x14ac:dyDescent="0.2"/>
    <row r="52374" hidden="1" x14ac:dyDescent="0.2"/>
    <row r="52375" hidden="1" x14ac:dyDescent="0.2"/>
    <row r="52376" hidden="1" x14ac:dyDescent="0.2"/>
    <row r="52377" hidden="1" x14ac:dyDescent="0.2"/>
    <row r="52378" hidden="1" x14ac:dyDescent="0.2"/>
    <row r="52379" hidden="1" x14ac:dyDescent="0.2"/>
    <row r="52380" hidden="1" x14ac:dyDescent="0.2"/>
    <row r="52381" hidden="1" x14ac:dyDescent="0.2"/>
    <row r="52382" hidden="1" x14ac:dyDescent="0.2"/>
    <row r="52383" hidden="1" x14ac:dyDescent="0.2"/>
    <row r="52384" hidden="1" x14ac:dyDescent="0.2"/>
    <row r="52385" hidden="1" x14ac:dyDescent="0.2"/>
    <row r="52386" hidden="1" x14ac:dyDescent="0.2"/>
    <row r="52387" hidden="1" x14ac:dyDescent="0.2"/>
    <row r="52388" hidden="1" x14ac:dyDescent="0.2"/>
    <row r="52389" hidden="1" x14ac:dyDescent="0.2"/>
    <row r="52390" hidden="1" x14ac:dyDescent="0.2"/>
    <row r="52391" hidden="1" x14ac:dyDescent="0.2"/>
    <row r="52392" hidden="1" x14ac:dyDescent="0.2"/>
    <row r="52393" hidden="1" x14ac:dyDescent="0.2"/>
    <row r="52394" hidden="1" x14ac:dyDescent="0.2"/>
    <row r="52395" hidden="1" x14ac:dyDescent="0.2"/>
    <row r="52396" hidden="1" x14ac:dyDescent="0.2"/>
    <row r="52397" hidden="1" x14ac:dyDescent="0.2"/>
    <row r="52398" hidden="1" x14ac:dyDescent="0.2"/>
    <row r="52399" hidden="1" x14ac:dyDescent="0.2"/>
    <row r="52400" hidden="1" x14ac:dyDescent="0.2"/>
    <row r="52401" hidden="1" x14ac:dyDescent="0.2"/>
    <row r="52402" hidden="1" x14ac:dyDescent="0.2"/>
    <row r="52403" hidden="1" x14ac:dyDescent="0.2"/>
    <row r="52404" hidden="1" x14ac:dyDescent="0.2"/>
    <row r="52405" hidden="1" x14ac:dyDescent="0.2"/>
    <row r="52406" hidden="1" x14ac:dyDescent="0.2"/>
    <row r="52407" hidden="1" x14ac:dyDescent="0.2"/>
    <row r="52408" hidden="1" x14ac:dyDescent="0.2"/>
    <row r="52409" hidden="1" x14ac:dyDescent="0.2"/>
    <row r="52410" hidden="1" x14ac:dyDescent="0.2"/>
    <row r="52411" hidden="1" x14ac:dyDescent="0.2"/>
    <row r="52412" hidden="1" x14ac:dyDescent="0.2"/>
    <row r="52413" hidden="1" x14ac:dyDescent="0.2"/>
    <row r="52414" hidden="1" x14ac:dyDescent="0.2"/>
    <row r="52415" hidden="1" x14ac:dyDescent="0.2"/>
    <row r="52416" hidden="1" x14ac:dyDescent="0.2"/>
    <row r="52417" hidden="1" x14ac:dyDescent="0.2"/>
    <row r="52418" hidden="1" x14ac:dyDescent="0.2"/>
    <row r="52419" hidden="1" x14ac:dyDescent="0.2"/>
    <row r="52420" hidden="1" x14ac:dyDescent="0.2"/>
    <row r="52421" hidden="1" x14ac:dyDescent="0.2"/>
    <row r="52422" hidden="1" x14ac:dyDescent="0.2"/>
    <row r="52423" hidden="1" x14ac:dyDescent="0.2"/>
    <row r="52424" hidden="1" x14ac:dyDescent="0.2"/>
    <row r="52425" hidden="1" x14ac:dyDescent="0.2"/>
    <row r="52426" hidden="1" x14ac:dyDescent="0.2"/>
    <row r="52427" hidden="1" x14ac:dyDescent="0.2"/>
    <row r="52428" hidden="1" x14ac:dyDescent="0.2"/>
    <row r="52429" hidden="1" x14ac:dyDescent="0.2"/>
    <row r="52430" hidden="1" x14ac:dyDescent="0.2"/>
    <row r="52431" hidden="1" x14ac:dyDescent="0.2"/>
    <row r="52432" hidden="1" x14ac:dyDescent="0.2"/>
    <row r="52433" hidden="1" x14ac:dyDescent="0.2"/>
    <row r="52434" hidden="1" x14ac:dyDescent="0.2"/>
    <row r="52435" hidden="1" x14ac:dyDescent="0.2"/>
    <row r="52436" hidden="1" x14ac:dyDescent="0.2"/>
    <row r="52437" hidden="1" x14ac:dyDescent="0.2"/>
    <row r="52438" hidden="1" x14ac:dyDescent="0.2"/>
    <row r="52439" hidden="1" x14ac:dyDescent="0.2"/>
    <row r="52440" hidden="1" x14ac:dyDescent="0.2"/>
    <row r="52441" hidden="1" x14ac:dyDescent="0.2"/>
    <row r="52442" hidden="1" x14ac:dyDescent="0.2"/>
    <row r="52443" hidden="1" x14ac:dyDescent="0.2"/>
    <row r="52444" hidden="1" x14ac:dyDescent="0.2"/>
    <row r="52445" hidden="1" x14ac:dyDescent="0.2"/>
    <row r="52446" hidden="1" x14ac:dyDescent="0.2"/>
    <row r="52447" hidden="1" x14ac:dyDescent="0.2"/>
    <row r="52448" hidden="1" x14ac:dyDescent="0.2"/>
    <row r="52449" hidden="1" x14ac:dyDescent="0.2"/>
    <row r="52450" hidden="1" x14ac:dyDescent="0.2"/>
    <row r="52451" hidden="1" x14ac:dyDescent="0.2"/>
    <row r="52452" hidden="1" x14ac:dyDescent="0.2"/>
    <row r="52453" hidden="1" x14ac:dyDescent="0.2"/>
    <row r="52454" hidden="1" x14ac:dyDescent="0.2"/>
    <row r="52455" hidden="1" x14ac:dyDescent="0.2"/>
    <row r="52456" hidden="1" x14ac:dyDescent="0.2"/>
    <row r="52457" hidden="1" x14ac:dyDescent="0.2"/>
    <row r="52458" hidden="1" x14ac:dyDescent="0.2"/>
    <row r="52459" hidden="1" x14ac:dyDescent="0.2"/>
    <row r="52460" hidden="1" x14ac:dyDescent="0.2"/>
    <row r="52461" hidden="1" x14ac:dyDescent="0.2"/>
    <row r="52462" hidden="1" x14ac:dyDescent="0.2"/>
    <row r="52463" hidden="1" x14ac:dyDescent="0.2"/>
    <row r="52464" hidden="1" x14ac:dyDescent="0.2"/>
    <row r="52465" hidden="1" x14ac:dyDescent="0.2"/>
    <row r="52466" hidden="1" x14ac:dyDescent="0.2"/>
    <row r="52467" hidden="1" x14ac:dyDescent="0.2"/>
    <row r="52468" hidden="1" x14ac:dyDescent="0.2"/>
    <row r="52469" hidden="1" x14ac:dyDescent="0.2"/>
    <row r="52470" hidden="1" x14ac:dyDescent="0.2"/>
    <row r="52471" hidden="1" x14ac:dyDescent="0.2"/>
    <row r="52472" hidden="1" x14ac:dyDescent="0.2"/>
    <row r="52473" hidden="1" x14ac:dyDescent="0.2"/>
    <row r="52474" hidden="1" x14ac:dyDescent="0.2"/>
    <row r="52475" hidden="1" x14ac:dyDescent="0.2"/>
    <row r="52476" hidden="1" x14ac:dyDescent="0.2"/>
    <row r="52477" hidden="1" x14ac:dyDescent="0.2"/>
    <row r="52478" hidden="1" x14ac:dyDescent="0.2"/>
    <row r="52479" hidden="1" x14ac:dyDescent="0.2"/>
    <row r="52480" hidden="1" x14ac:dyDescent="0.2"/>
    <row r="52481" hidden="1" x14ac:dyDescent="0.2"/>
    <row r="52482" hidden="1" x14ac:dyDescent="0.2"/>
    <row r="52483" hidden="1" x14ac:dyDescent="0.2"/>
    <row r="52484" hidden="1" x14ac:dyDescent="0.2"/>
    <row r="52485" hidden="1" x14ac:dyDescent="0.2"/>
    <row r="52486" hidden="1" x14ac:dyDescent="0.2"/>
    <row r="52487" hidden="1" x14ac:dyDescent="0.2"/>
    <row r="52488" hidden="1" x14ac:dyDescent="0.2"/>
    <row r="52489" hidden="1" x14ac:dyDescent="0.2"/>
    <row r="52490" hidden="1" x14ac:dyDescent="0.2"/>
    <row r="52491" hidden="1" x14ac:dyDescent="0.2"/>
    <row r="52492" hidden="1" x14ac:dyDescent="0.2"/>
    <row r="52493" hidden="1" x14ac:dyDescent="0.2"/>
    <row r="52494" hidden="1" x14ac:dyDescent="0.2"/>
    <row r="52495" hidden="1" x14ac:dyDescent="0.2"/>
    <row r="52496" hidden="1" x14ac:dyDescent="0.2"/>
    <row r="52497" hidden="1" x14ac:dyDescent="0.2"/>
    <row r="52498" hidden="1" x14ac:dyDescent="0.2"/>
    <row r="52499" hidden="1" x14ac:dyDescent="0.2"/>
    <row r="52500" hidden="1" x14ac:dyDescent="0.2"/>
    <row r="52501" hidden="1" x14ac:dyDescent="0.2"/>
    <row r="52502" hidden="1" x14ac:dyDescent="0.2"/>
    <row r="52503" hidden="1" x14ac:dyDescent="0.2"/>
    <row r="52504" hidden="1" x14ac:dyDescent="0.2"/>
    <row r="52505" hidden="1" x14ac:dyDescent="0.2"/>
    <row r="52506" hidden="1" x14ac:dyDescent="0.2"/>
    <row r="52507" hidden="1" x14ac:dyDescent="0.2"/>
    <row r="52508" hidden="1" x14ac:dyDescent="0.2"/>
    <row r="52509" hidden="1" x14ac:dyDescent="0.2"/>
    <row r="52510" hidden="1" x14ac:dyDescent="0.2"/>
    <row r="52511" hidden="1" x14ac:dyDescent="0.2"/>
    <row r="52512" hidden="1" x14ac:dyDescent="0.2"/>
    <row r="52513" hidden="1" x14ac:dyDescent="0.2"/>
    <row r="52514" hidden="1" x14ac:dyDescent="0.2"/>
    <row r="52515" hidden="1" x14ac:dyDescent="0.2"/>
    <row r="52516" hidden="1" x14ac:dyDescent="0.2"/>
    <row r="52517" hidden="1" x14ac:dyDescent="0.2"/>
    <row r="52518" hidden="1" x14ac:dyDescent="0.2"/>
    <row r="52519" hidden="1" x14ac:dyDescent="0.2"/>
    <row r="52520" hidden="1" x14ac:dyDescent="0.2"/>
    <row r="52521" hidden="1" x14ac:dyDescent="0.2"/>
    <row r="52522" hidden="1" x14ac:dyDescent="0.2"/>
    <row r="52523" hidden="1" x14ac:dyDescent="0.2"/>
    <row r="52524" hidden="1" x14ac:dyDescent="0.2"/>
    <row r="52525" hidden="1" x14ac:dyDescent="0.2"/>
    <row r="52526" hidden="1" x14ac:dyDescent="0.2"/>
    <row r="52527" hidden="1" x14ac:dyDescent="0.2"/>
    <row r="52528" hidden="1" x14ac:dyDescent="0.2"/>
    <row r="52529" hidden="1" x14ac:dyDescent="0.2"/>
    <row r="52530" hidden="1" x14ac:dyDescent="0.2"/>
    <row r="52531" hidden="1" x14ac:dyDescent="0.2"/>
    <row r="52532" hidden="1" x14ac:dyDescent="0.2"/>
    <row r="52533" hidden="1" x14ac:dyDescent="0.2"/>
    <row r="52534" hidden="1" x14ac:dyDescent="0.2"/>
    <row r="52535" hidden="1" x14ac:dyDescent="0.2"/>
    <row r="52536" hidden="1" x14ac:dyDescent="0.2"/>
    <row r="52537" hidden="1" x14ac:dyDescent="0.2"/>
    <row r="52538" hidden="1" x14ac:dyDescent="0.2"/>
    <row r="52539" hidden="1" x14ac:dyDescent="0.2"/>
    <row r="52540" hidden="1" x14ac:dyDescent="0.2"/>
    <row r="52541" hidden="1" x14ac:dyDescent="0.2"/>
    <row r="52542" hidden="1" x14ac:dyDescent="0.2"/>
    <row r="52543" hidden="1" x14ac:dyDescent="0.2"/>
    <row r="52544" hidden="1" x14ac:dyDescent="0.2"/>
    <row r="52545" hidden="1" x14ac:dyDescent="0.2"/>
    <row r="52546" hidden="1" x14ac:dyDescent="0.2"/>
    <row r="52547" hidden="1" x14ac:dyDescent="0.2"/>
    <row r="52548" hidden="1" x14ac:dyDescent="0.2"/>
    <row r="52549" hidden="1" x14ac:dyDescent="0.2"/>
    <row r="52550" hidden="1" x14ac:dyDescent="0.2"/>
    <row r="52551" hidden="1" x14ac:dyDescent="0.2"/>
    <row r="52552" hidden="1" x14ac:dyDescent="0.2"/>
    <row r="52553" hidden="1" x14ac:dyDescent="0.2"/>
    <row r="52554" hidden="1" x14ac:dyDescent="0.2"/>
    <row r="52555" hidden="1" x14ac:dyDescent="0.2"/>
    <row r="52556" hidden="1" x14ac:dyDescent="0.2"/>
    <row r="52557" hidden="1" x14ac:dyDescent="0.2"/>
    <row r="52558" hidden="1" x14ac:dyDescent="0.2"/>
    <row r="52559" hidden="1" x14ac:dyDescent="0.2"/>
    <row r="52560" hidden="1" x14ac:dyDescent="0.2"/>
    <row r="52561" hidden="1" x14ac:dyDescent="0.2"/>
    <row r="52562" hidden="1" x14ac:dyDescent="0.2"/>
    <row r="52563" hidden="1" x14ac:dyDescent="0.2"/>
    <row r="52564" hidden="1" x14ac:dyDescent="0.2"/>
    <row r="52565" hidden="1" x14ac:dyDescent="0.2"/>
    <row r="52566" hidden="1" x14ac:dyDescent="0.2"/>
    <row r="52567" hidden="1" x14ac:dyDescent="0.2"/>
    <row r="52568" hidden="1" x14ac:dyDescent="0.2"/>
    <row r="52569" hidden="1" x14ac:dyDescent="0.2"/>
    <row r="52570" hidden="1" x14ac:dyDescent="0.2"/>
    <row r="52571" hidden="1" x14ac:dyDescent="0.2"/>
    <row r="52572" hidden="1" x14ac:dyDescent="0.2"/>
    <row r="52573" hidden="1" x14ac:dyDescent="0.2"/>
    <row r="52574" hidden="1" x14ac:dyDescent="0.2"/>
    <row r="52575" hidden="1" x14ac:dyDescent="0.2"/>
    <row r="52576" hidden="1" x14ac:dyDescent="0.2"/>
    <row r="52577" hidden="1" x14ac:dyDescent="0.2"/>
    <row r="52578" hidden="1" x14ac:dyDescent="0.2"/>
    <row r="52579" hidden="1" x14ac:dyDescent="0.2"/>
    <row r="52580" hidden="1" x14ac:dyDescent="0.2"/>
    <row r="52581" hidden="1" x14ac:dyDescent="0.2"/>
    <row r="52582" hidden="1" x14ac:dyDescent="0.2"/>
    <row r="52583" hidden="1" x14ac:dyDescent="0.2"/>
    <row r="52584" hidden="1" x14ac:dyDescent="0.2"/>
    <row r="52585" hidden="1" x14ac:dyDescent="0.2"/>
    <row r="52586" hidden="1" x14ac:dyDescent="0.2"/>
    <row r="52587" hidden="1" x14ac:dyDescent="0.2"/>
    <row r="52588" hidden="1" x14ac:dyDescent="0.2"/>
    <row r="52589" hidden="1" x14ac:dyDescent="0.2"/>
    <row r="52590" hidden="1" x14ac:dyDescent="0.2"/>
    <row r="52591" hidden="1" x14ac:dyDescent="0.2"/>
    <row r="52592" hidden="1" x14ac:dyDescent="0.2"/>
    <row r="52593" hidden="1" x14ac:dyDescent="0.2"/>
    <row r="52594" hidden="1" x14ac:dyDescent="0.2"/>
    <row r="52595" hidden="1" x14ac:dyDescent="0.2"/>
    <row r="52596" hidden="1" x14ac:dyDescent="0.2"/>
    <row r="52597" hidden="1" x14ac:dyDescent="0.2"/>
    <row r="52598" hidden="1" x14ac:dyDescent="0.2"/>
    <row r="52599" hidden="1" x14ac:dyDescent="0.2"/>
    <row r="52600" hidden="1" x14ac:dyDescent="0.2"/>
    <row r="52601" hidden="1" x14ac:dyDescent="0.2"/>
    <row r="52602" hidden="1" x14ac:dyDescent="0.2"/>
    <row r="52603" hidden="1" x14ac:dyDescent="0.2"/>
    <row r="52604" hidden="1" x14ac:dyDescent="0.2"/>
    <row r="52605" hidden="1" x14ac:dyDescent="0.2"/>
    <row r="52606" hidden="1" x14ac:dyDescent="0.2"/>
    <row r="52607" hidden="1" x14ac:dyDescent="0.2"/>
    <row r="52608" hidden="1" x14ac:dyDescent="0.2"/>
    <row r="52609" hidden="1" x14ac:dyDescent="0.2"/>
    <row r="52610" hidden="1" x14ac:dyDescent="0.2"/>
    <row r="52611" hidden="1" x14ac:dyDescent="0.2"/>
    <row r="52612" hidden="1" x14ac:dyDescent="0.2"/>
    <row r="52613" hidden="1" x14ac:dyDescent="0.2"/>
    <row r="52614" hidden="1" x14ac:dyDescent="0.2"/>
    <row r="52615" hidden="1" x14ac:dyDescent="0.2"/>
    <row r="52616" hidden="1" x14ac:dyDescent="0.2"/>
    <row r="52617" hidden="1" x14ac:dyDescent="0.2"/>
    <row r="52618" hidden="1" x14ac:dyDescent="0.2"/>
    <row r="52619" hidden="1" x14ac:dyDescent="0.2"/>
    <row r="52620" hidden="1" x14ac:dyDescent="0.2"/>
    <row r="52621" hidden="1" x14ac:dyDescent="0.2"/>
    <row r="52622" hidden="1" x14ac:dyDescent="0.2"/>
    <row r="52623" hidden="1" x14ac:dyDescent="0.2"/>
    <row r="52624" hidden="1" x14ac:dyDescent="0.2"/>
    <row r="52625" hidden="1" x14ac:dyDescent="0.2"/>
    <row r="52626" hidden="1" x14ac:dyDescent="0.2"/>
    <row r="52627" hidden="1" x14ac:dyDescent="0.2"/>
    <row r="52628" hidden="1" x14ac:dyDescent="0.2"/>
    <row r="52629" hidden="1" x14ac:dyDescent="0.2"/>
    <row r="52630" hidden="1" x14ac:dyDescent="0.2"/>
    <row r="52631" hidden="1" x14ac:dyDescent="0.2"/>
    <row r="52632" hidden="1" x14ac:dyDescent="0.2"/>
    <row r="52633" hidden="1" x14ac:dyDescent="0.2"/>
    <row r="52634" hidden="1" x14ac:dyDescent="0.2"/>
    <row r="52635" hidden="1" x14ac:dyDescent="0.2"/>
    <row r="52636" hidden="1" x14ac:dyDescent="0.2"/>
    <row r="52637" hidden="1" x14ac:dyDescent="0.2"/>
    <row r="52638" hidden="1" x14ac:dyDescent="0.2"/>
    <row r="52639" hidden="1" x14ac:dyDescent="0.2"/>
    <row r="52640" hidden="1" x14ac:dyDescent="0.2"/>
    <row r="52641" hidden="1" x14ac:dyDescent="0.2"/>
    <row r="52642" hidden="1" x14ac:dyDescent="0.2"/>
    <row r="52643" hidden="1" x14ac:dyDescent="0.2"/>
    <row r="52644" hidden="1" x14ac:dyDescent="0.2"/>
    <row r="52645" hidden="1" x14ac:dyDescent="0.2"/>
    <row r="52646" hidden="1" x14ac:dyDescent="0.2"/>
    <row r="52647" hidden="1" x14ac:dyDescent="0.2"/>
    <row r="52648" hidden="1" x14ac:dyDescent="0.2"/>
    <row r="52649" hidden="1" x14ac:dyDescent="0.2"/>
    <row r="52650" hidden="1" x14ac:dyDescent="0.2"/>
    <row r="52651" hidden="1" x14ac:dyDescent="0.2"/>
    <row r="52652" hidden="1" x14ac:dyDescent="0.2"/>
    <row r="52653" hidden="1" x14ac:dyDescent="0.2"/>
    <row r="52654" hidden="1" x14ac:dyDescent="0.2"/>
    <row r="52655" hidden="1" x14ac:dyDescent="0.2"/>
    <row r="52656" hidden="1" x14ac:dyDescent="0.2"/>
    <row r="52657" hidden="1" x14ac:dyDescent="0.2"/>
    <row r="52658" hidden="1" x14ac:dyDescent="0.2"/>
    <row r="52659" hidden="1" x14ac:dyDescent="0.2"/>
    <row r="52660" hidden="1" x14ac:dyDescent="0.2"/>
    <row r="52661" hidden="1" x14ac:dyDescent="0.2"/>
    <row r="52662" hidden="1" x14ac:dyDescent="0.2"/>
    <row r="52663" hidden="1" x14ac:dyDescent="0.2"/>
    <row r="52664" hidden="1" x14ac:dyDescent="0.2"/>
    <row r="52665" hidden="1" x14ac:dyDescent="0.2"/>
    <row r="52666" hidden="1" x14ac:dyDescent="0.2"/>
    <row r="52667" hidden="1" x14ac:dyDescent="0.2"/>
    <row r="52668" hidden="1" x14ac:dyDescent="0.2"/>
    <row r="52669" hidden="1" x14ac:dyDescent="0.2"/>
    <row r="52670" hidden="1" x14ac:dyDescent="0.2"/>
    <row r="52671" hidden="1" x14ac:dyDescent="0.2"/>
    <row r="52672" hidden="1" x14ac:dyDescent="0.2"/>
    <row r="52673" hidden="1" x14ac:dyDescent="0.2"/>
    <row r="52674" hidden="1" x14ac:dyDescent="0.2"/>
    <row r="52675" hidden="1" x14ac:dyDescent="0.2"/>
    <row r="52676" hidden="1" x14ac:dyDescent="0.2"/>
    <row r="52677" hidden="1" x14ac:dyDescent="0.2"/>
    <row r="52678" hidden="1" x14ac:dyDescent="0.2"/>
    <row r="52679" hidden="1" x14ac:dyDescent="0.2"/>
    <row r="52680" hidden="1" x14ac:dyDescent="0.2"/>
    <row r="52681" hidden="1" x14ac:dyDescent="0.2"/>
    <row r="52682" hidden="1" x14ac:dyDescent="0.2"/>
    <row r="52683" hidden="1" x14ac:dyDescent="0.2"/>
    <row r="52684" hidden="1" x14ac:dyDescent="0.2"/>
    <row r="52685" hidden="1" x14ac:dyDescent="0.2"/>
    <row r="52686" hidden="1" x14ac:dyDescent="0.2"/>
    <row r="52687" hidden="1" x14ac:dyDescent="0.2"/>
    <row r="52688" hidden="1" x14ac:dyDescent="0.2"/>
    <row r="52689" hidden="1" x14ac:dyDescent="0.2"/>
    <row r="52690" hidden="1" x14ac:dyDescent="0.2"/>
    <row r="52691" hidden="1" x14ac:dyDescent="0.2"/>
    <row r="52692" hidden="1" x14ac:dyDescent="0.2"/>
    <row r="52693" hidden="1" x14ac:dyDescent="0.2"/>
    <row r="52694" hidden="1" x14ac:dyDescent="0.2"/>
    <row r="52695" hidden="1" x14ac:dyDescent="0.2"/>
    <row r="52696" hidden="1" x14ac:dyDescent="0.2"/>
    <row r="52697" hidden="1" x14ac:dyDescent="0.2"/>
    <row r="52698" hidden="1" x14ac:dyDescent="0.2"/>
    <row r="52699" hidden="1" x14ac:dyDescent="0.2"/>
    <row r="52700" hidden="1" x14ac:dyDescent="0.2"/>
    <row r="52701" hidden="1" x14ac:dyDescent="0.2"/>
    <row r="52702" hidden="1" x14ac:dyDescent="0.2"/>
    <row r="52703" hidden="1" x14ac:dyDescent="0.2"/>
    <row r="52704" hidden="1" x14ac:dyDescent="0.2"/>
    <row r="52705" hidden="1" x14ac:dyDescent="0.2"/>
    <row r="52706" hidden="1" x14ac:dyDescent="0.2"/>
    <row r="52707" hidden="1" x14ac:dyDescent="0.2"/>
    <row r="52708" hidden="1" x14ac:dyDescent="0.2"/>
    <row r="52709" hidden="1" x14ac:dyDescent="0.2"/>
    <row r="52710" hidden="1" x14ac:dyDescent="0.2"/>
    <row r="52711" hidden="1" x14ac:dyDescent="0.2"/>
    <row r="52712" hidden="1" x14ac:dyDescent="0.2"/>
    <row r="52713" hidden="1" x14ac:dyDescent="0.2"/>
    <row r="52714" hidden="1" x14ac:dyDescent="0.2"/>
    <row r="52715" hidden="1" x14ac:dyDescent="0.2"/>
    <row r="52716" hidden="1" x14ac:dyDescent="0.2"/>
    <row r="52717" hidden="1" x14ac:dyDescent="0.2"/>
    <row r="52718" hidden="1" x14ac:dyDescent="0.2"/>
    <row r="52719" hidden="1" x14ac:dyDescent="0.2"/>
    <row r="52720" hidden="1" x14ac:dyDescent="0.2"/>
    <row r="52721" hidden="1" x14ac:dyDescent="0.2"/>
    <row r="52722" hidden="1" x14ac:dyDescent="0.2"/>
    <row r="52723" hidden="1" x14ac:dyDescent="0.2"/>
    <row r="52724" hidden="1" x14ac:dyDescent="0.2"/>
    <row r="52725" hidden="1" x14ac:dyDescent="0.2"/>
    <row r="52726" hidden="1" x14ac:dyDescent="0.2"/>
    <row r="52727" hidden="1" x14ac:dyDescent="0.2"/>
    <row r="52728" hidden="1" x14ac:dyDescent="0.2"/>
    <row r="52729" hidden="1" x14ac:dyDescent="0.2"/>
    <row r="52730" hidden="1" x14ac:dyDescent="0.2"/>
    <row r="52731" hidden="1" x14ac:dyDescent="0.2"/>
    <row r="52732" hidden="1" x14ac:dyDescent="0.2"/>
    <row r="52733" hidden="1" x14ac:dyDescent="0.2"/>
    <row r="52734" hidden="1" x14ac:dyDescent="0.2"/>
    <row r="52735" hidden="1" x14ac:dyDescent="0.2"/>
    <row r="52736" hidden="1" x14ac:dyDescent="0.2"/>
    <row r="52737" hidden="1" x14ac:dyDescent="0.2"/>
    <row r="52738" hidden="1" x14ac:dyDescent="0.2"/>
    <row r="52739" hidden="1" x14ac:dyDescent="0.2"/>
    <row r="52740" hidden="1" x14ac:dyDescent="0.2"/>
    <row r="52741" hidden="1" x14ac:dyDescent="0.2"/>
    <row r="52742" hidden="1" x14ac:dyDescent="0.2"/>
    <row r="52743" hidden="1" x14ac:dyDescent="0.2"/>
    <row r="52744" hidden="1" x14ac:dyDescent="0.2"/>
    <row r="52745" hidden="1" x14ac:dyDescent="0.2"/>
    <row r="52746" hidden="1" x14ac:dyDescent="0.2"/>
    <row r="52747" hidden="1" x14ac:dyDescent="0.2"/>
    <row r="52748" hidden="1" x14ac:dyDescent="0.2"/>
    <row r="52749" hidden="1" x14ac:dyDescent="0.2"/>
    <row r="52750" hidden="1" x14ac:dyDescent="0.2"/>
    <row r="52751" hidden="1" x14ac:dyDescent="0.2"/>
    <row r="52752" hidden="1" x14ac:dyDescent="0.2"/>
    <row r="52753" hidden="1" x14ac:dyDescent="0.2"/>
    <row r="52754" hidden="1" x14ac:dyDescent="0.2"/>
    <row r="52755" hidden="1" x14ac:dyDescent="0.2"/>
    <row r="52756" hidden="1" x14ac:dyDescent="0.2"/>
    <row r="52757" hidden="1" x14ac:dyDescent="0.2"/>
    <row r="52758" hidden="1" x14ac:dyDescent="0.2"/>
    <row r="52759" hidden="1" x14ac:dyDescent="0.2"/>
    <row r="52760" hidden="1" x14ac:dyDescent="0.2"/>
    <row r="52761" hidden="1" x14ac:dyDescent="0.2"/>
    <row r="52762" hidden="1" x14ac:dyDescent="0.2"/>
    <row r="52763" hidden="1" x14ac:dyDescent="0.2"/>
    <row r="52764" hidden="1" x14ac:dyDescent="0.2"/>
    <row r="52765" hidden="1" x14ac:dyDescent="0.2"/>
    <row r="52766" hidden="1" x14ac:dyDescent="0.2"/>
    <row r="52767" hidden="1" x14ac:dyDescent="0.2"/>
    <row r="52768" hidden="1" x14ac:dyDescent="0.2"/>
    <row r="52769" hidden="1" x14ac:dyDescent="0.2"/>
    <row r="52770" hidden="1" x14ac:dyDescent="0.2"/>
    <row r="52771" hidden="1" x14ac:dyDescent="0.2"/>
    <row r="52772" hidden="1" x14ac:dyDescent="0.2"/>
    <row r="52773" hidden="1" x14ac:dyDescent="0.2"/>
    <row r="52774" hidden="1" x14ac:dyDescent="0.2"/>
    <row r="52775" hidden="1" x14ac:dyDescent="0.2"/>
    <row r="52776" hidden="1" x14ac:dyDescent="0.2"/>
    <row r="52777" hidden="1" x14ac:dyDescent="0.2"/>
    <row r="52778" hidden="1" x14ac:dyDescent="0.2"/>
    <row r="52779" hidden="1" x14ac:dyDescent="0.2"/>
    <row r="52780" hidden="1" x14ac:dyDescent="0.2"/>
    <row r="52781" hidden="1" x14ac:dyDescent="0.2"/>
    <row r="52782" hidden="1" x14ac:dyDescent="0.2"/>
    <row r="52783" hidden="1" x14ac:dyDescent="0.2"/>
    <row r="52784" hidden="1" x14ac:dyDescent="0.2"/>
    <row r="52785" hidden="1" x14ac:dyDescent="0.2"/>
    <row r="52786" hidden="1" x14ac:dyDescent="0.2"/>
    <row r="52787" hidden="1" x14ac:dyDescent="0.2"/>
    <row r="52788" hidden="1" x14ac:dyDescent="0.2"/>
    <row r="52789" hidden="1" x14ac:dyDescent="0.2"/>
    <row r="52790" hidden="1" x14ac:dyDescent="0.2"/>
    <row r="52791" hidden="1" x14ac:dyDescent="0.2"/>
    <row r="52792" hidden="1" x14ac:dyDescent="0.2"/>
    <row r="52793" hidden="1" x14ac:dyDescent="0.2"/>
    <row r="52794" hidden="1" x14ac:dyDescent="0.2"/>
    <row r="52795" hidden="1" x14ac:dyDescent="0.2"/>
    <row r="52796" hidden="1" x14ac:dyDescent="0.2"/>
    <row r="52797" hidden="1" x14ac:dyDescent="0.2"/>
    <row r="52798" hidden="1" x14ac:dyDescent="0.2"/>
    <row r="52799" hidden="1" x14ac:dyDescent="0.2"/>
    <row r="52800" hidden="1" x14ac:dyDescent="0.2"/>
    <row r="52801" hidden="1" x14ac:dyDescent="0.2"/>
    <row r="52802" hidden="1" x14ac:dyDescent="0.2"/>
    <row r="52803" hidden="1" x14ac:dyDescent="0.2"/>
    <row r="52804" hidden="1" x14ac:dyDescent="0.2"/>
    <row r="52805" hidden="1" x14ac:dyDescent="0.2"/>
    <row r="52806" hidden="1" x14ac:dyDescent="0.2"/>
    <row r="52807" hidden="1" x14ac:dyDescent="0.2"/>
    <row r="52808" hidden="1" x14ac:dyDescent="0.2"/>
    <row r="52809" hidden="1" x14ac:dyDescent="0.2"/>
    <row r="52810" hidden="1" x14ac:dyDescent="0.2"/>
    <row r="52811" hidden="1" x14ac:dyDescent="0.2"/>
    <row r="52812" hidden="1" x14ac:dyDescent="0.2"/>
    <row r="52813" hidden="1" x14ac:dyDescent="0.2"/>
    <row r="52814" hidden="1" x14ac:dyDescent="0.2"/>
    <row r="52815" hidden="1" x14ac:dyDescent="0.2"/>
    <row r="52816" hidden="1" x14ac:dyDescent="0.2"/>
    <row r="52817" hidden="1" x14ac:dyDescent="0.2"/>
    <row r="52818" hidden="1" x14ac:dyDescent="0.2"/>
    <row r="52819" hidden="1" x14ac:dyDescent="0.2"/>
    <row r="52820" hidden="1" x14ac:dyDescent="0.2"/>
    <row r="52821" hidden="1" x14ac:dyDescent="0.2"/>
    <row r="52822" hidden="1" x14ac:dyDescent="0.2"/>
    <row r="52823" hidden="1" x14ac:dyDescent="0.2"/>
    <row r="52824" hidden="1" x14ac:dyDescent="0.2"/>
    <row r="52825" hidden="1" x14ac:dyDescent="0.2"/>
    <row r="52826" hidden="1" x14ac:dyDescent="0.2"/>
    <row r="52827" hidden="1" x14ac:dyDescent="0.2"/>
    <row r="52828" hidden="1" x14ac:dyDescent="0.2"/>
    <row r="52829" hidden="1" x14ac:dyDescent="0.2"/>
    <row r="52830" hidden="1" x14ac:dyDescent="0.2"/>
    <row r="52831" hidden="1" x14ac:dyDescent="0.2"/>
    <row r="52832" hidden="1" x14ac:dyDescent="0.2"/>
    <row r="52833" hidden="1" x14ac:dyDescent="0.2"/>
    <row r="52834" hidden="1" x14ac:dyDescent="0.2"/>
    <row r="52835" hidden="1" x14ac:dyDescent="0.2"/>
    <row r="52836" hidden="1" x14ac:dyDescent="0.2"/>
    <row r="52837" hidden="1" x14ac:dyDescent="0.2"/>
    <row r="52838" hidden="1" x14ac:dyDescent="0.2"/>
    <row r="52839" hidden="1" x14ac:dyDescent="0.2"/>
    <row r="52840" hidden="1" x14ac:dyDescent="0.2"/>
    <row r="52841" hidden="1" x14ac:dyDescent="0.2"/>
    <row r="52842" hidden="1" x14ac:dyDescent="0.2"/>
    <row r="52843" hidden="1" x14ac:dyDescent="0.2"/>
    <row r="52844" hidden="1" x14ac:dyDescent="0.2"/>
    <row r="52845" hidden="1" x14ac:dyDescent="0.2"/>
    <row r="52846" hidden="1" x14ac:dyDescent="0.2"/>
    <row r="52847" hidden="1" x14ac:dyDescent="0.2"/>
    <row r="52848" hidden="1" x14ac:dyDescent="0.2"/>
    <row r="52849" hidden="1" x14ac:dyDescent="0.2"/>
    <row r="52850" hidden="1" x14ac:dyDescent="0.2"/>
    <row r="52851" hidden="1" x14ac:dyDescent="0.2"/>
    <row r="52852" hidden="1" x14ac:dyDescent="0.2"/>
    <row r="52853" hidden="1" x14ac:dyDescent="0.2"/>
    <row r="52854" hidden="1" x14ac:dyDescent="0.2"/>
    <row r="52855" hidden="1" x14ac:dyDescent="0.2"/>
    <row r="52856" hidden="1" x14ac:dyDescent="0.2"/>
    <row r="52857" hidden="1" x14ac:dyDescent="0.2"/>
    <row r="52858" hidden="1" x14ac:dyDescent="0.2"/>
    <row r="52859" hidden="1" x14ac:dyDescent="0.2"/>
    <row r="52860" hidden="1" x14ac:dyDescent="0.2"/>
    <row r="52861" hidden="1" x14ac:dyDescent="0.2"/>
    <row r="52862" hidden="1" x14ac:dyDescent="0.2"/>
    <row r="52863" hidden="1" x14ac:dyDescent="0.2"/>
    <row r="52864" hidden="1" x14ac:dyDescent="0.2"/>
    <row r="52865" hidden="1" x14ac:dyDescent="0.2"/>
    <row r="52866" hidden="1" x14ac:dyDescent="0.2"/>
    <row r="52867" hidden="1" x14ac:dyDescent="0.2"/>
    <row r="52868" hidden="1" x14ac:dyDescent="0.2"/>
    <row r="52869" hidden="1" x14ac:dyDescent="0.2"/>
    <row r="52870" hidden="1" x14ac:dyDescent="0.2"/>
    <row r="52871" hidden="1" x14ac:dyDescent="0.2"/>
    <row r="52872" hidden="1" x14ac:dyDescent="0.2"/>
    <row r="52873" hidden="1" x14ac:dyDescent="0.2"/>
    <row r="52874" hidden="1" x14ac:dyDescent="0.2"/>
    <row r="52875" hidden="1" x14ac:dyDescent="0.2"/>
    <row r="52876" hidden="1" x14ac:dyDescent="0.2"/>
    <row r="52877" hidden="1" x14ac:dyDescent="0.2"/>
    <row r="52878" hidden="1" x14ac:dyDescent="0.2"/>
    <row r="52879" hidden="1" x14ac:dyDescent="0.2"/>
    <row r="52880" hidden="1" x14ac:dyDescent="0.2"/>
    <row r="52881" hidden="1" x14ac:dyDescent="0.2"/>
    <row r="52882" hidden="1" x14ac:dyDescent="0.2"/>
    <row r="52883" hidden="1" x14ac:dyDescent="0.2"/>
    <row r="52884" hidden="1" x14ac:dyDescent="0.2"/>
    <row r="52885" hidden="1" x14ac:dyDescent="0.2"/>
    <row r="52886" hidden="1" x14ac:dyDescent="0.2"/>
    <row r="52887" hidden="1" x14ac:dyDescent="0.2"/>
    <row r="52888" hidden="1" x14ac:dyDescent="0.2"/>
    <row r="52889" hidden="1" x14ac:dyDescent="0.2"/>
    <row r="52890" hidden="1" x14ac:dyDescent="0.2"/>
    <row r="52891" hidden="1" x14ac:dyDescent="0.2"/>
    <row r="52892" hidden="1" x14ac:dyDescent="0.2"/>
    <row r="52893" hidden="1" x14ac:dyDescent="0.2"/>
    <row r="52894" hidden="1" x14ac:dyDescent="0.2"/>
    <row r="52895" hidden="1" x14ac:dyDescent="0.2"/>
    <row r="52896" hidden="1" x14ac:dyDescent="0.2"/>
    <row r="52897" hidden="1" x14ac:dyDescent="0.2"/>
    <row r="52898" hidden="1" x14ac:dyDescent="0.2"/>
    <row r="52899" hidden="1" x14ac:dyDescent="0.2"/>
    <row r="52900" hidden="1" x14ac:dyDescent="0.2"/>
    <row r="52901" hidden="1" x14ac:dyDescent="0.2"/>
    <row r="52902" hidden="1" x14ac:dyDescent="0.2"/>
    <row r="52903" hidden="1" x14ac:dyDescent="0.2"/>
    <row r="52904" hidden="1" x14ac:dyDescent="0.2"/>
    <row r="52905" hidden="1" x14ac:dyDescent="0.2"/>
    <row r="52906" hidden="1" x14ac:dyDescent="0.2"/>
    <row r="52907" hidden="1" x14ac:dyDescent="0.2"/>
    <row r="52908" hidden="1" x14ac:dyDescent="0.2"/>
    <row r="52909" hidden="1" x14ac:dyDescent="0.2"/>
    <row r="52910" hidden="1" x14ac:dyDescent="0.2"/>
    <row r="52911" hidden="1" x14ac:dyDescent="0.2"/>
    <row r="52912" hidden="1" x14ac:dyDescent="0.2"/>
    <row r="52913" hidden="1" x14ac:dyDescent="0.2"/>
    <row r="52914" hidden="1" x14ac:dyDescent="0.2"/>
    <row r="52915" hidden="1" x14ac:dyDescent="0.2"/>
    <row r="52916" hidden="1" x14ac:dyDescent="0.2"/>
    <row r="52917" hidden="1" x14ac:dyDescent="0.2"/>
    <row r="52918" hidden="1" x14ac:dyDescent="0.2"/>
    <row r="52919" hidden="1" x14ac:dyDescent="0.2"/>
    <row r="52920" hidden="1" x14ac:dyDescent="0.2"/>
    <row r="52921" hidden="1" x14ac:dyDescent="0.2"/>
    <row r="52922" hidden="1" x14ac:dyDescent="0.2"/>
    <row r="52923" hidden="1" x14ac:dyDescent="0.2"/>
    <row r="52924" hidden="1" x14ac:dyDescent="0.2"/>
    <row r="52925" hidden="1" x14ac:dyDescent="0.2"/>
    <row r="52926" hidden="1" x14ac:dyDescent="0.2"/>
    <row r="52927" hidden="1" x14ac:dyDescent="0.2"/>
    <row r="52928" hidden="1" x14ac:dyDescent="0.2"/>
    <row r="52929" hidden="1" x14ac:dyDescent="0.2"/>
    <row r="52930" hidden="1" x14ac:dyDescent="0.2"/>
    <row r="52931" hidden="1" x14ac:dyDescent="0.2"/>
    <row r="52932" hidden="1" x14ac:dyDescent="0.2"/>
    <row r="52933" hidden="1" x14ac:dyDescent="0.2"/>
    <row r="52934" hidden="1" x14ac:dyDescent="0.2"/>
    <row r="52935" hidden="1" x14ac:dyDescent="0.2"/>
    <row r="52936" hidden="1" x14ac:dyDescent="0.2"/>
    <row r="52937" hidden="1" x14ac:dyDescent="0.2"/>
    <row r="52938" hidden="1" x14ac:dyDescent="0.2"/>
    <row r="52939" hidden="1" x14ac:dyDescent="0.2"/>
    <row r="52940" hidden="1" x14ac:dyDescent="0.2"/>
    <row r="52941" hidden="1" x14ac:dyDescent="0.2"/>
    <row r="52942" hidden="1" x14ac:dyDescent="0.2"/>
    <row r="52943" hidden="1" x14ac:dyDescent="0.2"/>
    <row r="52944" hidden="1" x14ac:dyDescent="0.2"/>
    <row r="52945" hidden="1" x14ac:dyDescent="0.2"/>
    <row r="52946" hidden="1" x14ac:dyDescent="0.2"/>
    <row r="52947" hidden="1" x14ac:dyDescent="0.2"/>
    <row r="52948" hidden="1" x14ac:dyDescent="0.2"/>
    <row r="52949" hidden="1" x14ac:dyDescent="0.2"/>
    <row r="52950" hidden="1" x14ac:dyDescent="0.2"/>
    <row r="52951" hidden="1" x14ac:dyDescent="0.2"/>
    <row r="52952" hidden="1" x14ac:dyDescent="0.2"/>
    <row r="52953" hidden="1" x14ac:dyDescent="0.2"/>
    <row r="52954" hidden="1" x14ac:dyDescent="0.2"/>
    <row r="52955" hidden="1" x14ac:dyDescent="0.2"/>
    <row r="52956" hidden="1" x14ac:dyDescent="0.2"/>
    <row r="52957" hidden="1" x14ac:dyDescent="0.2"/>
    <row r="52958" hidden="1" x14ac:dyDescent="0.2"/>
    <row r="52959" hidden="1" x14ac:dyDescent="0.2"/>
    <row r="52960" hidden="1" x14ac:dyDescent="0.2"/>
    <row r="52961" hidden="1" x14ac:dyDescent="0.2"/>
    <row r="52962" hidden="1" x14ac:dyDescent="0.2"/>
    <row r="52963" hidden="1" x14ac:dyDescent="0.2"/>
    <row r="52964" hidden="1" x14ac:dyDescent="0.2"/>
    <row r="52965" hidden="1" x14ac:dyDescent="0.2"/>
    <row r="52966" hidden="1" x14ac:dyDescent="0.2"/>
    <row r="52967" hidden="1" x14ac:dyDescent="0.2"/>
    <row r="52968" hidden="1" x14ac:dyDescent="0.2"/>
    <row r="52969" hidden="1" x14ac:dyDescent="0.2"/>
    <row r="52970" hidden="1" x14ac:dyDescent="0.2"/>
    <row r="52971" hidden="1" x14ac:dyDescent="0.2"/>
    <row r="52972" hidden="1" x14ac:dyDescent="0.2"/>
    <row r="52973" hidden="1" x14ac:dyDescent="0.2"/>
    <row r="52974" hidden="1" x14ac:dyDescent="0.2"/>
    <row r="52975" hidden="1" x14ac:dyDescent="0.2"/>
    <row r="52976" hidden="1" x14ac:dyDescent="0.2"/>
    <row r="52977" hidden="1" x14ac:dyDescent="0.2"/>
    <row r="52978" hidden="1" x14ac:dyDescent="0.2"/>
    <row r="52979" hidden="1" x14ac:dyDescent="0.2"/>
    <row r="52980" hidden="1" x14ac:dyDescent="0.2"/>
    <row r="52981" hidden="1" x14ac:dyDescent="0.2"/>
    <row r="52982" hidden="1" x14ac:dyDescent="0.2"/>
    <row r="52983" hidden="1" x14ac:dyDescent="0.2"/>
    <row r="52984" hidden="1" x14ac:dyDescent="0.2"/>
    <row r="52985" hidden="1" x14ac:dyDescent="0.2"/>
    <row r="52986" hidden="1" x14ac:dyDescent="0.2"/>
    <row r="52987" hidden="1" x14ac:dyDescent="0.2"/>
    <row r="52988" hidden="1" x14ac:dyDescent="0.2"/>
    <row r="52989" hidden="1" x14ac:dyDescent="0.2"/>
    <row r="52990" hidden="1" x14ac:dyDescent="0.2"/>
    <row r="52991" hidden="1" x14ac:dyDescent="0.2"/>
    <row r="52992" hidden="1" x14ac:dyDescent="0.2"/>
    <row r="52993" hidden="1" x14ac:dyDescent="0.2"/>
    <row r="52994" hidden="1" x14ac:dyDescent="0.2"/>
    <row r="52995" hidden="1" x14ac:dyDescent="0.2"/>
    <row r="52996" hidden="1" x14ac:dyDescent="0.2"/>
    <row r="52997" hidden="1" x14ac:dyDescent="0.2"/>
    <row r="52998" hidden="1" x14ac:dyDescent="0.2"/>
    <row r="52999" hidden="1" x14ac:dyDescent="0.2"/>
    <row r="53000" hidden="1" x14ac:dyDescent="0.2"/>
    <row r="53001" hidden="1" x14ac:dyDescent="0.2"/>
    <row r="53002" hidden="1" x14ac:dyDescent="0.2"/>
    <row r="53003" hidden="1" x14ac:dyDescent="0.2"/>
    <row r="53004" hidden="1" x14ac:dyDescent="0.2"/>
    <row r="53005" hidden="1" x14ac:dyDescent="0.2"/>
    <row r="53006" hidden="1" x14ac:dyDescent="0.2"/>
    <row r="53007" hidden="1" x14ac:dyDescent="0.2"/>
    <row r="53008" hidden="1" x14ac:dyDescent="0.2"/>
    <row r="53009" hidden="1" x14ac:dyDescent="0.2"/>
    <row r="53010" hidden="1" x14ac:dyDescent="0.2"/>
    <row r="53011" hidden="1" x14ac:dyDescent="0.2"/>
    <row r="53012" hidden="1" x14ac:dyDescent="0.2"/>
    <row r="53013" hidden="1" x14ac:dyDescent="0.2"/>
    <row r="53014" hidden="1" x14ac:dyDescent="0.2"/>
    <row r="53015" hidden="1" x14ac:dyDescent="0.2"/>
    <row r="53016" hidden="1" x14ac:dyDescent="0.2"/>
    <row r="53017" hidden="1" x14ac:dyDescent="0.2"/>
    <row r="53018" hidden="1" x14ac:dyDescent="0.2"/>
    <row r="53019" hidden="1" x14ac:dyDescent="0.2"/>
    <row r="53020" hidden="1" x14ac:dyDescent="0.2"/>
    <row r="53021" hidden="1" x14ac:dyDescent="0.2"/>
    <row r="53022" hidden="1" x14ac:dyDescent="0.2"/>
    <row r="53023" hidden="1" x14ac:dyDescent="0.2"/>
    <row r="53024" hidden="1" x14ac:dyDescent="0.2"/>
    <row r="53025" hidden="1" x14ac:dyDescent="0.2"/>
    <row r="53026" hidden="1" x14ac:dyDescent="0.2"/>
    <row r="53027" hidden="1" x14ac:dyDescent="0.2"/>
    <row r="53028" hidden="1" x14ac:dyDescent="0.2"/>
    <row r="53029" hidden="1" x14ac:dyDescent="0.2"/>
    <row r="53030" hidden="1" x14ac:dyDescent="0.2"/>
    <row r="53031" hidden="1" x14ac:dyDescent="0.2"/>
    <row r="53032" hidden="1" x14ac:dyDescent="0.2"/>
    <row r="53033" hidden="1" x14ac:dyDescent="0.2"/>
    <row r="53034" hidden="1" x14ac:dyDescent="0.2"/>
    <row r="53035" hidden="1" x14ac:dyDescent="0.2"/>
    <row r="53036" hidden="1" x14ac:dyDescent="0.2"/>
    <row r="53037" hidden="1" x14ac:dyDescent="0.2"/>
    <row r="53038" hidden="1" x14ac:dyDescent="0.2"/>
    <row r="53039" hidden="1" x14ac:dyDescent="0.2"/>
    <row r="53040" hidden="1" x14ac:dyDescent="0.2"/>
    <row r="53041" hidden="1" x14ac:dyDescent="0.2"/>
    <row r="53042" hidden="1" x14ac:dyDescent="0.2"/>
    <row r="53043" hidden="1" x14ac:dyDescent="0.2"/>
    <row r="53044" hidden="1" x14ac:dyDescent="0.2"/>
    <row r="53045" hidden="1" x14ac:dyDescent="0.2"/>
    <row r="53046" hidden="1" x14ac:dyDescent="0.2"/>
    <row r="53047" hidden="1" x14ac:dyDescent="0.2"/>
    <row r="53048" hidden="1" x14ac:dyDescent="0.2"/>
    <row r="53049" hidden="1" x14ac:dyDescent="0.2"/>
    <row r="53050" hidden="1" x14ac:dyDescent="0.2"/>
    <row r="53051" hidden="1" x14ac:dyDescent="0.2"/>
    <row r="53052" hidden="1" x14ac:dyDescent="0.2"/>
    <row r="53053" hidden="1" x14ac:dyDescent="0.2"/>
    <row r="53054" hidden="1" x14ac:dyDescent="0.2"/>
    <row r="53055" hidden="1" x14ac:dyDescent="0.2"/>
    <row r="53056" hidden="1" x14ac:dyDescent="0.2"/>
    <row r="53057" hidden="1" x14ac:dyDescent="0.2"/>
    <row r="53058" hidden="1" x14ac:dyDescent="0.2"/>
    <row r="53059" hidden="1" x14ac:dyDescent="0.2"/>
    <row r="53060" hidden="1" x14ac:dyDescent="0.2"/>
    <row r="53061" hidden="1" x14ac:dyDescent="0.2"/>
    <row r="53062" hidden="1" x14ac:dyDescent="0.2"/>
    <row r="53063" hidden="1" x14ac:dyDescent="0.2"/>
    <row r="53064" hidden="1" x14ac:dyDescent="0.2"/>
    <row r="53065" hidden="1" x14ac:dyDescent="0.2"/>
    <row r="53066" hidden="1" x14ac:dyDescent="0.2"/>
    <row r="53067" hidden="1" x14ac:dyDescent="0.2"/>
    <row r="53068" hidden="1" x14ac:dyDescent="0.2"/>
    <row r="53069" hidden="1" x14ac:dyDescent="0.2"/>
    <row r="53070" hidden="1" x14ac:dyDescent="0.2"/>
    <row r="53071" hidden="1" x14ac:dyDescent="0.2"/>
    <row r="53072" hidden="1" x14ac:dyDescent="0.2"/>
    <row r="53073" hidden="1" x14ac:dyDescent="0.2"/>
    <row r="53074" hidden="1" x14ac:dyDescent="0.2"/>
    <row r="53075" hidden="1" x14ac:dyDescent="0.2"/>
    <row r="53076" hidden="1" x14ac:dyDescent="0.2"/>
    <row r="53077" hidden="1" x14ac:dyDescent="0.2"/>
    <row r="53078" hidden="1" x14ac:dyDescent="0.2"/>
    <row r="53079" hidden="1" x14ac:dyDescent="0.2"/>
    <row r="53080" hidden="1" x14ac:dyDescent="0.2"/>
    <row r="53081" hidden="1" x14ac:dyDescent="0.2"/>
    <row r="53082" hidden="1" x14ac:dyDescent="0.2"/>
    <row r="53083" hidden="1" x14ac:dyDescent="0.2"/>
    <row r="53084" hidden="1" x14ac:dyDescent="0.2"/>
    <row r="53085" hidden="1" x14ac:dyDescent="0.2"/>
    <row r="53086" hidden="1" x14ac:dyDescent="0.2"/>
    <row r="53087" hidden="1" x14ac:dyDescent="0.2"/>
    <row r="53088" hidden="1" x14ac:dyDescent="0.2"/>
    <row r="53089" hidden="1" x14ac:dyDescent="0.2"/>
    <row r="53090" hidden="1" x14ac:dyDescent="0.2"/>
    <row r="53091" hidden="1" x14ac:dyDescent="0.2"/>
    <row r="53092" hidden="1" x14ac:dyDescent="0.2"/>
    <row r="53093" hidden="1" x14ac:dyDescent="0.2"/>
    <row r="53094" hidden="1" x14ac:dyDescent="0.2"/>
    <row r="53095" hidden="1" x14ac:dyDescent="0.2"/>
    <row r="53096" hidden="1" x14ac:dyDescent="0.2"/>
    <row r="53097" hidden="1" x14ac:dyDescent="0.2"/>
    <row r="53098" hidden="1" x14ac:dyDescent="0.2"/>
    <row r="53099" hidden="1" x14ac:dyDescent="0.2"/>
    <row r="53100" hidden="1" x14ac:dyDescent="0.2"/>
    <row r="53101" hidden="1" x14ac:dyDescent="0.2"/>
    <row r="53102" hidden="1" x14ac:dyDescent="0.2"/>
    <row r="53103" hidden="1" x14ac:dyDescent="0.2"/>
    <row r="53104" hidden="1" x14ac:dyDescent="0.2"/>
    <row r="53105" hidden="1" x14ac:dyDescent="0.2"/>
    <row r="53106" hidden="1" x14ac:dyDescent="0.2"/>
    <row r="53107" hidden="1" x14ac:dyDescent="0.2"/>
    <row r="53108" hidden="1" x14ac:dyDescent="0.2"/>
    <row r="53109" hidden="1" x14ac:dyDescent="0.2"/>
    <row r="53110" hidden="1" x14ac:dyDescent="0.2"/>
    <row r="53111" hidden="1" x14ac:dyDescent="0.2"/>
    <row r="53112" hidden="1" x14ac:dyDescent="0.2"/>
    <row r="53113" hidden="1" x14ac:dyDescent="0.2"/>
    <row r="53114" hidden="1" x14ac:dyDescent="0.2"/>
    <row r="53115" hidden="1" x14ac:dyDescent="0.2"/>
    <row r="53116" hidden="1" x14ac:dyDescent="0.2"/>
    <row r="53117" hidden="1" x14ac:dyDescent="0.2"/>
    <row r="53118" hidden="1" x14ac:dyDescent="0.2"/>
    <row r="53119" hidden="1" x14ac:dyDescent="0.2"/>
    <row r="53120" hidden="1" x14ac:dyDescent="0.2"/>
    <row r="53121" hidden="1" x14ac:dyDescent="0.2"/>
    <row r="53122" hidden="1" x14ac:dyDescent="0.2"/>
    <row r="53123" hidden="1" x14ac:dyDescent="0.2"/>
    <row r="53124" hidden="1" x14ac:dyDescent="0.2"/>
    <row r="53125" hidden="1" x14ac:dyDescent="0.2"/>
    <row r="53126" hidden="1" x14ac:dyDescent="0.2"/>
    <row r="53127" hidden="1" x14ac:dyDescent="0.2"/>
    <row r="53128" hidden="1" x14ac:dyDescent="0.2"/>
    <row r="53129" hidden="1" x14ac:dyDescent="0.2"/>
    <row r="53130" hidden="1" x14ac:dyDescent="0.2"/>
    <row r="53131" hidden="1" x14ac:dyDescent="0.2"/>
    <row r="53132" hidden="1" x14ac:dyDescent="0.2"/>
    <row r="53133" hidden="1" x14ac:dyDescent="0.2"/>
    <row r="53134" hidden="1" x14ac:dyDescent="0.2"/>
    <row r="53135" hidden="1" x14ac:dyDescent="0.2"/>
    <row r="53136" hidden="1" x14ac:dyDescent="0.2"/>
    <row r="53137" hidden="1" x14ac:dyDescent="0.2"/>
    <row r="53138" hidden="1" x14ac:dyDescent="0.2"/>
    <row r="53139" hidden="1" x14ac:dyDescent="0.2"/>
    <row r="53140" hidden="1" x14ac:dyDescent="0.2"/>
    <row r="53141" hidden="1" x14ac:dyDescent="0.2"/>
    <row r="53142" hidden="1" x14ac:dyDescent="0.2"/>
    <row r="53143" hidden="1" x14ac:dyDescent="0.2"/>
    <row r="53144" hidden="1" x14ac:dyDescent="0.2"/>
    <row r="53145" hidden="1" x14ac:dyDescent="0.2"/>
    <row r="53146" hidden="1" x14ac:dyDescent="0.2"/>
    <row r="53147" hidden="1" x14ac:dyDescent="0.2"/>
    <row r="53148" hidden="1" x14ac:dyDescent="0.2"/>
    <row r="53149" hidden="1" x14ac:dyDescent="0.2"/>
    <row r="53150" hidden="1" x14ac:dyDescent="0.2"/>
    <row r="53151" hidden="1" x14ac:dyDescent="0.2"/>
    <row r="53152" hidden="1" x14ac:dyDescent="0.2"/>
    <row r="53153" hidden="1" x14ac:dyDescent="0.2"/>
    <row r="53154" hidden="1" x14ac:dyDescent="0.2"/>
    <row r="53155" hidden="1" x14ac:dyDescent="0.2"/>
    <row r="53156" hidden="1" x14ac:dyDescent="0.2"/>
    <row r="53157" hidden="1" x14ac:dyDescent="0.2"/>
    <row r="53158" hidden="1" x14ac:dyDescent="0.2"/>
    <row r="53159" hidden="1" x14ac:dyDescent="0.2"/>
    <row r="53160" hidden="1" x14ac:dyDescent="0.2"/>
    <row r="53161" hidden="1" x14ac:dyDescent="0.2"/>
    <row r="53162" hidden="1" x14ac:dyDescent="0.2"/>
    <row r="53163" hidden="1" x14ac:dyDescent="0.2"/>
    <row r="53164" hidden="1" x14ac:dyDescent="0.2"/>
    <row r="53165" hidden="1" x14ac:dyDescent="0.2"/>
    <row r="53166" hidden="1" x14ac:dyDescent="0.2"/>
    <row r="53167" hidden="1" x14ac:dyDescent="0.2"/>
    <row r="53168" hidden="1" x14ac:dyDescent="0.2"/>
    <row r="53169" hidden="1" x14ac:dyDescent="0.2"/>
    <row r="53170" hidden="1" x14ac:dyDescent="0.2"/>
    <row r="53171" hidden="1" x14ac:dyDescent="0.2"/>
    <row r="53172" hidden="1" x14ac:dyDescent="0.2"/>
    <row r="53173" hidden="1" x14ac:dyDescent="0.2"/>
    <row r="53174" hidden="1" x14ac:dyDescent="0.2"/>
    <row r="53175" hidden="1" x14ac:dyDescent="0.2"/>
    <row r="53176" hidden="1" x14ac:dyDescent="0.2"/>
    <row r="53177" hidden="1" x14ac:dyDescent="0.2"/>
    <row r="53178" hidden="1" x14ac:dyDescent="0.2"/>
    <row r="53179" hidden="1" x14ac:dyDescent="0.2"/>
    <row r="53180" hidden="1" x14ac:dyDescent="0.2"/>
    <row r="53181" hidden="1" x14ac:dyDescent="0.2"/>
    <row r="53182" hidden="1" x14ac:dyDescent="0.2"/>
    <row r="53183" hidden="1" x14ac:dyDescent="0.2"/>
    <row r="53184" hidden="1" x14ac:dyDescent="0.2"/>
    <row r="53185" hidden="1" x14ac:dyDescent="0.2"/>
    <row r="53186" hidden="1" x14ac:dyDescent="0.2"/>
    <row r="53187" hidden="1" x14ac:dyDescent="0.2"/>
    <row r="53188" hidden="1" x14ac:dyDescent="0.2"/>
    <row r="53189" hidden="1" x14ac:dyDescent="0.2"/>
    <row r="53190" hidden="1" x14ac:dyDescent="0.2"/>
    <row r="53191" hidden="1" x14ac:dyDescent="0.2"/>
    <row r="53192" hidden="1" x14ac:dyDescent="0.2"/>
    <row r="53193" hidden="1" x14ac:dyDescent="0.2"/>
    <row r="53194" hidden="1" x14ac:dyDescent="0.2"/>
    <row r="53195" hidden="1" x14ac:dyDescent="0.2"/>
    <row r="53196" hidden="1" x14ac:dyDescent="0.2"/>
    <row r="53197" hidden="1" x14ac:dyDescent="0.2"/>
    <row r="53198" hidden="1" x14ac:dyDescent="0.2"/>
    <row r="53199" hidden="1" x14ac:dyDescent="0.2"/>
    <row r="53200" hidden="1" x14ac:dyDescent="0.2"/>
    <row r="53201" hidden="1" x14ac:dyDescent="0.2"/>
    <row r="53202" hidden="1" x14ac:dyDescent="0.2"/>
    <row r="53203" hidden="1" x14ac:dyDescent="0.2"/>
    <row r="53204" hidden="1" x14ac:dyDescent="0.2"/>
    <row r="53205" hidden="1" x14ac:dyDescent="0.2"/>
    <row r="53206" hidden="1" x14ac:dyDescent="0.2"/>
    <row r="53207" hidden="1" x14ac:dyDescent="0.2"/>
    <row r="53208" hidden="1" x14ac:dyDescent="0.2"/>
    <row r="53209" hidden="1" x14ac:dyDescent="0.2"/>
    <row r="53210" hidden="1" x14ac:dyDescent="0.2"/>
    <row r="53211" hidden="1" x14ac:dyDescent="0.2"/>
    <row r="53212" hidden="1" x14ac:dyDescent="0.2"/>
    <row r="53213" hidden="1" x14ac:dyDescent="0.2"/>
    <row r="53214" hidden="1" x14ac:dyDescent="0.2"/>
    <row r="53215" hidden="1" x14ac:dyDescent="0.2"/>
    <row r="53216" hidden="1" x14ac:dyDescent="0.2"/>
    <row r="53217" hidden="1" x14ac:dyDescent="0.2"/>
    <row r="53218" hidden="1" x14ac:dyDescent="0.2"/>
    <row r="53219" hidden="1" x14ac:dyDescent="0.2"/>
    <row r="53220" hidden="1" x14ac:dyDescent="0.2"/>
    <row r="53221" hidden="1" x14ac:dyDescent="0.2"/>
    <row r="53222" hidden="1" x14ac:dyDescent="0.2"/>
    <row r="53223" hidden="1" x14ac:dyDescent="0.2"/>
    <row r="53224" hidden="1" x14ac:dyDescent="0.2"/>
    <row r="53225" hidden="1" x14ac:dyDescent="0.2"/>
    <row r="53226" hidden="1" x14ac:dyDescent="0.2"/>
    <row r="53227" hidden="1" x14ac:dyDescent="0.2"/>
    <row r="53228" hidden="1" x14ac:dyDescent="0.2"/>
    <row r="53229" hidden="1" x14ac:dyDescent="0.2"/>
    <row r="53230" hidden="1" x14ac:dyDescent="0.2"/>
    <row r="53231" hidden="1" x14ac:dyDescent="0.2"/>
    <row r="53232" hidden="1" x14ac:dyDescent="0.2"/>
    <row r="53233" hidden="1" x14ac:dyDescent="0.2"/>
    <row r="53234" hidden="1" x14ac:dyDescent="0.2"/>
    <row r="53235" hidden="1" x14ac:dyDescent="0.2"/>
    <row r="53236" hidden="1" x14ac:dyDescent="0.2"/>
    <row r="53237" hidden="1" x14ac:dyDescent="0.2"/>
    <row r="53238" hidden="1" x14ac:dyDescent="0.2"/>
    <row r="53239" hidden="1" x14ac:dyDescent="0.2"/>
    <row r="53240" hidden="1" x14ac:dyDescent="0.2"/>
    <row r="53241" hidden="1" x14ac:dyDescent="0.2"/>
    <row r="53242" hidden="1" x14ac:dyDescent="0.2"/>
    <row r="53243" hidden="1" x14ac:dyDescent="0.2"/>
    <row r="53244" hidden="1" x14ac:dyDescent="0.2"/>
    <row r="53245" hidden="1" x14ac:dyDescent="0.2"/>
    <row r="53246" hidden="1" x14ac:dyDescent="0.2"/>
    <row r="53247" hidden="1" x14ac:dyDescent="0.2"/>
    <row r="53248" hidden="1" x14ac:dyDescent="0.2"/>
    <row r="53249" hidden="1" x14ac:dyDescent="0.2"/>
    <row r="53250" hidden="1" x14ac:dyDescent="0.2"/>
    <row r="53251" hidden="1" x14ac:dyDescent="0.2"/>
    <row r="53252" hidden="1" x14ac:dyDescent="0.2"/>
    <row r="53253" hidden="1" x14ac:dyDescent="0.2"/>
    <row r="53254" hidden="1" x14ac:dyDescent="0.2"/>
    <row r="53255" hidden="1" x14ac:dyDescent="0.2"/>
    <row r="53256" hidden="1" x14ac:dyDescent="0.2"/>
    <row r="53257" hidden="1" x14ac:dyDescent="0.2"/>
    <row r="53258" hidden="1" x14ac:dyDescent="0.2"/>
    <row r="53259" hidden="1" x14ac:dyDescent="0.2"/>
    <row r="53260" hidden="1" x14ac:dyDescent="0.2"/>
    <row r="53261" hidden="1" x14ac:dyDescent="0.2"/>
    <row r="53262" hidden="1" x14ac:dyDescent="0.2"/>
    <row r="53263" hidden="1" x14ac:dyDescent="0.2"/>
    <row r="53264" hidden="1" x14ac:dyDescent="0.2"/>
    <row r="53265" hidden="1" x14ac:dyDescent="0.2"/>
    <row r="53266" hidden="1" x14ac:dyDescent="0.2"/>
    <row r="53267" hidden="1" x14ac:dyDescent="0.2"/>
    <row r="53268" hidden="1" x14ac:dyDescent="0.2"/>
    <row r="53269" hidden="1" x14ac:dyDescent="0.2"/>
    <row r="53270" hidden="1" x14ac:dyDescent="0.2"/>
    <row r="53271" hidden="1" x14ac:dyDescent="0.2"/>
    <row r="53272" hidden="1" x14ac:dyDescent="0.2"/>
    <row r="53273" hidden="1" x14ac:dyDescent="0.2"/>
    <row r="53274" hidden="1" x14ac:dyDescent="0.2"/>
    <row r="53275" hidden="1" x14ac:dyDescent="0.2"/>
    <row r="53276" hidden="1" x14ac:dyDescent="0.2"/>
    <row r="53277" hidden="1" x14ac:dyDescent="0.2"/>
    <row r="53278" hidden="1" x14ac:dyDescent="0.2"/>
    <row r="53279" hidden="1" x14ac:dyDescent="0.2"/>
    <row r="53280" hidden="1" x14ac:dyDescent="0.2"/>
    <row r="53281" hidden="1" x14ac:dyDescent="0.2"/>
    <row r="53282" hidden="1" x14ac:dyDescent="0.2"/>
    <row r="53283" hidden="1" x14ac:dyDescent="0.2"/>
    <row r="53284" hidden="1" x14ac:dyDescent="0.2"/>
    <row r="53285" hidden="1" x14ac:dyDescent="0.2"/>
    <row r="53286" hidden="1" x14ac:dyDescent="0.2"/>
    <row r="53287" hidden="1" x14ac:dyDescent="0.2"/>
    <row r="53288" hidden="1" x14ac:dyDescent="0.2"/>
    <row r="53289" hidden="1" x14ac:dyDescent="0.2"/>
    <row r="53290" hidden="1" x14ac:dyDescent="0.2"/>
    <row r="53291" hidden="1" x14ac:dyDescent="0.2"/>
    <row r="53292" hidden="1" x14ac:dyDescent="0.2"/>
    <row r="53293" hidden="1" x14ac:dyDescent="0.2"/>
    <row r="53294" hidden="1" x14ac:dyDescent="0.2"/>
    <row r="53295" hidden="1" x14ac:dyDescent="0.2"/>
    <row r="53296" hidden="1" x14ac:dyDescent="0.2"/>
    <row r="53297" hidden="1" x14ac:dyDescent="0.2"/>
    <row r="53298" hidden="1" x14ac:dyDescent="0.2"/>
    <row r="53299" hidden="1" x14ac:dyDescent="0.2"/>
    <row r="53300" hidden="1" x14ac:dyDescent="0.2"/>
    <row r="53301" hidden="1" x14ac:dyDescent="0.2"/>
    <row r="53302" hidden="1" x14ac:dyDescent="0.2"/>
    <row r="53303" hidden="1" x14ac:dyDescent="0.2"/>
    <row r="53304" hidden="1" x14ac:dyDescent="0.2"/>
    <row r="53305" hidden="1" x14ac:dyDescent="0.2"/>
    <row r="53306" hidden="1" x14ac:dyDescent="0.2"/>
    <row r="53307" hidden="1" x14ac:dyDescent="0.2"/>
    <row r="53308" hidden="1" x14ac:dyDescent="0.2"/>
    <row r="53309" hidden="1" x14ac:dyDescent="0.2"/>
    <row r="53310" hidden="1" x14ac:dyDescent="0.2"/>
    <row r="53311" hidden="1" x14ac:dyDescent="0.2"/>
    <row r="53312" hidden="1" x14ac:dyDescent="0.2"/>
    <row r="53313" hidden="1" x14ac:dyDescent="0.2"/>
    <row r="53314" hidden="1" x14ac:dyDescent="0.2"/>
    <row r="53315" hidden="1" x14ac:dyDescent="0.2"/>
    <row r="53316" hidden="1" x14ac:dyDescent="0.2"/>
    <row r="53317" hidden="1" x14ac:dyDescent="0.2"/>
    <row r="53318" hidden="1" x14ac:dyDescent="0.2"/>
    <row r="53319" hidden="1" x14ac:dyDescent="0.2"/>
    <row r="53320" hidden="1" x14ac:dyDescent="0.2"/>
    <row r="53321" hidden="1" x14ac:dyDescent="0.2"/>
    <row r="53322" hidden="1" x14ac:dyDescent="0.2"/>
    <row r="53323" hidden="1" x14ac:dyDescent="0.2"/>
    <row r="53324" hidden="1" x14ac:dyDescent="0.2"/>
    <row r="53325" hidden="1" x14ac:dyDescent="0.2"/>
    <row r="53326" hidden="1" x14ac:dyDescent="0.2"/>
    <row r="53327" hidden="1" x14ac:dyDescent="0.2"/>
    <row r="53328" hidden="1" x14ac:dyDescent="0.2"/>
    <row r="53329" hidden="1" x14ac:dyDescent="0.2"/>
    <row r="53330" hidden="1" x14ac:dyDescent="0.2"/>
    <row r="53331" hidden="1" x14ac:dyDescent="0.2"/>
    <row r="53332" hidden="1" x14ac:dyDescent="0.2"/>
    <row r="53333" hidden="1" x14ac:dyDescent="0.2"/>
    <row r="53334" hidden="1" x14ac:dyDescent="0.2"/>
    <row r="53335" hidden="1" x14ac:dyDescent="0.2"/>
    <row r="53336" hidden="1" x14ac:dyDescent="0.2"/>
    <row r="53337" hidden="1" x14ac:dyDescent="0.2"/>
    <row r="53338" hidden="1" x14ac:dyDescent="0.2"/>
    <row r="53339" hidden="1" x14ac:dyDescent="0.2"/>
    <row r="53340" hidden="1" x14ac:dyDescent="0.2"/>
    <row r="53341" hidden="1" x14ac:dyDescent="0.2"/>
    <row r="53342" hidden="1" x14ac:dyDescent="0.2"/>
    <row r="53343" hidden="1" x14ac:dyDescent="0.2"/>
    <row r="53344" hidden="1" x14ac:dyDescent="0.2"/>
    <row r="53345" hidden="1" x14ac:dyDescent="0.2"/>
    <row r="53346" hidden="1" x14ac:dyDescent="0.2"/>
    <row r="53347" hidden="1" x14ac:dyDescent="0.2"/>
    <row r="53348" hidden="1" x14ac:dyDescent="0.2"/>
    <row r="53349" hidden="1" x14ac:dyDescent="0.2"/>
    <row r="53350" hidden="1" x14ac:dyDescent="0.2"/>
    <row r="53351" hidden="1" x14ac:dyDescent="0.2"/>
    <row r="53352" hidden="1" x14ac:dyDescent="0.2"/>
    <row r="53353" hidden="1" x14ac:dyDescent="0.2"/>
    <row r="53354" hidden="1" x14ac:dyDescent="0.2"/>
    <row r="53355" hidden="1" x14ac:dyDescent="0.2"/>
    <row r="53356" hidden="1" x14ac:dyDescent="0.2"/>
    <row r="53357" hidden="1" x14ac:dyDescent="0.2"/>
    <row r="53358" hidden="1" x14ac:dyDescent="0.2"/>
    <row r="53359" hidden="1" x14ac:dyDescent="0.2"/>
    <row r="53360" hidden="1" x14ac:dyDescent="0.2"/>
    <row r="53361" hidden="1" x14ac:dyDescent="0.2"/>
    <row r="53362" hidden="1" x14ac:dyDescent="0.2"/>
    <row r="53363" hidden="1" x14ac:dyDescent="0.2"/>
    <row r="53364" hidden="1" x14ac:dyDescent="0.2"/>
    <row r="53365" hidden="1" x14ac:dyDescent="0.2"/>
    <row r="53366" hidden="1" x14ac:dyDescent="0.2"/>
    <row r="53367" hidden="1" x14ac:dyDescent="0.2"/>
    <row r="53368" hidden="1" x14ac:dyDescent="0.2"/>
    <row r="53369" hidden="1" x14ac:dyDescent="0.2"/>
    <row r="53370" hidden="1" x14ac:dyDescent="0.2"/>
    <row r="53371" hidden="1" x14ac:dyDescent="0.2"/>
    <row r="53372" hidden="1" x14ac:dyDescent="0.2"/>
    <row r="53373" hidden="1" x14ac:dyDescent="0.2"/>
    <row r="53374" hidden="1" x14ac:dyDescent="0.2"/>
    <row r="53375" hidden="1" x14ac:dyDescent="0.2"/>
    <row r="53376" hidden="1" x14ac:dyDescent="0.2"/>
    <row r="53377" hidden="1" x14ac:dyDescent="0.2"/>
    <row r="53378" hidden="1" x14ac:dyDescent="0.2"/>
    <row r="53379" hidden="1" x14ac:dyDescent="0.2"/>
    <row r="53380" hidden="1" x14ac:dyDescent="0.2"/>
    <row r="53381" hidden="1" x14ac:dyDescent="0.2"/>
    <row r="53382" hidden="1" x14ac:dyDescent="0.2"/>
    <row r="53383" hidden="1" x14ac:dyDescent="0.2"/>
    <row r="53384" hidden="1" x14ac:dyDescent="0.2"/>
    <row r="53385" hidden="1" x14ac:dyDescent="0.2"/>
    <row r="53386" hidden="1" x14ac:dyDescent="0.2"/>
    <row r="53387" hidden="1" x14ac:dyDescent="0.2"/>
    <row r="53388" hidden="1" x14ac:dyDescent="0.2"/>
    <row r="53389" hidden="1" x14ac:dyDescent="0.2"/>
    <row r="53390" hidden="1" x14ac:dyDescent="0.2"/>
    <row r="53391" hidden="1" x14ac:dyDescent="0.2"/>
    <row r="53392" hidden="1" x14ac:dyDescent="0.2"/>
    <row r="53393" hidden="1" x14ac:dyDescent="0.2"/>
    <row r="53394" hidden="1" x14ac:dyDescent="0.2"/>
    <row r="53395" hidden="1" x14ac:dyDescent="0.2"/>
    <row r="53396" hidden="1" x14ac:dyDescent="0.2"/>
    <row r="53397" hidden="1" x14ac:dyDescent="0.2"/>
    <row r="53398" hidden="1" x14ac:dyDescent="0.2"/>
    <row r="53399" hidden="1" x14ac:dyDescent="0.2"/>
    <row r="53400" hidden="1" x14ac:dyDescent="0.2"/>
    <row r="53401" hidden="1" x14ac:dyDescent="0.2"/>
    <row r="53402" hidden="1" x14ac:dyDescent="0.2"/>
    <row r="53403" hidden="1" x14ac:dyDescent="0.2"/>
    <row r="53404" hidden="1" x14ac:dyDescent="0.2"/>
    <row r="53405" hidden="1" x14ac:dyDescent="0.2"/>
    <row r="53406" hidden="1" x14ac:dyDescent="0.2"/>
    <row r="53407" hidden="1" x14ac:dyDescent="0.2"/>
    <row r="53408" hidden="1" x14ac:dyDescent="0.2"/>
    <row r="53409" hidden="1" x14ac:dyDescent="0.2"/>
    <row r="53410" hidden="1" x14ac:dyDescent="0.2"/>
    <row r="53411" hidden="1" x14ac:dyDescent="0.2"/>
    <row r="53412" hidden="1" x14ac:dyDescent="0.2"/>
    <row r="53413" hidden="1" x14ac:dyDescent="0.2"/>
    <row r="53414" hidden="1" x14ac:dyDescent="0.2"/>
    <row r="53415" hidden="1" x14ac:dyDescent="0.2"/>
    <row r="53416" hidden="1" x14ac:dyDescent="0.2"/>
    <row r="53417" hidden="1" x14ac:dyDescent="0.2"/>
    <row r="53418" hidden="1" x14ac:dyDescent="0.2"/>
    <row r="53419" hidden="1" x14ac:dyDescent="0.2"/>
    <row r="53420" hidden="1" x14ac:dyDescent="0.2"/>
    <row r="53421" hidden="1" x14ac:dyDescent="0.2"/>
    <row r="53422" hidden="1" x14ac:dyDescent="0.2"/>
    <row r="53423" hidden="1" x14ac:dyDescent="0.2"/>
    <row r="53424" hidden="1" x14ac:dyDescent="0.2"/>
    <row r="53425" hidden="1" x14ac:dyDescent="0.2"/>
    <row r="53426" hidden="1" x14ac:dyDescent="0.2"/>
    <row r="53427" hidden="1" x14ac:dyDescent="0.2"/>
    <row r="53428" hidden="1" x14ac:dyDescent="0.2"/>
    <row r="53429" hidden="1" x14ac:dyDescent="0.2"/>
    <row r="53430" hidden="1" x14ac:dyDescent="0.2"/>
    <row r="53431" hidden="1" x14ac:dyDescent="0.2"/>
    <row r="53432" hidden="1" x14ac:dyDescent="0.2"/>
    <row r="53433" hidden="1" x14ac:dyDescent="0.2"/>
    <row r="53434" hidden="1" x14ac:dyDescent="0.2"/>
    <row r="53435" hidden="1" x14ac:dyDescent="0.2"/>
    <row r="53436" hidden="1" x14ac:dyDescent="0.2"/>
    <row r="53437" hidden="1" x14ac:dyDescent="0.2"/>
    <row r="53438" hidden="1" x14ac:dyDescent="0.2"/>
    <row r="53439" hidden="1" x14ac:dyDescent="0.2"/>
    <row r="53440" hidden="1" x14ac:dyDescent="0.2"/>
    <row r="53441" hidden="1" x14ac:dyDescent="0.2"/>
    <row r="53442" hidden="1" x14ac:dyDescent="0.2"/>
    <row r="53443" hidden="1" x14ac:dyDescent="0.2"/>
    <row r="53444" hidden="1" x14ac:dyDescent="0.2"/>
    <row r="53445" hidden="1" x14ac:dyDescent="0.2"/>
    <row r="53446" hidden="1" x14ac:dyDescent="0.2"/>
    <row r="53447" hidden="1" x14ac:dyDescent="0.2"/>
    <row r="53448" hidden="1" x14ac:dyDescent="0.2"/>
    <row r="53449" hidden="1" x14ac:dyDescent="0.2"/>
    <row r="53450" hidden="1" x14ac:dyDescent="0.2"/>
    <row r="53451" hidden="1" x14ac:dyDescent="0.2"/>
    <row r="53452" hidden="1" x14ac:dyDescent="0.2"/>
    <row r="53453" hidden="1" x14ac:dyDescent="0.2"/>
    <row r="53454" hidden="1" x14ac:dyDescent="0.2"/>
    <row r="53455" hidden="1" x14ac:dyDescent="0.2"/>
    <row r="53456" hidden="1" x14ac:dyDescent="0.2"/>
    <row r="53457" hidden="1" x14ac:dyDescent="0.2"/>
    <row r="53458" hidden="1" x14ac:dyDescent="0.2"/>
    <row r="53459" hidden="1" x14ac:dyDescent="0.2"/>
    <row r="53460" hidden="1" x14ac:dyDescent="0.2"/>
    <row r="53461" hidden="1" x14ac:dyDescent="0.2"/>
    <row r="53462" hidden="1" x14ac:dyDescent="0.2"/>
    <row r="53463" hidden="1" x14ac:dyDescent="0.2"/>
    <row r="53464" hidden="1" x14ac:dyDescent="0.2"/>
    <row r="53465" hidden="1" x14ac:dyDescent="0.2"/>
    <row r="53466" hidden="1" x14ac:dyDescent="0.2"/>
    <row r="53467" hidden="1" x14ac:dyDescent="0.2"/>
    <row r="53468" hidden="1" x14ac:dyDescent="0.2"/>
    <row r="53469" hidden="1" x14ac:dyDescent="0.2"/>
    <row r="53470" hidden="1" x14ac:dyDescent="0.2"/>
    <row r="53471" hidden="1" x14ac:dyDescent="0.2"/>
    <row r="53472" hidden="1" x14ac:dyDescent="0.2"/>
    <row r="53473" hidden="1" x14ac:dyDescent="0.2"/>
    <row r="53474" hidden="1" x14ac:dyDescent="0.2"/>
    <row r="53475" hidden="1" x14ac:dyDescent="0.2"/>
    <row r="53476" hidden="1" x14ac:dyDescent="0.2"/>
    <row r="53477" hidden="1" x14ac:dyDescent="0.2"/>
    <row r="53478" hidden="1" x14ac:dyDescent="0.2"/>
    <row r="53479" hidden="1" x14ac:dyDescent="0.2"/>
    <row r="53480" hidden="1" x14ac:dyDescent="0.2"/>
    <row r="53481" hidden="1" x14ac:dyDescent="0.2"/>
    <row r="53482" hidden="1" x14ac:dyDescent="0.2"/>
    <row r="53483" hidden="1" x14ac:dyDescent="0.2"/>
    <row r="53484" hidden="1" x14ac:dyDescent="0.2"/>
    <row r="53485" hidden="1" x14ac:dyDescent="0.2"/>
    <row r="53486" hidden="1" x14ac:dyDescent="0.2"/>
    <row r="53487" hidden="1" x14ac:dyDescent="0.2"/>
    <row r="53488" hidden="1" x14ac:dyDescent="0.2"/>
    <row r="53489" hidden="1" x14ac:dyDescent="0.2"/>
    <row r="53490" hidden="1" x14ac:dyDescent="0.2"/>
    <row r="53491" hidden="1" x14ac:dyDescent="0.2"/>
    <row r="53492" hidden="1" x14ac:dyDescent="0.2"/>
    <row r="53493" hidden="1" x14ac:dyDescent="0.2"/>
    <row r="53494" hidden="1" x14ac:dyDescent="0.2"/>
    <row r="53495" hidden="1" x14ac:dyDescent="0.2"/>
    <row r="53496" hidden="1" x14ac:dyDescent="0.2"/>
    <row r="53497" hidden="1" x14ac:dyDescent="0.2"/>
    <row r="53498" hidden="1" x14ac:dyDescent="0.2"/>
    <row r="53499" hidden="1" x14ac:dyDescent="0.2"/>
    <row r="53500" hidden="1" x14ac:dyDescent="0.2"/>
    <row r="53501" hidden="1" x14ac:dyDescent="0.2"/>
    <row r="53502" hidden="1" x14ac:dyDescent="0.2"/>
    <row r="53503" hidden="1" x14ac:dyDescent="0.2"/>
    <row r="53504" hidden="1" x14ac:dyDescent="0.2"/>
    <row r="53505" hidden="1" x14ac:dyDescent="0.2"/>
    <row r="53506" hidden="1" x14ac:dyDescent="0.2"/>
    <row r="53507" hidden="1" x14ac:dyDescent="0.2"/>
    <row r="53508" hidden="1" x14ac:dyDescent="0.2"/>
    <row r="53509" hidden="1" x14ac:dyDescent="0.2"/>
    <row r="53510" hidden="1" x14ac:dyDescent="0.2"/>
    <row r="53511" hidden="1" x14ac:dyDescent="0.2"/>
    <row r="53512" hidden="1" x14ac:dyDescent="0.2"/>
    <row r="53513" hidden="1" x14ac:dyDescent="0.2"/>
    <row r="53514" hidden="1" x14ac:dyDescent="0.2"/>
    <row r="53515" hidden="1" x14ac:dyDescent="0.2"/>
    <row r="53516" hidden="1" x14ac:dyDescent="0.2"/>
    <row r="53517" hidden="1" x14ac:dyDescent="0.2"/>
    <row r="53518" hidden="1" x14ac:dyDescent="0.2"/>
    <row r="53519" hidden="1" x14ac:dyDescent="0.2"/>
    <row r="53520" hidden="1" x14ac:dyDescent="0.2"/>
    <row r="53521" hidden="1" x14ac:dyDescent="0.2"/>
    <row r="53522" hidden="1" x14ac:dyDescent="0.2"/>
    <row r="53523" hidden="1" x14ac:dyDescent="0.2"/>
    <row r="53524" hidden="1" x14ac:dyDescent="0.2"/>
    <row r="53525" hidden="1" x14ac:dyDescent="0.2"/>
    <row r="53526" hidden="1" x14ac:dyDescent="0.2"/>
    <row r="53527" hidden="1" x14ac:dyDescent="0.2"/>
    <row r="53528" hidden="1" x14ac:dyDescent="0.2"/>
    <row r="53529" hidden="1" x14ac:dyDescent="0.2"/>
    <row r="53530" hidden="1" x14ac:dyDescent="0.2"/>
    <row r="53531" hidden="1" x14ac:dyDescent="0.2"/>
    <row r="53532" hidden="1" x14ac:dyDescent="0.2"/>
    <row r="53533" hidden="1" x14ac:dyDescent="0.2"/>
    <row r="53534" hidden="1" x14ac:dyDescent="0.2"/>
    <row r="53535" hidden="1" x14ac:dyDescent="0.2"/>
    <row r="53536" hidden="1" x14ac:dyDescent="0.2"/>
    <row r="53537" hidden="1" x14ac:dyDescent="0.2"/>
    <row r="53538" hidden="1" x14ac:dyDescent="0.2"/>
    <row r="53539" hidden="1" x14ac:dyDescent="0.2"/>
    <row r="53540" hidden="1" x14ac:dyDescent="0.2"/>
    <row r="53541" hidden="1" x14ac:dyDescent="0.2"/>
    <row r="53542" hidden="1" x14ac:dyDescent="0.2"/>
    <row r="53543" hidden="1" x14ac:dyDescent="0.2"/>
    <row r="53544" hidden="1" x14ac:dyDescent="0.2"/>
    <row r="53545" hidden="1" x14ac:dyDescent="0.2"/>
    <row r="53546" hidden="1" x14ac:dyDescent="0.2"/>
    <row r="53547" hidden="1" x14ac:dyDescent="0.2"/>
    <row r="53548" hidden="1" x14ac:dyDescent="0.2"/>
    <row r="53549" hidden="1" x14ac:dyDescent="0.2"/>
    <row r="53550" hidden="1" x14ac:dyDescent="0.2"/>
    <row r="53551" hidden="1" x14ac:dyDescent="0.2"/>
    <row r="53552" hidden="1" x14ac:dyDescent="0.2"/>
    <row r="53553" hidden="1" x14ac:dyDescent="0.2"/>
    <row r="53554" hidden="1" x14ac:dyDescent="0.2"/>
    <row r="53555" hidden="1" x14ac:dyDescent="0.2"/>
    <row r="53556" hidden="1" x14ac:dyDescent="0.2"/>
    <row r="53557" hidden="1" x14ac:dyDescent="0.2"/>
    <row r="53558" hidden="1" x14ac:dyDescent="0.2"/>
    <row r="53559" hidden="1" x14ac:dyDescent="0.2"/>
    <row r="53560" hidden="1" x14ac:dyDescent="0.2"/>
    <row r="53561" hidden="1" x14ac:dyDescent="0.2"/>
    <row r="53562" hidden="1" x14ac:dyDescent="0.2"/>
    <row r="53563" hidden="1" x14ac:dyDescent="0.2"/>
    <row r="53564" hidden="1" x14ac:dyDescent="0.2"/>
    <row r="53565" hidden="1" x14ac:dyDescent="0.2"/>
    <row r="53566" hidden="1" x14ac:dyDescent="0.2"/>
    <row r="53567" hidden="1" x14ac:dyDescent="0.2"/>
    <row r="53568" hidden="1" x14ac:dyDescent="0.2"/>
    <row r="53569" hidden="1" x14ac:dyDescent="0.2"/>
    <row r="53570" hidden="1" x14ac:dyDescent="0.2"/>
    <row r="53571" hidden="1" x14ac:dyDescent="0.2"/>
    <row r="53572" hidden="1" x14ac:dyDescent="0.2"/>
    <row r="53573" hidden="1" x14ac:dyDescent="0.2"/>
    <row r="53574" hidden="1" x14ac:dyDescent="0.2"/>
    <row r="53575" hidden="1" x14ac:dyDescent="0.2"/>
    <row r="53576" hidden="1" x14ac:dyDescent="0.2"/>
    <row r="53577" hidden="1" x14ac:dyDescent="0.2"/>
    <row r="53578" hidden="1" x14ac:dyDescent="0.2"/>
    <row r="53579" hidden="1" x14ac:dyDescent="0.2"/>
    <row r="53580" hidden="1" x14ac:dyDescent="0.2"/>
    <row r="53581" hidden="1" x14ac:dyDescent="0.2"/>
    <row r="53582" hidden="1" x14ac:dyDescent="0.2"/>
    <row r="53583" hidden="1" x14ac:dyDescent="0.2"/>
    <row r="53584" hidden="1" x14ac:dyDescent="0.2"/>
    <row r="53585" hidden="1" x14ac:dyDescent="0.2"/>
    <row r="53586" hidden="1" x14ac:dyDescent="0.2"/>
    <row r="53587" hidden="1" x14ac:dyDescent="0.2"/>
    <row r="53588" hidden="1" x14ac:dyDescent="0.2"/>
    <row r="53589" hidden="1" x14ac:dyDescent="0.2"/>
    <row r="53590" hidden="1" x14ac:dyDescent="0.2"/>
    <row r="53591" hidden="1" x14ac:dyDescent="0.2"/>
    <row r="53592" hidden="1" x14ac:dyDescent="0.2"/>
    <row r="53593" hidden="1" x14ac:dyDescent="0.2"/>
    <row r="53594" hidden="1" x14ac:dyDescent="0.2"/>
    <row r="53595" hidden="1" x14ac:dyDescent="0.2"/>
    <row r="53596" hidden="1" x14ac:dyDescent="0.2"/>
    <row r="53597" hidden="1" x14ac:dyDescent="0.2"/>
    <row r="53598" hidden="1" x14ac:dyDescent="0.2"/>
    <row r="53599" hidden="1" x14ac:dyDescent="0.2"/>
    <row r="53600" hidden="1" x14ac:dyDescent="0.2"/>
    <row r="53601" hidden="1" x14ac:dyDescent="0.2"/>
    <row r="53602" hidden="1" x14ac:dyDescent="0.2"/>
    <row r="53603" hidden="1" x14ac:dyDescent="0.2"/>
    <row r="53604" hidden="1" x14ac:dyDescent="0.2"/>
    <row r="53605" hidden="1" x14ac:dyDescent="0.2"/>
    <row r="53606" hidden="1" x14ac:dyDescent="0.2"/>
    <row r="53607" hidden="1" x14ac:dyDescent="0.2"/>
    <row r="53608" hidden="1" x14ac:dyDescent="0.2"/>
    <row r="53609" hidden="1" x14ac:dyDescent="0.2"/>
    <row r="53610" hidden="1" x14ac:dyDescent="0.2"/>
    <row r="53611" hidden="1" x14ac:dyDescent="0.2"/>
    <row r="53612" hidden="1" x14ac:dyDescent="0.2"/>
    <row r="53613" hidden="1" x14ac:dyDescent="0.2"/>
    <row r="53614" hidden="1" x14ac:dyDescent="0.2"/>
    <row r="53615" hidden="1" x14ac:dyDescent="0.2"/>
    <row r="53616" hidden="1" x14ac:dyDescent="0.2"/>
    <row r="53617" hidden="1" x14ac:dyDescent="0.2"/>
    <row r="53618" hidden="1" x14ac:dyDescent="0.2"/>
    <row r="53619" hidden="1" x14ac:dyDescent="0.2"/>
    <row r="53620" hidden="1" x14ac:dyDescent="0.2"/>
    <row r="53621" hidden="1" x14ac:dyDescent="0.2"/>
    <row r="53622" hidden="1" x14ac:dyDescent="0.2"/>
    <row r="53623" hidden="1" x14ac:dyDescent="0.2"/>
    <row r="53624" hidden="1" x14ac:dyDescent="0.2"/>
    <row r="53625" hidden="1" x14ac:dyDescent="0.2"/>
    <row r="53626" hidden="1" x14ac:dyDescent="0.2"/>
    <row r="53627" hidden="1" x14ac:dyDescent="0.2"/>
    <row r="53628" hidden="1" x14ac:dyDescent="0.2"/>
    <row r="53629" hidden="1" x14ac:dyDescent="0.2"/>
    <row r="53630" hidden="1" x14ac:dyDescent="0.2"/>
    <row r="53631" hidden="1" x14ac:dyDescent="0.2"/>
    <row r="53632" hidden="1" x14ac:dyDescent="0.2"/>
    <row r="53633" hidden="1" x14ac:dyDescent="0.2"/>
    <row r="53634" hidden="1" x14ac:dyDescent="0.2"/>
    <row r="53635" hidden="1" x14ac:dyDescent="0.2"/>
    <row r="53636" hidden="1" x14ac:dyDescent="0.2"/>
    <row r="53637" hidden="1" x14ac:dyDescent="0.2"/>
    <row r="53638" hidden="1" x14ac:dyDescent="0.2"/>
    <row r="53639" hidden="1" x14ac:dyDescent="0.2"/>
    <row r="53640" hidden="1" x14ac:dyDescent="0.2"/>
    <row r="53641" hidden="1" x14ac:dyDescent="0.2"/>
    <row r="53642" hidden="1" x14ac:dyDescent="0.2"/>
    <row r="53643" hidden="1" x14ac:dyDescent="0.2"/>
    <row r="53644" hidden="1" x14ac:dyDescent="0.2"/>
    <row r="53645" hidden="1" x14ac:dyDescent="0.2"/>
    <row r="53646" hidden="1" x14ac:dyDescent="0.2"/>
    <row r="53647" hidden="1" x14ac:dyDescent="0.2"/>
    <row r="53648" hidden="1" x14ac:dyDescent="0.2"/>
    <row r="53649" hidden="1" x14ac:dyDescent="0.2"/>
    <row r="53650" hidden="1" x14ac:dyDescent="0.2"/>
    <row r="53651" hidden="1" x14ac:dyDescent="0.2"/>
    <row r="53652" hidden="1" x14ac:dyDescent="0.2"/>
    <row r="53653" hidden="1" x14ac:dyDescent="0.2"/>
    <row r="53654" hidden="1" x14ac:dyDescent="0.2"/>
    <row r="53655" hidden="1" x14ac:dyDescent="0.2"/>
    <row r="53656" hidden="1" x14ac:dyDescent="0.2"/>
    <row r="53657" hidden="1" x14ac:dyDescent="0.2"/>
    <row r="53658" hidden="1" x14ac:dyDescent="0.2"/>
    <row r="53659" hidden="1" x14ac:dyDescent="0.2"/>
    <row r="53660" hidden="1" x14ac:dyDescent="0.2"/>
    <row r="53661" hidden="1" x14ac:dyDescent="0.2"/>
    <row r="53662" hidden="1" x14ac:dyDescent="0.2"/>
    <row r="53663" hidden="1" x14ac:dyDescent="0.2"/>
    <row r="53664" hidden="1" x14ac:dyDescent="0.2"/>
    <row r="53665" hidden="1" x14ac:dyDescent="0.2"/>
    <row r="53666" hidden="1" x14ac:dyDescent="0.2"/>
    <row r="53667" hidden="1" x14ac:dyDescent="0.2"/>
    <row r="53668" hidden="1" x14ac:dyDescent="0.2"/>
    <row r="53669" hidden="1" x14ac:dyDescent="0.2"/>
    <row r="53670" hidden="1" x14ac:dyDescent="0.2"/>
    <row r="53671" hidden="1" x14ac:dyDescent="0.2"/>
    <row r="53672" hidden="1" x14ac:dyDescent="0.2"/>
    <row r="53673" hidden="1" x14ac:dyDescent="0.2"/>
    <row r="53674" hidden="1" x14ac:dyDescent="0.2"/>
    <row r="53675" hidden="1" x14ac:dyDescent="0.2"/>
    <row r="53676" hidden="1" x14ac:dyDescent="0.2"/>
    <row r="53677" hidden="1" x14ac:dyDescent="0.2"/>
    <row r="53678" hidden="1" x14ac:dyDescent="0.2"/>
    <row r="53679" hidden="1" x14ac:dyDescent="0.2"/>
    <row r="53680" hidden="1" x14ac:dyDescent="0.2"/>
    <row r="53681" hidden="1" x14ac:dyDescent="0.2"/>
    <row r="53682" hidden="1" x14ac:dyDescent="0.2"/>
    <row r="53683" hidden="1" x14ac:dyDescent="0.2"/>
    <row r="53684" hidden="1" x14ac:dyDescent="0.2"/>
    <row r="53685" hidden="1" x14ac:dyDescent="0.2"/>
    <row r="53686" hidden="1" x14ac:dyDescent="0.2"/>
    <row r="53687" hidden="1" x14ac:dyDescent="0.2"/>
    <row r="53688" hidden="1" x14ac:dyDescent="0.2"/>
    <row r="53689" hidden="1" x14ac:dyDescent="0.2"/>
    <row r="53690" hidden="1" x14ac:dyDescent="0.2"/>
    <row r="53691" hidden="1" x14ac:dyDescent="0.2"/>
    <row r="53692" hidden="1" x14ac:dyDescent="0.2"/>
    <row r="53693" hidden="1" x14ac:dyDescent="0.2"/>
    <row r="53694" hidden="1" x14ac:dyDescent="0.2"/>
    <row r="53695" hidden="1" x14ac:dyDescent="0.2"/>
    <row r="53696" hidden="1" x14ac:dyDescent="0.2"/>
    <row r="53697" hidden="1" x14ac:dyDescent="0.2"/>
    <row r="53698" hidden="1" x14ac:dyDescent="0.2"/>
    <row r="53699" hidden="1" x14ac:dyDescent="0.2"/>
    <row r="53700" hidden="1" x14ac:dyDescent="0.2"/>
    <row r="53701" hidden="1" x14ac:dyDescent="0.2"/>
    <row r="53702" hidden="1" x14ac:dyDescent="0.2"/>
    <row r="53703" hidden="1" x14ac:dyDescent="0.2"/>
    <row r="53704" hidden="1" x14ac:dyDescent="0.2"/>
    <row r="53705" hidden="1" x14ac:dyDescent="0.2"/>
    <row r="53706" hidden="1" x14ac:dyDescent="0.2"/>
    <row r="53707" hidden="1" x14ac:dyDescent="0.2"/>
    <row r="53708" hidden="1" x14ac:dyDescent="0.2"/>
    <row r="53709" hidden="1" x14ac:dyDescent="0.2"/>
    <row r="53710" hidden="1" x14ac:dyDescent="0.2"/>
    <row r="53711" hidden="1" x14ac:dyDescent="0.2"/>
    <row r="53712" hidden="1" x14ac:dyDescent="0.2"/>
    <row r="53713" hidden="1" x14ac:dyDescent="0.2"/>
    <row r="53714" hidden="1" x14ac:dyDescent="0.2"/>
    <row r="53715" hidden="1" x14ac:dyDescent="0.2"/>
    <row r="53716" hidden="1" x14ac:dyDescent="0.2"/>
    <row r="53717" hidden="1" x14ac:dyDescent="0.2"/>
    <row r="53718" hidden="1" x14ac:dyDescent="0.2"/>
    <row r="53719" hidden="1" x14ac:dyDescent="0.2"/>
    <row r="53720" hidden="1" x14ac:dyDescent="0.2"/>
    <row r="53721" hidden="1" x14ac:dyDescent="0.2"/>
    <row r="53722" hidden="1" x14ac:dyDescent="0.2"/>
    <row r="53723" hidden="1" x14ac:dyDescent="0.2"/>
    <row r="53724" hidden="1" x14ac:dyDescent="0.2"/>
    <row r="53725" hidden="1" x14ac:dyDescent="0.2"/>
    <row r="53726" hidden="1" x14ac:dyDescent="0.2"/>
    <row r="53727" hidden="1" x14ac:dyDescent="0.2"/>
    <row r="53728" hidden="1" x14ac:dyDescent="0.2"/>
    <row r="53729" hidden="1" x14ac:dyDescent="0.2"/>
    <row r="53730" hidden="1" x14ac:dyDescent="0.2"/>
    <row r="53731" hidden="1" x14ac:dyDescent="0.2"/>
    <row r="53732" hidden="1" x14ac:dyDescent="0.2"/>
    <row r="53733" hidden="1" x14ac:dyDescent="0.2"/>
    <row r="53734" hidden="1" x14ac:dyDescent="0.2"/>
    <row r="53735" hidden="1" x14ac:dyDescent="0.2"/>
    <row r="53736" hidden="1" x14ac:dyDescent="0.2"/>
    <row r="53737" hidden="1" x14ac:dyDescent="0.2"/>
    <row r="53738" hidden="1" x14ac:dyDescent="0.2"/>
    <row r="53739" hidden="1" x14ac:dyDescent="0.2"/>
    <row r="53740" hidden="1" x14ac:dyDescent="0.2"/>
    <row r="53741" hidden="1" x14ac:dyDescent="0.2"/>
    <row r="53742" hidden="1" x14ac:dyDescent="0.2"/>
    <row r="53743" hidden="1" x14ac:dyDescent="0.2"/>
    <row r="53744" hidden="1" x14ac:dyDescent="0.2"/>
    <row r="53745" hidden="1" x14ac:dyDescent="0.2"/>
    <row r="53746" hidden="1" x14ac:dyDescent="0.2"/>
    <row r="53747" hidden="1" x14ac:dyDescent="0.2"/>
    <row r="53748" hidden="1" x14ac:dyDescent="0.2"/>
    <row r="53749" hidden="1" x14ac:dyDescent="0.2"/>
    <row r="53750" hidden="1" x14ac:dyDescent="0.2"/>
    <row r="53751" hidden="1" x14ac:dyDescent="0.2"/>
    <row r="53752" hidden="1" x14ac:dyDescent="0.2"/>
    <row r="53753" hidden="1" x14ac:dyDescent="0.2"/>
    <row r="53754" hidden="1" x14ac:dyDescent="0.2"/>
    <row r="53755" hidden="1" x14ac:dyDescent="0.2"/>
    <row r="53756" hidden="1" x14ac:dyDescent="0.2"/>
    <row r="53757" hidden="1" x14ac:dyDescent="0.2"/>
    <row r="53758" hidden="1" x14ac:dyDescent="0.2"/>
    <row r="53759" hidden="1" x14ac:dyDescent="0.2"/>
    <row r="53760" hidden="1" x14ac:dyDescent="0.2"/>
    <row r="53761" hidden="1" x14ac:dyDescent="0.2"/>
    <row r="53762" hidden="1" x14ac:dyDescent="0.2"/>
    <row r="53763" hidden="1" x14ac:dyDescent="0.2"/>
    <row r="53764" hidden="1" x14ac:dyDescent="0.2"/>
    <row r="53765" hidden="1" x14ac:dyDescent="0.2"/>
    <row r="53766" hidden="1" x14ac:dyDescent="0.2"/>
    <row r="53767" hidden="1" x14ac:dyDescent="0.2"/>
    <row r="53768" hidden="1" x14ac:dyDescent="0.2"/>
    <row r="53769" hidden="1" x14ac:dyDescent="0.2"/>
    <row r="53770" hidden="1" x14ac:dyDescent="0.2"/>
    <row r="53771" hidden="1" x14ac:dyDescent="0.2"/>
    <row r="53772" hidden="1" x14ac:dyDescent="0.2"/>
    <row r="53773" hidden="1" x14ac:dyDescent="0.2"/>
    <row r="53774" hidden="1" x14ac:dyDescent="0.2"/>
    <row r="53775" hidden="1" x14ac:dyDescent="0.2"/>
    <row r="53776" hidden="1" x14ac:dyDescent="0.2"/>
    <row r="53777" hidden="1" x14ac:dyDescent="0.2"/>
    <row r="53778" hidden="1" x14ac:dyDescent="0.2"/>
    <row r="53779" hidden="1" x14ac:dyDescent="0.2"/>
    <row r="53780" hidden="1" x14ac:dyDescent="0.2"/>
    <row r="53781" hidden="1" x14ac:dyDescent="0.2"/>
    <row r="53782" hidden="1" x14ac:dyDescent="0.2"/>
    <row r="53783" hidden="1" x14ac:dyDescent="0.2"/>
    <row r="53784" hidden="1" x14ac:dyDescent="0.2"/>
    <row r="53785" hidden="1" x14ac:dyDescent="0.2"/>
    <row r="53786" hidden="1" x14ac:dyDescent="0.2"/>
    <row r="53787" hidden="1" x14ac:dyDescent="0.2"/>
    <row r="53788" hidden="1" x14ac:dyDescent="0.2"/>
    <row r="53789" hidden="1" x14ac:dyDescent="0.2"/>
    <row r="53790" hidden="1" x14ac:dyDescent="0.2"/>
    <row r="53791" hidden="1" x14ac:dyDescent="0.2"/>
    <row r="53792" hidden="1" x14ac:dyDescent="0.2"/>
    <row r="53793" hidden="1" x14ac:dyDescent="0.2"/>
    <row r="53794" hidden="1" x14ac:dyDescent="0.2"/>
    <row r="53795" hidden="1" x14ac:dyDescent="0.2"/>
    <row r="53796" hidden="1" x14ac:dyDescent="0.2"/>
    <row r="53797" hidden="1" x14ac:dyDescent="0.2"/>
    <row r="53798" hidden="1" x14ac:dyDescent="0.2"/>
    <row r="53799" hidden="1" x14ac:dyDescent="0.2"/>
    <row r="53800" hidden="1" x14ac:dyDescent="0.2"/>
    <row r="53801" hidden="1" x14ac:dyDescent="0.2"/>
    <row r="53802" hidden="1" x14ac:dyDescent="0.2"/>
    <row r="53803" hidden="1" x14ac:dyDescent="0.2"/>
    <row r="53804" hidden="1" x14ac:dyDescent="0.2"/>
    <row r="53805" hidden="1" x14ac:dyDescent="0.2"/>
    <row r="53806" hidden="1" x14ac:dyDescent="0.2"/>
    <row r="53807" hidden="1" x14ac:dyDescent="0.2"/>
    <row r="53808" hidden="1" x14ac:dyDescent="0.2"/>
    <row r="53809" hidden="1" x14ac:dyDescent="0.2"/>
    <row r="53810" hidden="1" x14ac:dyDescent="0.2"/>
    <row r="53811" hidden="1" x14ac:dyDescent="0.2"/>
    <row r="53812" hidden="1" x14ac:dyDescent="0.2"/>
    <row r="53813" hidden="1" x14ac:dyDescent="0.2"/>
    <row r="53814" hidden="1" x14ac:dyDescent="0.2"/>
    <row r="53815" hidden="1" x14ac:dyDescent="0.2"/>
    <row r="53816" hidden="1" x14ac:dyDescent="0.2"/>
    <row r="53817" hidden="1" x14ac:dyDescent="0.2"/>
    <row r="53818" hidden="1" x14ac:dyDescent="0.2"/>
    <row r="53819" hidden="1" x14ac:dyDescent="0.2"/>
    <row r="53820" hidden="1" x14ac:dyDescent="0.2"/>
    <row r="53821" hidden="1" x14ac:dyDescent="0.2"/>
    <row r="53822" hidden="1" x14ac:dyDescent="0.2"/>
    <row r="53823" hidden="1" x14ac:dyDescent="0.2"/>
    <row r="53824" hidden="1" x14ac:dyDescent="0.2"/>
    <row r="53825" hidden="1" x14ac:dyDescent="0.2"/>
    <row r="53826" hidden="1" x14ac:dyDescent="0.2"/>
    <row r="53827" hidden="1" x14ac:dyDescent="0.2"/>
    <row r="53828" hidden="1" x14ac:dyDescent="0.2"/>
    <row r="53829" hidden="1" x14ac:dyDescent="0.2"/>
    <row r="53830" hidden="1" x14ac:dyDescent="0.2"/>
    <row r="53831" hidden="1" x14ac:dyDescent="0.2"/>
    <row r="53832" hidden="1" x14ac:dyDescent="0.2"/>
    <row r="53833" hidden="1" x14ac:dyDescent="0.2"/>
    <row r="53834" hidden="1" x14ac:dyDescent="0.2"/>
    <row r="53835" hidden="1" x14ac:dyDescent="0.2"/>
    <row r="53836" hidden="1" x14ac:dyDescent="0.2"/>
    <row r="53837" hidden="1" x14ac:dyDescent="0.2"/>
    <row r="53838" hidden="1" x14ac:dyDescent="0.2"/>
    <row r="53839" hidden="1" x14ac:dyDescent="0.2"/>
    <row r="53840" hidden="1" x14ac:dyDescent="0.2"/>
    <row r="53841" hidden="1" x14ac:dyDescent="0.2"/>
    <row r="53842" hidden="1" x14ac:dyDescent="0.2"/>
    <row r="53843" hidden="1" x14ac:dyDescent="0.2"/>
    <row r="53844" hidden="1" x14ac:dyDescent="0.2"/>
    <row r="53845" hidden="1" x14ac:dyDescent="0.2"/>
    <row r="53846" hidden="1" x14ac:dyDescent="0.2"/>
    <row r="53847" hidden="1" x14ac:dyDescent="0.2"/>
    <row r="53848" hidden="1" x14ac:dyDescent="0.2"/>
    <row r="53849" hidden="1" x14ac:dyDescent="0.2"/>
    <row r="53850" hidden="1" x14ac:dyDescent="0.2"/>
    <row r="53851" hidden="1" x14ac:dyDescent="0.2"/>
    <row r="53852" hidden="1" x14ac:dyDescent="0.2"/>
    <row r="53853" hidden="1" x14ac:dyDescent="0.2"/>
    <row r="53854" hidden="1" x14ac:dyDescent="0.2"/>
    <row r="53855" hidden="1" x14ac:dyDescent="0.2"/>
    <row r="53856" hidden="1" x14ac:dyDescent="0.2"/>
    <row r="53857" hidden="1" x14ac:dyDescent="0.2"/>
    <row r="53858" hidden="1" x14ac:dyDescent="0.2"/>
    <row r="53859" hidden="1" x14ac:dyDescent="0.2"/>
    <row r="53860" hidden="1" x14ac:dyDescent="0.2"/>
    <row r="53861" hidden="1" x14ac:dyDescent="0.2"/>
    <row r="53862" hidden="1" x14ac:dyDescent="0.2"/>
    <row r="53863" hidden="1" x14ac:dyDescent="0.2"/>
    <row r="53864" hidden="1" x14ac:dyDescent="0.2"/>
    <row r="53865" hidden="1" x14ac:dyDescent="0.2"/>
    <row r="53866" hidden="1" x14ac:dyDescent="0.2"/>
    <row r="53867" hidden="1" x14ac:dyDescent="0.2"/>
    <row r="53868" hidden="1" x14ac:dyDescent="0.2"/>
    <row r="53869" hidden="1" x14ac:dyDescent="0.2"/>
    <row r="53870" hidden="1" x14ac:dyDescent="0.2"/>
    <row r="53871" hidden="1" x14ac:dyDescent="0.2"/>
    <row r="53872" hidden="1" x14ac:dyDescent="0.2"/>
    <row r="53873" hidden="1" x14ac:dyDescent="0.2"/>
    <row r="53874" hidden="1" x14ac:dyDescent="0.2"/>
    <row r="53875" hidden="1" x14ac:dyDescent="0.2"/>
    <row r="53876" hidden="1" x14ac:dyDescent="0.2"/>
    <row r="53877" hidden="1" x14ac:dyDescent="0.2"/>
    <row r="53878" hidden="1" x14ac:dyDescent="0.2"/>
    <row r="53879" hidden="1" x14ac:dyDescent="0.2"/>
    <row r="53880" hidden="1" x14ac:dyDescent="0.2"/>
    <row r="53881" hidden="1" x14ac:dyDescent="0.2"/>
    <row r="53882" hidden="1" x14ac:dyDescent="0.2"/>
    <row r="53883" hidden="1" x14ac:dyDescent="0.2"/>
    <row r="53884" hidden="1" x14ac:dyDescent="0.2"/>
    <row r="53885" hidden="1" x14ac:dyDescent="0.2"/>
    <row r="53886" hidden="1" x14ac:dyDescent="0.2"/>
    <row r="53887" hidden="1" x14ac:dyDescent="0.2"/>
    <row r="53888" hidden="1" x14ac:dyDescent="0.2"/>
    <row r="53889" hidden="1" x14ac:dyDescent="0.2"/>
    <row r="53890" hidden="1" x14ac:dyDescent="0.2"/>
    <row r="53891" hidden="1" x14ac:dyDescent="0.2"/>
    <row r="53892" hidden="1" x14ac:dyDescent="0.2"/>
    <row r="53893" hidden="1" x14ac:dyDescent="0.2"/>
    <row r="53894" hidden="1" x14ac:dyDescent="0.2"/>
    <row r="53895" hidden="1" x14ac:dyDescent="0.2"/>
    <row r="53896" hidden="1" x14ac:dyDescent="0.2"/>
    <row r="53897" hidden="1" x14ac:dyDescent="0.2"/>
    <row r="53898" hidden="1" x14ac:dyDescent="0.2"/>
    <row r="53899" hidden="1" x14ac:dyDescent="0.2"/>
    <row r="53900" hidden="1" x14ac:dyDescent="0.2"/>
    <row r="53901" hidden="1" x14ac:dyDescent="0.2"/>
    <row r="53902" hidden="1" x14ac:dyDescent="0.2"/>
    <row r="53903" hidden="1" x14ac:dyDescent="0.2"/>
    <row r="53904" hidden="1" x14ac:dyDescent="0.2"/>
    <row r="53905" hidden="1" x14ac:dyDescent="0.2"/>
    <row r="53906" hidden="1" x14ac:dyDescent="0.2"/>
    <row r="53907" hidden="1" x14ac:dyDescent="0.2"/>
    <row r="53908" hidden="1" x14ac:dyDescent="0.2"/>
    <row r="53909" hidden="1" x14ac:dyDescent="0.2"/>
    <row r="53910" hidden="1" x14ac:dyDescent="0.2"/>
    <row r="53911" hidden="1" x14ac:dyDescent="0.2"/>
    <row r="53912" hidden="1" x14ac:dyDescent="0.2"/>
    <row r="53913" hidden="1" x14ac:dyDescent="0.2"/>
    <row r="53914" hidden="1" x14ac:dyDescent="0.2"/>
    <row r="53915" hidden="1" x14ac:dyDescent="0.2"/>
    <row r="53916" hidden="1" x14ac:dyDescent="0.2"/>
    <row r="53917" hidden="1" x14ac:dyDescent="0.2"/>
    <row r="53918" hidden="1" x14ac:dyDescent="0.2"/>
    <row r="53919" hidden="1" x14ac:dyDescent="0.2"/>
    <row r="53920" hidden="1" x14ac:dyDescent="0.2"/>
    <row r="53921" hidden="1" x14ac:dyDescent="0.2"/>
    <row r="53922" hidden="1" x14ac:dyDescent="0.2"/>
    <row r="53923" hidden="1" x14ac:dyDescent="0.2"/>
    <row r="53924" hidden="1" x14ac:dyDescent="0.2"/>
    <row r="53925" hidden="1" x14ac:dyDescent="0.2"/>
    <row r="53926" hidden="1" x14ac:dyDescent="0.2"/>
    <row r="53927" hidden="1" x14ac:dyDescent="0.2"/>
    <row r="53928" hidden="1" x14ac:dyDescent="0.2"/>
    <row r="53929" hidden="1" x14ac:dyDescent="0.2"/>
    <row r="53930" hidden="1" x14ac:dyDescent="0.2"/>
    <row r="53931" hidden="1" x14ac:dyDescent="0.2"/>
    <row r="53932" hidden="1" x14ac:dyDescent="0.2"/>
    <row r="53933" hidden="1" x14ac:dyDescent="0.2"/>
    <row r="53934" hidden="1" x14ac:dyDescent="0.2"/>
    <row r="53935" hidden="1" x14ac:dyDescent="0.2"/>
    <row r="53936" hidden="1" x14ac:dyDescent="0.2"/>
    <row r="53937" hidden="1" x14ac:dyDescent="0.2"/>
    <row r="53938" hidden="1" x14ac:dyDescent="0.2"/>
    <row r="53939" hidden="1" x14ac:dyDescent="0.2"/>
    <row r="53940" hidden="1" x14ac:dyDescent="0.2"/>
    <row r="53941" hidden="1" x14ac:dyDescent="0.2"/>
    <row r="53942" hidden="1" x14ac:dyDescent="0.2"/>
    <row r="53943" hidden="1" x14ac:dyDescent="0.2"/>
    <row r="53944" hidden="1" x14ac:dyDescent="0.2"/>
    <row r="53945" hidden="1" x14ac:dyDescent="0.2"/>
    <row r="53946" hidden="1" x14ac:dyDescent="0.2"/>
    <row r="53947" hidden="1" x14ac:dyDescent="0.2"/>
    <row r="53948" hidden="1" x14ac:dyDescent="0.2"/>
    <row r="53949" hidden="1" x14ac:dyDescent="0.2"/>
    <row r="53950" hidden="1" x14ac:dyDescent="0.2"/>
    <row r="53951" hidden="1" x14ac:dyDescent="0.2"/>
    <row r="53952" hidden="1" x14ac:dyDescent="0.2"/>
    <row r="53953" hidden="1" x14ac:dyDescent="0.2"/>
    <row r="53954" hidden="1" x14ac:dyDescent="0.2"/>
    <row r="53955" hidden="1" x14ac:dyDescent="0.2"/>
    <row r="53956" hidden="1" x14ac:dyDescent="0.2"/>
    <row r="53957" hidden="1" x14ac:dyDescent="0.2"/>
    <row r="53958" hidden="1" x14ac:dyDescent="0.2"/>
    <row r="53959" hidden="1" x14ac:dyDescent="0.2"/>
    <row r="53960" hidden="1" x14ac:dyDescent="0.2"/>
    <row r="53961" hidden="1" x14ac:dyDescent="0.2"/>
    <row r="53962" hidden="1" x14ac:dyDescent="0.2"/>
    <row r="53963" hidden="1" x14ac:dyDescent="0.2"/>
    <row r="53964" hidden="1" x14ac:dyDescent="0.2"/>
    <row r="53965" hidden="1" x14ac:dyDescent="0.2"/>
    <row r="53966" hidden="1" x14ac:dyDescent="0.2"/>
    <row r="53967" hidden="1" x14ac:dyDescent="0.2"/>
    <row r="53968" hidden="1" x14ac:dyDescent="0.2"/>
    <row r="53969" hidden="1" x14ac:dyDescent="0.2"/>
    <row r="53970" hidden="1" x14ac:dyDescent="0.2"/>
    <row r="53971" hidden="1" x14ac:dyDescent="0.2"/>
    <row r="53972" hidden="1" x14ac:dyDescent="0.2"/>
    <row r="53973" hidden="1" x14ac:dyDescent="0.2"/>
    <row r="53974" hidden="1" x14ac:dyDescent="0.2"/>
    <row r="53975" hidden="1" x14ac:dyDescent="0.2"/>
    <row r="53976" hidden="1" x14ac:dyDescent="0.2"/>
    <row r="53977" hidden="1" x14ac:dyDescent="0.2"/>
    <row r="53978" hidden="1" x14ac:dyDescent="0.2"/>
    <row r="53979" hidden="1" x14ac:dyDescent="0.2"/>
    <row r="53980" hidden="1" x14ac:dyDescent="0.2"/>
    <row r="53981" hidden="1" x14ac:dyDescent="0.2"/>
    <row r="53982" hidden="1" x14ac:dyDescent="0.2"/>
    <row r="53983" hidden="1" x14ac:dyDescent="0.2"/>
    <row r="53984" hidden="1" x14ac:dyDescent="0.2"/>
    <row r="53985" hidden="1" x14ac:dyDescent="0.2"/>
    <row r="53986" hidden="1" x14ac:dyDescent="0.2"/>
    <row r="53987" hidden="1" x14ac:dyDescent="0.2"/>
    <row r="53988" hidden="1" x14ac:dyDescent="0.2"/>
    <row r="53989" hidden="1" x14ac:dyDescent="0.2"/>
    <row r="53990" hidden="1" x14ac:dyDescent="0.2"/>
    <row r="53991" hidden="1" x14ac:dyDescent="0.2"/>
    <row r="53992" hidden="1" x14ac:dyDescent="0.2"/>
    <row r="53993" hidden="1" x14ac:dyDescent="0.2"/>
    <row r="53994" hidden="1" x14ac:dyDescent="0.2"/>
    <row r="53995" hidden="1" x14ac:dyDescent="0.2"/>
    <row r="53996" hidden="1" x14ac:dyDescent="0.2"/>
    <row r="53997" hidden="1" x14ac:dyDescent="0.2"/>
    <row r="53998" hidden="1" x14ac:dyDescent="0.2"/>
    <row r="53999" hidden="1" x14ac:dyDescent="0.2"/>
    <row r="54000" hidden="1" x14ac:dyDescent="0.2"/>
    <row r="54001" hidden="1" x14ac:dyDescent="0.2"/>
    <row r="54002" hidden="1" x14ac:dyDescent="0.2"/>
    <row r="54003" hidden="1" x14ac:dyDescent="0.2"/>
    <row r="54004" hidden="1" x14ac:dyDescent="0.2"/>
    <row r="54005" hidden="1" x14ac:dyDescent="0.2"/>
    <row r="54006" hidden="1" x14ac:dyDescent="0.2"/>
    <row r="54007" hidden="1" x14ac:dyDescent="0.2"/>
    <row r="54008" hidden="1" x14ac:dyDescent="0.2"/>
    <row r="54009" hidden="1" x14ac:dyDescent="0.2"/>
    <row r="54010" hidden="1" x14ac:dyDescent="0.2"/>
    <row r="54011" hidden="1" x14ac:dyDescent="0.2"/>
    <row r="54012" hidden="1" x14ac:dyDescent="0.2"/>
    <row r="54013" hidden="1" x14ac:dyDescent="0.2"/>
    <row r="54014" hidden="1" x14ac:dyDescent="0.2"/>
    <row r="54015" hidden="1" x14ac:dyDescent="0.2"/>
    <row r="54016" hidden="1" x14ac:dyDescent="0.2"/>
    <row r="54017" hidden="1" x14ac:dyDescent="0.2"/>
    <row r="54018" hidden="1" x14ac:dyDescent="0.2"/>
    <row r="54019" hidden="1" x14ac:dyDescent="0.2"/>
    <row r="54020" hidden="1" x14ac:dyDescent="0.2"/>
    <row r="54021" hidden="1" x14ac:dyDescent="0.2"/>
    <row r="54022" hidden="1" x14ac:dyDescent="0.2"/>
    <row r="54023" hidden="1" x14ac:dyDescent="0.2"/>
    <row r="54024" hidden="1" x14ac:dyDescent="0.2"/>
    <row r="54025" hidden="1" x14ac:dyDescent="0.2"/>
    <row r="54026" hidden="1" x14ac:dyDescent="0.2"/>
    <row r="54027" hidden="1" x14ac:dyDescent="0.2"/>
    <row r="54028" hidden="1" x14ac:dyDescent="0.2"/>
    <row r="54029" hidden="1" x14ac:dyDescent="0.2"/>
    <row r="54030" hidden="1" x14ac:dyDescent="0.2"/>
    <row r="54031" hidden="1" x14ac:dyDescent="0.2"/>
    <row r="54032" hidden="1" x14ac:dyDescent="0.2"/>
    <row r="54033" hidden="1" x14ac:dyDescent="0.2"/>
    <row r="54034" hidden="1" x14ac:dyDescent="0.2"/>
    <row r="54035" hidden="1" x14ac:dyDescent="0.2"/>
    <row r="54036" hidden="1" x14ac:dyDescent="0.2"/>
    <row r="54037" hidden="1" x14ac:dyDescent="0.2"/>
    <row r="54038" hidden="1" x14ac:dyDescent="0.2"/>
    <row r="54039" hidden="1" x14ac:dyDescent="0.2"/>
    <row r="54040" hidden="1" x14ac:dyDescent="0.2"/>
    <row r="54041" hidden="1" x14ac:dyDescent="0.2"/>
    <row r="54042" hidden="1" x14ac:dyDescent="0.2"/>
    <row r="54043" hidden="1" x14ac:dyDescent="0.2"/>
    <row r="54044" hidden="1" x14ac:dyDescent="0.2"/>
    <row r="54045" hidden="1" x14ac:dyDescent="0.2"/>
    <row r="54046" hidden="1" x14ac:dyDescent="0.2"/>
    <row r="54047" hidden="1" x14ac:dyDescent="0.2"/>
    <row r="54048" hidden="1" x14ac:dyDescent="0.2"/>
    <row r="54049" hidden="1" x14ac:dyDescent="0.2"/>
    <row r="54050" hidden="1" x14ac:dyDescent="0.2"/>
    <row r="54051" hidden="1" x14ac:dyDescent="0.2"/>
    <row r="54052" hidden="1" x14ac:dyDescent="0.2"/>
    <row r="54053" hidden="1" x14ac:dyDescent="0.2"/>
    <row r="54054" hidden="1" x14ac:dyDescent="0.2"/>
    <row r="54055" hidden="1" x14ac:dyDescent="0.2"/>
    <row r="54056" hidden="1" x14ac:dyDescent="0.2"/>
    <row r="54057" hidden="1" x14ac:dyDescent="0.2"/>
    <row r="54058" hidden="1" x14ac:dyDescent="0.2"/>
    <row r="54059" hidden="1" x14ac:dyDescent="0.2"/>
    <row r="54060" hidden="1" x14ac:dyDescent="0.2"/>
    <row r="54061" hidden="1" x14ac:dyDescent="0.2"/>
    <row r="54062" hidden="1" x14ac:dyDescent="0.2"/>
    <row r="54063" hidden="1" x14ac:dyDescent="0.2"/>
    <row r="54064" hidden="1" x14ac:dyDescent="0.2"/>
    <row r="54065" hidden="1" x14ac:dyDescent="0.2"/>
    <row r="54066" hidden="1" x14ac:dyDescent="0.2"/>
    <row r="54067" hidden="1" x14ac:dyDescent="0.2"/>
    <row r="54068" hidden="1" x14ac:dyDescent="0.2"/>
    <row r="54069" hidden="1" x14ac:dyDescent="0.2"/>
    <row r="54070" hidden="1" x14ac:dyDescent="0.2"/>
    <row r="54071" hidden="1" x14ac:dyDescent="0.2"/>
    <row r="54072" hidden="1" x14ac:dyDescent="0.2"/>
    <row r="54073" hidden="1" x14ac:dyDescent="0.2"/>
    <row r="54074" hidden="1" x14ac:dyDescent="0.2"/>
    <row r="54075" hidden="1" x14ac:dyDescent="0.2"/>
    <row r="54076" hidden="1" x14ac:dyDescent="0.2"/>
    <row r="54077" hidden="1" x14ac:dyDescent="0.2"/>
    <row r="54078" hidden="1" x14ac:dyDescent="0.2"/>
    <row r="54079" hidden="1" x14ac:dyDescent="0.2"/>
    <row r="54080" hidden="1" x14ac:dyDescent="0.2"/>
    <row r="54081" hidden="1" x14ac:dyDescent="0.2"/>
    <row r="54082" hidden="1" x14ac:dyDescent="0.2"/>
    <row r="54083" hidden="1" x14ac:dyDescent="0.2"/>
    <row r="54084" hidden="1" x14ac:dyDescent="0.2"/>
    <row r="54085" hidden="1" x14ac:dyDescent="0.2"/>
    <row r="54086" hidden="1" x14ac:dyDescent="0.2"/>
    <row r="54087" hidden="1" x14ac:dyDescent="0.2"/>
    <row r="54088" hidden="1" x14ac:dyDescent="0.2"/>
    <row r="54089" hidden="1" x14ac:dyDescent="0.2"/>
    <row r="54090" hidden="1" x14ac:dyDescent="0.2"/>
    <row r="54091" hidden="1" x14ac:dyDescent="0.2"/>
    <row r="54092" hidden="1" x14ac:dyDescent="0.2"/>
    <row r="54093" hidden="1" x14ac:dyDescent="0.2"/>
    <row r="54094" hidden="1" x14ac:dyDescent="0.2"/>
    <row r="54095" hidden="1" x14ac:dyDescent="0.2"/>
    <row r="54096" hidden="1" x14ac:dyDescent="0.2"/>
    <row r="54097" hidden="1" x14ac:dyDescent="0.2"/>
    <row r="54098" hidden="1" x14ac:dyDescent="0.2"/>
    <row r="54099" hidden="1" x14ac:dyDescent="0.2"/>
    <row r="54100" hidden="1" x14ac:dyDescent="0.2"/>
    <row r="54101" hidden="1" x14ac:dyDescent="0.2"/>
    <row r="54102" hidden="1" x14ac:dyDescent="0.2"/>
    <row r="54103" hidden="1" x14ac:dyDescent="0.2"/>
    <row r="54104" hidden="1" x14ac:dyDescent="0.2"/>
    <row r="54105" hidden="1" x14ac:dyDescent="0.2"/>
    <row r="54106" hidden="1" x14ac:dyDescent="0.2"/>
    <row r="54107" hidden="1" x14ac:dyDescent="0.2"/>
    <row r="54108" hidden="1" x14ac:dyDescent="0.2"/>
    <row r="54109" hidden="1" x14ac:dyDescent="0.2"/>
    <row r="54110" hidden="1" x14ac:dyDescent="0.2"/>
    <row r="54111" hidden="1" x14ac:dyDescent="0.2"/>
    <row r="54112" hidden="1" x14ac:dyDescent="0.2"/>
    <row r="54113" hidden="1" x14ac:dyDescent="0.2"/>
    <row r="54114" hidden="1" x14ac:dyDescent="0.2"/>
    <row r="54115" hidden="1" x14ac:dyDescent="0.2"/>
    <row r="54116" hidden="1" x14ac:dyDescent="0.2"/>
    <row r="54117" hidden="1" x14ac:dyDescent="0.2"/>
    <row r="54118" hidden="1" x14ac:dyDescent="0.2"/>
    <row r="54119" hidden="1" x14ac:dyDescent="0.2"/>
    <row r="54120" hidden="1" x14ac:dyDescent="0.2"/>
    <row r="54121" hidden="1" x14ac:dyDescent="0.2"/>
    <row r="54122" hidden="1" x14ac:dyDescent="0.2"/>
    <row r="54123" hidden="1" x14ac:dyDescent="0.2"/>
    <row r="54124" hidden="1" x14ac:dyDescent="0.2"/>
    <row r="54125" hidden="1" x14ac:dyDescent="0.2"/>
    <row r="54126" hidden="1" x14ac:dyDescent="0.2"/>
    <row r="54127" hidden="1" x14ac:dyDescent="0.2"/>
    <row r="54128" hidden="1" x14ac:dyDescent="0.2"/>
    <row r="54129" hidden="1" x14ac:dyDescent="0.2"/>
    <row r="54130" hidden="1" x14ac:dyDescent="0.2"/>
    <row r="54131" hidden="1" x14ac:dyDescent="0.2"/>
    <row r="54132" hidden="1" x14ac:dyDescent="0.2"/>
    <row r="54133" hidden="1" x14ac:dyDescent="0.2"/>
    <row r="54134" hidden="1" x14ac:dyDescent="0.2"/>
    <row r="54135" hidden="1" x14ac:dyDescent="0.2"/>
    <row r="54136" hidden="1" x14ac:dyDescent="0.2"/>
    <row r="54137" hidden="1" x14ac:dyDescent="0.2"/>
    <row r="54138" hidden="1" x14ac:dyDescent="0.2"/>
    <row r="54139" hidden="1" x14ac:dyDescent="0.2"/>
    <row r="54140" hidden="1" x14ac:dyDescent="0.2"/>
    <row r="54141" hidden="1" x14ac:dyDescent="0.2"/>
    <row r="54142" hidden="1" x14ac:dyDescent="0.2"/>
    <row r="54143" hidden="1" x14ac:dyDescent="0.2"/>
    <row r="54144" hidden="1" x14ac:dyDescent="0.2"/>
    <row r="54145" hidden="1" x14ac:dyDescent="0.2"/>
    <row r="54146" hidden="1" x14ac:dyDescent="0.2"/>
    <row r="54147" hidden="1" x14ac:dyDescent="0.2"/>
    <row r="54148" hidden="1" x14ac:dyDescent="0.2"/>
    <row r="54149" hidden="1" x14ac:dyDescent="0.2"/>
    <row r="54150" hidden="1" x14ac:dyDescent="0.2"/>
    <row r="54151" hidden="1" x14ac:dyDescent="0.2"/>
    <row r="54152" hidden="1" x14ac:dyDescent="0.2"/>
    <row r="54153" hidden="1" x14ac:dyDescent="0.2"/>
    <row r="54154" hidden="1" x14ac:dyDescent="0.2"/>
    <row r="54155" hidden="1" x14ac:dyDescent="0.2"/>
    <row r="54156" hidden="1" x14ac:dyDescent="0.2"/>
    <row r="54157" hidden="1" x14ac:dyDescent="0.2"/>
    <row r="54158" hidden="1" x14ac:dyDescent="0.2"/>
    <row r="54159" hidden="1" x14ac:dyDescent="0.2"/>
    <row r="54160" hidden="1" x14ac:dyDescent="0.2"/>
    <row r="54161" hidden="1" x14ac:dyDescent="0.2"/>
    <row r="54162" hidden="1" x14ac:dyDescent="0.2"/>
    <row r="54163" hidden="1" x14ac:dyDescent="0.2"/>
    <row r="54164" hidden="1" x14ac:dyDescent="0.2"/>
    <row r="54165" hidden="1" x14ac:dyDescent="0.2"/>
    <row r="54166" hidden="1" x14ac:dyDescent="0.2"/>
    <row r="54167" hidden="1" x14ac:dyDescent="0.2"/>
    <row r="54168" hidden="1" x14ac:dyDescent="0.2"/>
    <row r="54169" hidden="1" x14ac:dyDescent="0.2"/>
    <row r="54170" hidden="1" x14ac:dyDescent="0.2"/>
    <row r="54171" hidden="1" x14ac:dyDescent="0.2"/>
    <row r="54172" hidden="1" x14ac:dyDescent="0.2"/>
    <row r="54173" hidden="1" x14ac:dyDescent="0.2"/>
    <row r="54174" hidden="1" x14ac:dyDescent="0.2"/>
    <row r="54175" hidden="1" x14ac:dyDescent="0.2"/>
    <row r="54176" hidden="1" x14ac:dyDescent="0.2"/>
    <row r="54177" hidden="1" x14ac:dyDescent="0.2"/>
    <row r="54178" hidden="1" x14ac:dyDescent="0.2"/>
    <row r="54179" hidden="1" x14ac:dyDescent="0.2"/>
    <row r="54180" hidden="1" x14ac:dyDescent="0.2"/>
    <row r="54181" hidden="1" x14ac:dyDescent="0.2"/>
    <row r="54182" hidden="1" x14ac:dyDescent="0.2"/>
    <row r="54183" hidden="1" x14ac:dyDescent="0.2"/>
    <row r="54184" hidden="1" x14ac:dyDescent="0.2"/>
    <row r="54185" hidden="1" x14ac:dyDescent="0.2"/>
    <row r="54186" hidden="1" x14ac:dyDescent="0.2"/>
    <row r="54187" hidden="1" x14ac:dyDescent="0.2"/>
    <row r="54188" hidden="1" x14ac:dyDescent="0.2"/>
    <row r="54189" hidden="1" x14ac:dyDescent="0.2"/>
    <row r="54190" hidden="1" x14ac:dyDescent="0.2"/>
    <row r="54191" hidden="1" x14ac:dyDescent="0.2"/>
    <row r="54192" hidden="1" x14ac:dyDescent="0.2"/>
    <row r="54193" hidden="1" x14ac:dyDescent="0.2"/>
    <row r="54194" hidden="1" x14ac:dyDescent="0.2"/>
    <row r="54195" hidden="1" x14ac:dyDescent="0.2"/>
    <row r="54196" hidden="1" x14ac:dyDescent="0.2"/>
    <row r="54197" hidden="1" x14ac:dyDescent="0.2"/>
    <row r="54198" hidden="1" x14ac:dyDescent="0.2"/>
    <row r="54199" hidden="1" x14ac:dyDescent="0.2"/>
    <row r="54200" hidden="1" x14ac:dyDescent="0.2"/>
    <row r="54201" hidden="1" x14ac:dyDescent="0.2"/>
    <row r="54202" hidden="1" x14ac:dyDescent="0.2"/>
    <row r="54203" hidden="1" x14ac:dyDescent="0.2"/>
    <row r="54204" hidden="1" x14ac:dyDescent="0.2"/>
    <row r="54205" hidden="1" x14ac:dyDescent="0.2"/>
    <row r="54206" hidden="1" x14ac:dyDescent="0.2"/>
    <row r="54207" hidden="1" x14ac:dyDescent="0.2"/>
    <row r="54208" hidden="1" x14ac:dyDescent="0.2"/>
    <row r="54209" hidden="1" x14ac:dyDescent="0.2"/>
    <row r="54210" hidden="1" x14ac:dyDescent="0.2"/>
    <row r="54211" hidden="1" x14ac:dyDescent="0.2"/>
    <row r="54212" hidden="1" x14ac:dyDescent="0.2"/>
    <row r="54213" hidden="1" x14ac:dyDescent="0.2"/>
    <row r="54214" hidden="1" x14ac:dyDescent="0.2"/>
    <row r="54215" hidden="1" x14ac:dyDescent="0.2"/>
    <row r="54216" hidden="1" x14ac:dyDescent="0.2"/>
    <row r="54217" hidden="1" x14ac:dyDescent="0.2"/>
    <row r="54218" hidden="1" x14ac:dyDescent="0.2"/>
    <row r="54219" hidden="1" x14ac:dyDescent="0.2"/>
    <row r="54220" hidden="1" x14ac:dyDescent="0.2"/>
    <row r="54221" hidden="1" x14ac:dyDescent="0.2"/>
    <row r="54222" hidden="1" x14ac:dyDescent="0.2"/>
    <row r="54223" hidden="1" x14ac:dyDescent="0.2"/>
    <row r="54224" hidden="1" x14ac:dyDescent="0.2"/>
    <row r="54225" hidden="1" x14ac:dyDescent="0.2"/>
    <row r="54226" hidden="1" x14ac:dyDescent="0.2"/>
    <row r="54227" hidden="1" x14ac:dyDescent="0.2"/>
    <row r="54228" hidden="1" x14ac:dyDescent="0.2"/>
    <row r="54229" hidden="1" x14ac:dyDescent="0.2"/>
    <row r="54230" hidden="1" x14ac:dyDescent="0.2"/>
    <row r="54231" hidden="1" x14ac:dyDescent="0.2"/>
    <row r="54232" hidden="1" x14ac:dyDescent="0.2"/>
    <row r="54233" hidden="1" x14ac:dyDescent="0.2"/>
    <row r="54234" hidden="1" x14ac:dyDescent="0.2"/>
    <row r="54235" hidden="1" x14ac:dyDescent="0.2"/>
    <row r="54236" hidden="1" x14ac:dyDescent="0.2"/>
    <row r="54237" hidden="1" x14ac:dyDescent="0.2"/>
    <row r="54238" hidden="1" x14ac:dyDescent="0.2"/>
    <row r="54239" hidden="1" x14ac:dyDescent="0.2"/>
    <row r="54240" hidden="1" x14ac:dyDescent="0.2"/>
    <row r="54241" hidden="1" x14ac:dyDescent="0.2"/>
    <row r="54242" hidden="1" x14ac:dyDescent="0.2"/>
    <row r="54243" hidden="1" x14ac:dyDescent="0.2"/>
    <row r="54244" hidden="1" x14ac:dyDescent="0.2"/>
    <row r="54245" hidden="1" x14ac:dyDescent="0.2"/>
    <row r="54246" hidden="1" x14ac:dyDescent="0.2"/>
    <row r="54247" hidden="1" x14ac:dyDescent="0.2"/>
    <row r="54248" hidden="1" x14ac:dyDescent="0.2"/>
    <row r="54249" hidden="1" x14ac:dyDescent="0.2"/>
    <row r="54250" hidden="1" x14ac:dyDescent="0.2"/>
    <row r="54251" hidden="1" x14ac:dyDescent="0.2"/>
    <row r="54252" hidden="1" x14ac:dyDescent="0.2"/>
    <row r="54253" hidden="1" x14ac:dyDescent="0.2"/>
    <row r="54254" hidden="1" x14ac:dyDescent="0.2"/>
    <row r="54255" hidden="1" x14ac:dyDescent="0.2"/>
    <row r="54256" hidden="1" x14ac:dyDescent="0.2"/>
    <row r="54257" hidden="1" x14ac:dyDescent="0.2"/>
    <row r="54258" hidden="1" x14ac:dyDescent="0.2"/>
    <row r="54259" hidden="1" x14ac:dyDescent="0.2"/>
    <row r="54260" hidden="1" x14ac:dyDescent="0.2"/>
    <row r="54261" hidden="1" x14ac:dyDescent="0.2"/>
    <row r="54262" hidden="1" x14ac:dyDescent="0.2"/>
    <row r="54263" hidden="1" x14ac:dyDescent="0.2"/>
    <row r="54264" hidden="1" x14ac:dyDescent="0.2"/>
    <row r="54265" hidden="1" x14ac:dyDescent="0.2"/>
    <row r="54266" hidden="1" x14ac:dyDescent="0.2"/>
    <row r="54267" hidden="1" x14ac:dyDescent="0.2"/>
    <row r="54268" hidden="1" x14ac:dyDescent="0.2"/>
    <row r="54269" hidden="1" x14ac:dyDescent="0.2"/>
    <row r="54270" hidden="1" x14ac:dyDescent="0.2"/>
    <row r="54271" hidden="1" x14ac:dyDescent="0.2"/>
    <row r="54272" hidden="1" x14ac:dyDescent="0.2"/>
    <row r="54273" hidden="1" x14ac:dyDescent="0.2"/>
    <row r="54274" hidden="1" x14ac:dyDescent="0.2"/>
    <row r="54275" hidden="1" x14ac:dyDescent="0.2"/>
    <row r="54276" hidden="1" x14ac:dyDescent="0.2"/>
    <row r="54277" hidden="1" x14ac:dyDescent="0.2"/>
    <row r="54278" hidden="1" x14ac:dyDescent="0.2"/>
    <row r="54279" hidden="1" x14ac:dyDescent="0.2"/>
    <row r="54280" hidden="1" x14ac:dyDescent="0.2"/>
    <row r="54281" hidden="1" x14ac:dyDescent="0.2"/>
    <row r="54282" hidden="1" x14ac:dyDescent="0.2"/>
    <row r="54283" hidden="1" x14ac:dyDescent="0.2"/>
    <row r="54284" hidden="1" x14ac:dyDescent="0.2"/>
    <row r="54285" hidden="1" x14ac:dyDescent="0.2"/>
    <row r="54286" hidden="1" x14ac:dyDescent="0.2"/>
    <row r="54287" hidden="1" x14ac:dyDescent="0.2"/>
    <row r="54288" hidden="1" x14ac:dyDescent="0.2"/>
    <row r="54289" hidden="1" x14ac:dyDescent="0.2"/>
    <row r="54290" hidden="1" x14ac:dyDescent="0.2"/>
    <row r="54291" hidden="1" x14ac:dyDescent="0.2"/>
    <row r="54292" hidden="1" x14ac:dyDescent="0.2"/>
    <row r="54293" hidden="1" x14ac:dyDescent="0.2"/>
    <row r="54294" hidden="1" x14ac:dyDescent="0.2"/>
    <row r="54295" hidden="1" x14ac:dyDescent="0.2"/>
    <row r="54296" hidden="1" x14ac:dyDescent="0.2"/>
    <row r="54297" hidden="1" x14ac:dyDescent="0.2"/>
    <row r="54298" hidden="1" x14ac:dyDescent="0.2"/>
    <row r="54299" hidden="1" x14ac:dyDescent="0.2"/>
    <row r="54300" hidden="1" x14ac:dyDescent="0.2"/>
    <row r="54301" hidden="1" x14ac:dyDescent="0.2"/>
    <row r="54302" hidden="1" x14ac:dyDescent="0.2"/>
    <row r="54303" hidden="1" x14ac:dyDescent="0.2"/>
    <row r="54304" hidden="1" x14ac:dyDescent="0.2"/>
    <row r="54305" hidden="1" x14ac:dyDescent="0.2"/>
    <row r="54306" hidden="1" x14ac:dyDescent="0.2"/>
    <row r="54307" hidden="1" x14ac:dyDescent="0.2"/>
    <row r="54308" hidden="1" x14ac:dyDescent="0.2"/>
    <row r="54309" hidden="1" x14ac:dyDescent="0.2"/>
    <row r="54310" hidden="1" x14ac:dyDescent="0.2"/>
    <row r="54311" hidden="1" x14ac:dyDescent="0.2"/>
    <row r="54312" hidden="1" x14ac:dyDescent="0.2"/>
    <row r="54313" hidden="1" x14ac:dyDescent="0.2"/>
    <row r="54314" hidden="1" x14ac:dyDescent="0.2"/>
    <row r="54315" hidden="1" x14ac:dyDescent="0.2"/>
    <row r="54316" hidden="1" x14ac:dyDescent="0.2"/>
    <row r="54317" hidden="1" x14ac:dyDescent="0.2"/>
    <row r="54318" hidden="1" x14ac:dyDescent="0.2"/>
    <row r="54319" hidden="1" x14ac:dyDescent="0.2"/>
    <row r="54320" hidden="1" x14ac:dyDescent="0.2"/>
    <row r="54321" hidden="1" x14ac:dyDescent="0.2"/>
    <row r="54322" hidden="1" x14ac:dyDescent="0.2"/>
    <row r="54323" hidden="1" x14ac:dyDescent="0.2"/>
    <row r="54324" hidden="1" x14ac:dyDescent="0.2"/>
    <row r="54325" hidden="1" x14ac:dyDescent="0.2"/>
    <row r="54326" hidden="1" x14ac:dyDescent="0.2"/>
    <row r="54327" hidden="1" x14ac:dyDescent="0.2"/>
    <row r="54328" hidden="1" x14ac:dyDescent="0.2"/>
    <row r="54329" hidden="1" x14ac:dyDescent="0.2"/>
    <row r="54330" hidden="1" x14ac:dyDescent="0.2"/>
    <row r="54331" hidden="1" x14ac:dyDescent="0.2"/>
    <row r="54332" hidden="1" x14ac:dyDescent="0.2"/>
    <row r="54333" hidden="1" x14ac:dyDescent="0.2"/>
    <row r="54334" hidden="1" x14ac:dyDescent="0.2"/>
    <row r="54335" hidden="1" x14ac:dyDescent="0.2"/>
    <row r="54336" hidden="1" x14ac:dyDescent="0.2"/>
    <row r="54337" hidden="1" x14ac:dyDescent="0.2"/>
    <row r="54338" hidden="1" x14ac:dyDescent="0.2"/>
    <row r="54339" hidden="1" x14ac:dyDescent="0.2"/>
    <row r="54340" hidden="1" x14ac:dyDescent="0.2"/>
    <row r="54341" hidden="1" x14ac:dyDescent="0.2"/>
    <row r="54342" hidden="1" x14ac:dyDescent="0.2"/>
    <row r="54343" hidden="1" x14ac:dyDescent="0.2"/>
    <row r="54344" hidden="1" x14ac:dyDescent="0.2"/>
    <row r="54345" hidden="1" x14ac:dyDescent="0.2"/>
    <row r="54346" hidden="1" x14ac:dyDescent="0.2"/>
    <row r="54347" hidden="1" x14ac:dyDescent="0.2"/>
    <row r="54348" hidden="1" x14ac:dyDescent="0.2"/>
    <row r="54349" hidden="1" x14ac:dyDescent="0.2"/>
    <row r="54350" hidden="1" x14ac:dyDescent="0.2"/>
    <row r="54351" hidden="1" x14ac:dyDescent="0.2"/>
    <row r="54352" hidden="1" x14ac:dyDescent="0.2"/>
    <row r="54353" hidden="1" x14ac:dyDescent="0.2"/>
    <row r="54354" hidden="1" x14ac:dyDescent="0.2"/>
    <row r="54355" hidden="1" x14ac:dyDescent="0.2"/>
    <row r="54356" hidden="1" x14ac:dyDescent="0.2"/>
    <row r="54357" hidden="1" x14ac:dyDescent="0.2"/>
    <row r="54358" hidden="1" x14ac:dyDescent="0.2"/>
    <row r="54359" hidden="1" x14ac:dyDescent="0.2"/>
    <row r="54360" hidden="1" x14ac:dyDescent="0.2"/>
    <row r="54361" hidden="1" x14ac:dyDescent="0.2"/>
    <row r="54362" hidden="1" x14ac:dyDescent="0.2"/>
    <row r="54363" hidden="1" x14ac:dyDescent="0.2"/>
    <row r="54364" hidden="1" x14ac:dyDescent="0.2"/>
    <row r="54365" hidden="1" x14ac:dyDescent="0.2"/>
    <row r="54366" hidden="1" x14ac:dyDescent="0.2"/>
    <row r="54367" hidden="1" x14ac:dyDescent="0.2"/>
    <row r="54368" hidden="1" x14ac:dyDescent="0.2"/>
    <row r="54369" hidden="1" x14ac:dyDescent="0.2"/>
    <row r="54370" hidden="1" x14ac:dyDescent="0.2"/>
    <row r="54371" hidden="1" x14ac:dyDescent="0.2"/>
    <row r="54372" hidden="1" x14ac:dyDescent="0.2"/>
    <row r="54373" hidden="1" x14ac:dyDescent="0.2"/>
    <row r="54374" hidden="1" x14ac:dyDescent="0.2"/>
    <row r="54375" hidden="1" x14ac:dyDescent="0.2"/>
    <row r="54376" hidden="1" x14ac:dyDescent="0.2"/>
    <row r="54377" hidden="1" x14ac:dyDescent="0.2"/>
    <row r="54378" hidden="1" x14ac:dyDescent="0.2"/>
    <row r="54379" hidden="1" x14ac:dyDescent="0.2"/>
    <row r="54380" hidden="1" x14ac:dyDescent="0.2"/>
    <row r="54381" hidden="1" x14ac:dyDescent="0.2"/>
    <row r="54382" hidden="1" x14ac:dyDescent="0.2"/>
    <row r="54383" hidden="1" x14ac:dyDescent="0.2"/>
    <row r="54384" hidden="1" x14ac:dyDescent="0.2"/>
    <row r="54385" hidden="1" x14ac:dyDescent="0.2"/>
    <row r="54386" hidden="1" x14ac:dyDescent="0.2"/>
    <row r="54387" hidden="1" x14ac:dyDescent="0.2"/>
    <row r="54388" hidden="1" x14ac:dyDescent="0.2"/>
    <row r="54389" hidden="1" x14ac:dyDescent="0.2"/>
    <row r="54390" hidden="1" x14ac:dyDescent="0.2"/>
    <row r="54391" hidden="1" x14ac:dyDescent="0.2"/>
    <row r="54392" hidden="1" x14ac:dyDescent="0.2"/>
    <row r="54393" hidden="1" x14ac:dyDescent="0.2"/>
    <row r="54394" hidden="1" x14ac:dyDescent="0.2"/>
    <row r="54395" hidden="1" x14ac:dyDescent="0.2"/>
    <row r="54396" hidden="1" x14ac:dyDescent="0.2"/>
    <row r="54397" hidden="1" x14ac:dyDescent="0.2"/>
    <row r="54398" hidden="1" x14ac:dyDescent="0.2"/>
    <row r="54399" hidden="1" x14ac:dyDescent="0.2"/>
    <row r="54400" hidden="1" x14ac:dyDescent="0.2"/>
    <row r="54401" hidden="1" x14ac:dyDescent="0.2"/>
    <row r="54402" hidden="1" x14ac:dyDescent="0.2"/>
    <row r="54403" hidden="1" x14ac:dyDescent="0.2"/>
    <row r="54404" hidden="1" x14ac:dyDescent="0.2"/>
    <row r="54405" hidden="1" x14ac:dyDescent="0.2"/>
    <row r="54406" hidden="1" x14ac:dyDescent="0.2"/>
    <row r="54407" hidden="1" x14ac:dyDescent="0.2"/>
    <row r="54408" hidden="1" x14ac:dyDescent="0.2"/>
    <row r="54409" hidden="1" x14ac:dyDescent="0.2"/>
    <row r="54410" hidden="1" x14ac:dyDescent="0.2"/>
    <row r="54411" hidden="1" x14ac:dyDescent="0.2"/>
    <row r="54412" hidden="1" x14ac:dyDescent="0.2"/>
    <row r="54413" hidden="1" x14ac:dyDescent="0.2"/>
    <row r="54414" hidden="1" x14ac:dyDescent="0.2"/>
    <row r="54415" hidden="1" x14ac:dyDescent="0.2"/>
    <row r="54416" hidden="1" x14ac:dyDescent="0.2"/>
    <row r="54417" hidden="1" x14ac:dyDescent="0.2"/>
    <row r="54418" hidden="1" x14ac:dyDescent="0.2"/>
    <row r="54419" hidden="1" x14ac:dyDescent="0.2"/>
    <row r="54420" hidden="1" x14ac:dyDescent="0.2"/>
    <row r="54421" hidden="1" x14ac:dyDescent="0.2"/>
    <row r="54422" hidden="1" x14ac:dyDescent="0.2"/>
    <row r="54423" hidden="1" x14ac:dyDescent="0.2"/>
    <row r="54424" hidden="1" x14ac:dyDescent="0.2"/>
    <row r="54425" hidden="1" x14ac:dyDescent="0.2"/>
    <row r="54426" hidden="1" x14ac:dyDescent="0.2"/>
    <row r="54427" hidden="1" x14ac:dyDescent="0.2"/>
    <row r="54428" hidden="1" x14ac:dyDescent="0.2"/>
    <row r="54429" hidden="1" x14ac:dyDescent="0.2"/>
    <row r="54430" hidden="1" x14ac:dyDescent="0.2"/>
    <row r="54431" hidden="1" x14ac:dyDescent="0.2"/>
    <row r="54432" hidden="1" x14ac:dyDescent="0.2"/>
    <row r="54433" hidden="1" x14ac:dyDescent="0.2"/>
    <row r="54434" hidden="1" x14ac:dyDescent="0.2"/>
    <row r="54435" hidden="1" x14ac:dyDescent="0.2"/>
    <row r="54436" hidden="1" x14ac:dyDescent="0.2"/>
    <row r="54437" hidden="1" x14ac:dyDescent="0.2"/>
    <row r="54438" hidden="1" x14ac:dyDescent="0.2"/>
    <row r="54439" hidden="1" x14ac:dyDescent="0.2"/>
    <row r="54440" hidden="1" x14ac:dyDescent="0.2"/>
    <row r="54441" hidden="1" x14ac:dyDescent="0.2"/>
    <row r="54442" hidden="1" x14ac:dyDescent="0.2"/>
    <row r="54443" hidden="1" x14ac:dyDescent="0.2"/>
    <row r="54444" hidden="1" x14ac:dyDescent="0.2"/>
    <row r="54445" hidden="1" x14ac:dyDescent="0.2"/>
    <row r="54446" hidden="1" x14ac:dyDescent="0.2"/>
    <row r="54447" hidden="1" x14ac:dyDescent="0.2"/>
    <row r="54448" hidden="1" x14ac:dyDescent="0.2"/>
    <row r="54449" hidden="1" x14ac:dyDescent="0.2"/>
    <row r="54450" hidden="1" x14ac:dyDescent="0.2"/>
    <row r="54451" hidden="1" x14ac:dyDescent="0.2"/>
    <row r="54452" hidden="1" x14ac:dyDescent="0.2"/>
    <row r="54453" hidden="1" x14ac:dyDescent="0.2"/>
    <row r="54454" hidden="1" x14ac:dyDescent="0.2"/>
    <row r="54455" hidden="1" x14ac:dyDescent="0.2"/>
    <row r="54456" hidden="1" x14ac:dyDescent="0.2"/>
    <row r="54457" hidden="1" x14ac:dyDescent="0.2"/>
    <row r="54458" hidden="1" x14ac:dyDescent="0.2"/>
    <row r="54459" hidden="1" x14ac:dyDescent="0.2"/>
    <row r="54460" hidden="1" x14ac:dyDescent="0.2"/>
    <row r="54461" hidden="1" x14ac:dyDescent="0.2"/>
    <row r="54462" hidden="1" x14ac:dyDescent="0.2"/>
    <row r="54463" hidden="1" x14ac:dyDescent="0.2"/>
    <row r="54464" hidden="1" x14ac:dyDescent="0.2"/>
    <row r="54465" hidden="1" x14ac:dyDescent="0.2"/>
    <row r="54466" hidden="1" x14ac:dyDescent="0.2"/>
    <row r="54467" hidden="1" x14ac:dyDescent="0.2"/>
    <row r="54468" hidden="1" x14ac:dyDescent="0.2"/>
    <row r="54469" hidden="1" x14ac:dyDescent="0.2"/>
    <row r="54470" hidden="1" x14ac:dyDescent="0.2"/>
    <row r="54471" hidden="1" x14ac:dyDescent="0.2"/>
    <row r="54472" hidden="1" x14ac:dyDescent="0.2"/>
    <row r="54473" hidden="1" x14ac:dyDescent="0.2"/>
    <row r="54474" hidden="1" x14ac:dyDescent="0.2"/>
    <row r="54475" hidden="1" x14ac:dyDescent="0.2"/>
    <row r="54476" hidden="1" x14ac:dyDescent="0.2"/>
    <row r="54477" hidden="1" x14ac:dyDescent="0.2"/>
    <row r="54478" hidden="1" x14ac:dyDescent="0.2"/>
    <row r="54479" hidden="1" x14ac:dyDescent="0.2"/>
    <row r="54480" hidden="1" x14ac:dyDescent="0.2"/>
    <row r="54481" hidden="1" x14ac:dyDescent="0.2"/>
    <row r="54482" hidden="1" x14ac:dyDescent="0.2"/>
    <row r="54483" hidden="1" x14ac:dyDescent="0.2"/>
    <row r="54484" hidden="1" x14ac:dyDescent="0.2"/>
    <row r="54485" hidden="1" x14ac:dyDescent="0.2"/>
    <row r="54486" hidden="1" x14ac:dyDescent="0.2"/>
    <row r="54487" hidden="1" x14ac:dyDescent="0.2"/>
    <row r="54488" hidden="1" x14ac:dyDescent="0.2"/>
    <row r="54489" hidden="1" x14ac:dyDescent="0.2"/>
    <row r="54490" hidden="1" x14ac:dyDescent="0.2"/>
    <row r="54491" hidden="1" x14ac:dyDescent="0.2"/>
    <row r="54492" hidden="1" x14ac:dyDescent="0.2"/>
    <row r="54493" hidden="1" x14ac:dyDescent="0.2"/>
    <row r="54494" hidden="1" x14ac:dyDescent="0.2"/>
    <row r="54495" hidden="1" x14ac:dyDescent="0.2"/>
    <row r="54496" hidden="1" x14ac:dyDescent="0.2"/>
    <row r="54497" hidden="1" x14ac:dyDescent="0.2"/>
    <row r="54498" hidden="1" x14ac:dyDescent="0.2"/>
    <row r="54499" hidden="1" x14ac:dyDescent="0.2"/>
    <row r="54500" hidden="1" x14ac:dyDescent="0.2"/>
    <row r="54501" hidden="1" x14ac:dyDescent="0.2"/>
    <row r="54502" hidden="1" x14ac:dyDescent="0.2"/>
    <row r="54503" hidden="1" x14ac:dyDescent="0.2"/>
    <row r="54504" hidden="1" x14ac:dyDescent="0.2"/>
    <row r="54505" hidden="1" x14ac:dyDescent="0.2"/>
    <row r="54506" hidden="1" x14ac:dyDescent="0.2"/>
    <row r="54507" hidden="1" x14ac:dyDescent="0.2"/>
    <row r="54508" hidden="1" x14ac:dyDescent="0.2"/>
    <row r="54509" hidden="1" x14ac:dyDescent="0.2"/>
    <row r="54510" hidden="1" x14ac:dyDescent="0.2"/>
    <row r="54511" hidden="1" x14ac:dyDescent="0.2"/>
    <row r="54512" hidden="1" x14ac:dyDescent="0.2"/>
    <row r="54513" hidden="1" x14ac:dyDescent="0.2"/>
    <row r="54514" hidden="1" x14ac:dyDescent="0.2"/>
    <row r="54515" hidden="1" x14ac:dyDescent="0.2"/>
    <row r="54516" hidden="1" x14ac:dyDescent="0.2"/>
    <row r="54517" hidden="1" x14ac:dyDescent="0.2"/>
    <row r="54518" hidden="1" x14ac:dyDescent="0.2"/>
    <row r="54519" hidden="1" x14ac:dyDescent="0.2"/>
    <row r="54520" hidden="1" x14ac:dyDescent="0.2"/>
    <row r="54521" hidden="1" x14ac:dyDescent="0.2"/>
    <row r="54522" hidden="1" x14ac:dyDescent="0.2"/>
    <row r="54523" hidden="1" x14ac:dyDescent="0.2"/>
    <row r="54524" hidden="1" x14ac:dyDescent="0.2"/>
    <row r="54525" hidden="1" x14ac:dyDescent="0.2"/>
    <row r="54526" hidden="1" x14ac:dyDescent="0.2"/>
    <row r="54527" hidden="1" x14ac:dyDescent="0.2"/>
    <row r="54528" hidden="1" x14ac:dyDescent="0.2"/>
    <row r="54529" hidden="1" x14ac:dyDescent="0.2"/>
    <row r="54530" hidden="1" x14ac:dyDescent="0.2"/>
    <row r="54531" hidden="1" x14ac:dyDescent="0.2"/>
    <row r="54532" hidden="1" x14ac:dyDescent="0.2"/>
    <row r="54533" hidden="1" x14ac:dyDescent="0.2"/>
    <row r="54534" hidden="1" x14ac:dyDescent="0.2"/>
    <row r="54535" hidden="1" x14ac:dyDescent="0.2"/>
    <row r="54536" hidden="1" x14ac:dyDescent="0.2"/>
    <row r="54537" hidden="1" x14ac:dyDescent="0.2"/>
    <row r="54538" hidden="1" x14ac:dyDescent="0.2"/>
    <row r="54539" hidden="1" x14ac:dyDescent="0.2"/>
    <row r="54540" hidden="1" x14ac:dyDescent="0.2"/>
    <row r="54541" hidden="1" x14ac:dyDescent="0.2"/>
    <row r="54542" hidden="1" x14ac:dyDescent="0.2"/>
    <row r="54543" hidden="1" x14ac:dyDescent="0.2"/>
    <row r="54544" hidden="1" x14ac:dyDescent="0.2"/>
    <row r="54545" hidden="1" x14ac:dyDescent="0.2"/>
    <row r="54546" hidden="1" x14ac:dyDescent="0.2"/>
    <row r="54547" hidden="1" x14ac:dyDescent="0.2"/>
    <row r="54548" hidden="1" x14ac:dyDescent="0.2"/>
    <row r="54549" hidden="1" x14ac:dyDescent="0.2"/>
    <row r="54550" hidden="1" x14ac:dyDescent="0.2"/>
    <row r="54551" hidden="1" x14ac:dyDescent="0.2"/>
    <row r="54552" hidden="1" x14ac:dyDescent="0.2"/>
    <row r="54553" hidden="1" x14ac:dyDescent="0.2"/>
    <row r="54554" hidden="1" x14ac:dyDescent="0.2"/>
    <row r="54555" hidden="1" x14ac:dyDescent="0.2"/>
    <row r="54556" hidden="1" x14ac:dyDescent="0.2"/>
    <row r="54557" hidden="1" x14ac:dyDescent="0.2"/>
    <row r="54558" hidden="1" x14ac:dyDescent="0.2"/>
    <row r="54559" hidden="1" x14ac:dyDescent="0.2"/>
    <row r="54560" hidden="1" x14ac:dyDescent="0.2"/>
    <row r="54561" hidden="1" x14ac:dyDescent="0.2"/>
    <row r="54562" hidden="1" x14ac:dyDescent="0.2"/>
    <row r="54563" hidden="1" x14ac:dyDescent="0.2"/>
    <row r="54564" hidden="1" x14ac:dyDescent="0.2"/>
    <row r="54565" hidden="1" x14ac:dyDescent="0.2"/>
    <row r="54566" hidden="1" x14ac:dyDescent="0.2"/>
    <row r="54567" hidden="1" x14ac:dyDescent="0.2"/>
    <row r="54568" hidden="1" x14ac:dyDescent="0.2"/>
    <row r="54569" hidden="1" x14ac:dyDescent="0.2"/>
    <row r="54570" hidden="1" x14ac:dyDescent="0.2"/>
    <row r="54571" hidden="1" x14ac:dyDescent="0.2"/>
    <row r="54572" hidden="1" x14ac:dyDescent="0.2"/>
    <row r="54573" hidden="1" x14ac:dyDescent="0.2"/>
    <row r="54574" hidden="1" x14ac:dyDescent="0.2"/>
    <row r="54575" hidden="1" x14ac:dyDescent="0.2"/>
    <row r="54576" hidden="1" x14ac:dyDescent="0.2"/>
    <row r="54577" hidden="1" x14ac:dyDescent="0.2"/>
    <row r="54578" hidden="1" x14ac:dyDescent="0.2"/>
    <row r="54579" hidden="1" x14ac:dyDescent="0.2"/>
    <row r="54580" hidden="1" x14ac:dyDescent="0.2"/>
    <row r="54581" hidden="1" x14ac:dyDescent="0.2"/>
    <row r="54582" hidden="1" x14ac:dyDescent="0.2"/>
    <row r="54583" hidden="1" x14ac:dyDescent="0.2"/>
    <row r="54584" hidden="1" x14ac:dyDescent="0.2"/>
    <row r="54585" hidden="1" x14ac:dyDescent="0.2"/>
    <row r="54586" hidden="1" x14ac:dyDescent="0.2"/>
    <row r="54587" hidden="1" x14ac:dyDescent="0.2"/>
    <row r="54588" hidden="1" x14ac:dyDescent="0.2"/>
    <row r="54589" hidden="1" x14ac:dyDescent="0.2"/>
    <row r="54590" hidden="1" x14ac:dyDescent="0.2"/>
    <row r="54591" hidden="1" x14ac:dyDescent="0.2"/>
    <row r="54592" hidden="1" x14ac:dyDescent="0.2"/>
    <row r="54593" hidden="1" x14ac:dyDescent="0.2"/>
    <row r="54594" hidden="1" x14ac:dyDescent="0.2"/>
    <row r="54595" hidden="1" x14ac:dyDescent="0.2"/>
    <row r="54596" hidden="1" x14ac:dyDescent="0.2"/>
    <row r="54597" hidden="1" x14ac:dyDescent="0.2"/>
    <row r="54598" hidden="1" x14ac:dyDescent="0.2"/>
    <row r="54599" hidden="1" x14ac:dyDescent="0.2"/>
    <row r="54600" hidden="1" x14ac:dyDescent="0.2"/>
    <row r="54601" hidden="1" x14ac:dyDescent="0.2"/>
    <row r="54602" hidden="1" x14ac:dyDescent="0.2"/>
    <row r="54603" hidden="1" x14ac:dyDescent="0.2"/>
    <row r="54604" hidden="1" x14ac:dyDescent="0.2"/>
    <row r="54605" hidden="1" x14ac:dyDescent="0.2"/>
    <row r="54606" hidden="1" x14ac:dyDescent="0.2"/>
    <row r="54607" hidden="1" x14ac:dyDescent="0.2"/>
    <row r="54608" hidden="1" x14ac:dyDescent="0.2"/>
    <row r="54609" hidden="1" x14ac:dyDescent="0.2"/>
    <row r="54610" hidden="1" x14ac:dyDescent="0.2"/>
    <row r="54611" hidden="1" x14ac:dyDescent="0.2"/>
    <row r="54612" hidden="1" x14ac:dyDescent="0.2"/>
    <row r="54613" hidden="1" x14ac:dyDescent="0.2"/>
    <row r="54614" hidden="1" x14ac:dyDescent="0.2"/>
    <row r="54615" hidden="1" x14ac:dyDescent="0.2"/>
    <row r="54616" hidden="1" x14ac:dyDescent="0.2"/>
    <row r="54617" hidden="1" x14ac:dyDescent="0.2"/>
    <row r="54618" hidden="1" x14ac:dyDescent="0.2"/>
    <row r="54619" hidden="1" x14ac:dyDescent="0.2"/>
    <row r="54620" hidden="1" x14ac:dyDescent="0.2"/>
    <row r="54621" hidden="1" x14ac:dyDescent="0.2"/>
    <row r="54622" hidden="1" x14ac:dyDescent="0.2"/>
    <row r="54623" hidden="1" x14ac:dyDescent="0.2"/>
    <row r="54624" hidden="1" x14ac:dyDescent="0.2"/>
    <row r="54625" hidden="1" x14ac:dyDescent="0.2"/>
    <row r="54626" hidden="1" x14ac:dyDescent="0.2"/>
    <row r="54627" hidden="1" x14ac:dyDescent="0.2"/>
    <row r="54628" hidden="1" x14ac:dyDescent="0.2"/>
    <row r="54629" hidden="1" x14ac:dyDescent="0.2"/>
    <row r="54630" hidden="1" x14ac:dyDescent="0.2"/>
    <row r="54631" hidden="1" x14ac:dyDescent="0.2"/>
    <row r="54632" hidden="1" x14ac:dyDescent="0.2"/>
    <row r="54633" hidden="1" x14ac:dyDescent="0.2"/>
    <row r="54634" hidden="1" x14ac:dyDescent="0.2"/>
    <row r="54635" hidden="1" x14ac:dyDescent="0.2"/>
    <row r="54636" hidden="1" x14ac:dyDescent="0.2"/>
    <row r="54637" hidden="1" x14ac:dyDescent="0.2"/>
    <row r="54638" hidden="1" x14ac:dyDescent="0.2"/>
    <row r="54639" hidden="1" x14ac:dyDescent="0.2"/>
    <row r="54640" hidden="1" x14ac:dyDescent="0.2"/>
    <row r="54641" hidden="1" x14ac:dyDescent="0.2"/>
    <row r="54642" hidden="1" x14ac:dyDescent="0.2"/>
    <row r="54643" hidden="1" x14ac:dyDescent="0.2"/>
    <row r="54644" hidden="1" x14ac:dyDescent="0.2"/>
    <row r="54645" hidden="1" x14ac:dyDescent="0.2"/>
    <row r="54646" hidden="1" x14ac:dyDescent="0.2"/>
    <row r="54647" hidden="1" x14ac:dyDescent="0.2"/>
    <row r="54648" hidden="1" x14ac:dyDescent="0.2"/>
    <row r="54649" hidden="1" x14ac:dyDescent="0.2"/>
    <row r="54650" hidden="1" x14ac:dyDescent="0.2"/>
    <row r="54651" hidden="1" x14ac:dyDescent="0.2"/>
    <row r="54652" hidden="1" x14ac:dyDescent="0.2"/>
    <row r="54653" hidden="1" x14ac:dyDescent="0.2"/>
    <row r="54654" hidden="1" x14ac:dyDescent="0.2"/>
    <row r="54655" hidden="1" x14ac:dyDescent="0.2"/>
    <row r="54656" hidden="1" x14ac:dyDescent="0.2"/>
    <row r="54657" hidden="1" x14ac:dyDescent="0.2"/>
    <row r="54658" hidden="1" x14ac:dyDescent="0.2"/>
    <row r="54659" hidden="1" x14ac:dyDescent="0.2"/>
    <row r="54660" hidden="1" x14ac:dyDescent="0.2"/>
    <row r="54661" hidden="1" x14ac:dyDescent="0.2"/>
    <row r="54662" hidden="1" x14ac:dyDescent="0.2"/>
    <row r="54663" hidden="1" x14ac:dyDescent="0.2"/>
    <row r="54664" hidden="1" x14ac:dyDescent="0.2"/>
    <row r="54665" hidden="1" x14ac:dyDescent="0.2"/>
    <row r="54666" hidden="1" x14ac:dyDescent="0.2"/>
    <row r="54667" hidden="1" x14ac:dyDescent="0.2"/>
    <row r="54668" hidden="1" x14ac:dyDescent="0.2"/>
    <row r="54669" hidden="1" x14ac:dyDescent="0.2"/>
    <row r="54670" hidden="1" x14ac:dyDescent="0.2"/>
    <row r="54671" hidden="1" x14ac:dyDescent="0.2"/>
    <row r="54672" hidden="1" x14ac:dyDescent="0.2"/>
    <row r="54673" hidden="1" x14ac:dyDescent="0.2"/>
    <row r="54674" hidden="1" x14ac:dyDescent="0.2"/>
    <row r="54675" hidden="1" x14ac:dyDescent="0.2"/>
    <row r="54676" hidden="1" x14ac:dyDescent="0.2"/>
    <row r="54677" hidden="1" x14ac:dyDescent="0.2"/>
    <row r="54678" hidden="1" x14ac:dyDescent="0.2"/>
    <row r="54679" hidden="1" x14ac:dyDescent="0.2"/>
    <row r="54680" hidden="1" x14ac:dyDescent="0.2"/>
    <row r="54681" hidden="1" x14ac:dyDescent="0.2"/>
    <row r="54682" hidden="1" x14ac:dyDescent="0.2"/>
    <row r="54683" hidden="1" x14ac:dyDescent="0.2"/>
    <row r="54684" hidden="1" x14ac:dyDescent="0.2"/>
    <row r="54685" hidden="1" x14ac:dyDescent="0.2"/>
    <row r="54686" hidden="1" x14ac:dyDescent="0.2"/>
    <row r="54687" hidden="1" x14ac:dyDescent="0.2"/>
    <row r="54688" hidden="1" x14ac:dyDescent="0.2"/>
    <row r="54689" hidden="1" x14ac:dyDescent="0.2"/>
    <row r="54690" hidden="1" x14ac:dyDescent="0.2"/>
    <row r="54691" hidden="1" x14ac:dyDescent="0.2"/>
    <row r="54692" hidden="1" x14ac:dyDescent="0.2"/>
    <row r="54693" hidden="1" x14ac:dyDescent="0.2"/>
    <row r="54694" hidden="1" x14ac:dyDescent="0.2"/>
    <row r="54695" hidden="1" x14ac:dyDescent="0.2"/>
    <row r="54696" hidden="1" x14ac:dyDescent="0.2"/>
    <row r="54697" hidden="1" x14ac:dyDescent="0.2"/>
    <row r="54698" hidden="1" x14ac:dyDescent="0.2"/>
    <row r="54699" hidden="1" x14ac:dyDescent="0.2"/>
    <row r="54700" hidden="1" x14ac:dyDescent="0.2"/>
    <row r="54701" hidden="1" x14ac:dyDescent="0.2"/>
    <row r="54702" hidden="1" x14ac:dyDescent="0.2"/>
    <row r="54703" hidden="1" x14ac:dyDescent="0.2"/>
    <row r="54704" hidden="1" x14ac:dyDescent="0.2"/>
    <row r="54705" hidden="1" x14ac:dyDescent="0.2"/>
    <row r="54706" hidden="1" x14ac:dyDescent="0.2"/>
    <row r="54707" hidden="1" x14ac:dyDescent="0.2"/>
    <row r="54708" hidden="1" x14ac:dyDescent="0.2"/>
    <row r="54709" hidden="1" x14ac:dyDescent="0.2"/>
    <row r="54710" hidden="1" x14ac:dyDescent="0.2"/>
    <row r="54711" hidden="1" x14ac:dyDescent="0.2"/>
    <row r="54712" hidden="1" x14ac:dyDescent="0.2"/>
    <row r="54713" hidden="1" x14ac:dyDescent="0.2"/>
    <row r="54714" hidden="1" x14ac:dyDescent="0.2"/>
    <row r="54715" hidden="1" x14ac:dyDescent="0.2"/>
    <row r="54716" hidden="1" x14ac:dyDescent="0.2"/>
    <row r="54717" hidden="1" x14ac:dyDescent="0.2"/>
    <row r="54718" hidden="1" x14ac:dyDescent="0.2"/>
    <row r="54719" hidden="1" x14ac:dyDescent="0.2"/>
    <row r="54720" hidden="1" x14ac:dyDescent="0.2"/>
    <row r="54721" hidden="1" x14ac:dyDescent="0.2"/>
    <row r="54722" hidden="1" x14ac:dyDescent="0.2"/>
    <row r="54723" hidden="1" x14ac:dyDescent="0.2"/>
    <row r="54724" hidden="1" x14ac:dyDescent="0.2"/>
    <row r="54725" hidden="1" x14ac:dyDescent="0.2"/>
    <row r="54726" hidden="1" x14ac:dyDescent="0.2"/>
    <row r="54727" hidden="1" x14ac:dyDescent="0.2"/>
    <row r="54728" hidden="1" x14ac:dyDescent="0.2"/>
    <row r="54729" hidden="1" x14ac:dyDescent="0.2"/>
    <row r="54730" hidden="1" x14ac:dyDescent="0.2"/>
    <row r="54731" hidden="1" x14ac:dyDescent="0.2"/>
    <row r="54732" hidden="1" x14ac:dyDescent="0.2"/>
    <row r="54733" hidden="1" x14ac:dyDescent="0.2"/>
    <row r="54734" hidden="1" x14ac:dyDescent="0.2"/>
    <row r="54735" hidden="1" x14ac:dyDescent="0.2"/>
    <row r="54736" hidden="1" x14ac:dyDescent="0.2"/>
    <row r="54737" hidden="1" x14ac:dyDescent="0.2"/>
    <row r="54738" hidden="1" x14ac:dyDescent="0.2"/>
    <row r="54739" hidden="1" x14ac:dyDescent="0.2"/>
    <row r="54740" hidden="1" x14ac:dyDescent="0.2"/>
    <row r="54741" hidden="1" x14ac:dyDescent="0.2"/>
    <row r="54742" hidden="1" x14ac:dyDescent="0.2"/>
    <row r="54743" hidden="1" x14ac:dyDescent="0.2"/>
    <row r="54744" hidden="1" x14ac:dyDescent="0.2"/>
    <row r="54745" hidden="1" x14ac:dyDescent="0.2"/>
    <row r="54746" hidden="1" x14ac:dyDescent="0.2"/>
    <row r="54747" hidden="1" x14ac:dyDescent="0.2"/>
    <row r="54748" hidden="1" x14ac:dyDescent="0.2"/>
    <row r="54749" hidden="1" x14ac:dyDescent="0.2"/>
    <row r="54750" hidden="1" x14ac:dyDescent="0.2"/>
    <row r="54751" hidden="1" x14ac:dyDescent="0.2"/>
    <row r="54752" hidden="1" x14ac:dyDescent="0.2"/>
    <row r="54753" hidden="1" x14ac:dyDescent="0.2"/>
    <row r="54754" hidden="1" x14ac:dyDescent="0.2"/>
    <row r="54755" hidden="1" x14ac:dyDescent="0.2"/>
    <row r="54756" hidden="1" x14ac:dyDescent="0.2"/>
    <row r="54757" hidden="1" x14ac:dyDescent="0.2"/>
    <row r="54758" hidden="1" x14ac:dyDescent="0.2"/>
    <row r="54759" hidden="1" x14ac:dyDescent="0.2"/>
    <row r="54760" hidden="1" x14ac:dyDescent="0.2"/>
    <row r="54761" hidden="1" x14ac:dyDescent="0.2"/>
    <row r="54762" hidden="1" x14ac:dyDescent="0.2"/>
    <row r="54763" hidden="1" x14ac:dyDescent="0.2"/>
    <row r="54764" hidden="1" x14ac:dyDescent="0.2"/>
    <row r="54765" hidden="1" x14ac:dyDescent="0.2"/>
    <row r="54766" hidden="1" x14ac:dyDescent="0.2"/>
    <row r="54767" hidden="1" x14ac:dyDescent="0.2"/>
    <row r="54768" hidden="1" x14ac:dyDescent="0.2"/>
    <row r="54769" hidden="1" x14ac:dyDescent="0.2"/>
    <row r="54770" hidden="1" x14ac:dyDescent="0.2"/>
    <row r="54771" hidden="1" x14ac:dyDescent="0.2"/>
    <row r="54772" hidden="1" x14ac:dyDescent="0.2"/>
    <row r="54773" hidden="1" x14ac:dyDescent="0.2"/>
    <row r="54774" hidden="1" x14ac:dyDescent="0.2"/>
    <row r="54775" hidden="1" x14ac:dyDescent="0.2"/>
    <row r="54776" hidden="1" x14ac:dyDescent="0.2"/>
    <row r="54777" hidden="1" x14ac:dyDescent="0.2"/>
    <row r="54778" hidden="1" x14ac:dyDescent="0.2"/>
    <row r="54779" hidden="1" x14ac:dyDescent="0.2"/>
    <row r="54780" hidden="1" x14ac:dyDescent="0.2"/>
    <row r="54781" hidden="1" x14ac:dyDescent="0.2"/>
    <row r="54782" hidden="1" x14ac:dyDescent="0.2"/>
    <row r="54783" hidden="1" x14ac:dyDescent="0.2"/>
    <row r="54784" hidden="1" x14ac:dyDescent="0.2"/>
    <row r="54785" hidden="1" x14ac:dyDescent="0.2"/>
    <row r="54786" hidden="1" x14ac:dyDescent="0.2"/>
    <row r="54787" hidden="1" x14ac:dyDescent="0.2"/>
    <row r="54788" hidden="1" x14ac:dyDescent="0.2"/>
    <row r="54789" hidden="1" x14ac:dyDescent="0.2"/>
    <row r="54790" hidden="1" x14ac:dyDescent="0.2"/>
    <row r="54791" hidden="1" x14ac:dyDescent="0.2"/>
    <row r="54792" hidden="1" x14ac:dyDescent="0.2"/>
    <row r="54793" hidden="1" x14ac:dyDescent="0.2"/>
    <row r="54794" hidden="1" x14ac:dyDescent="0.2"/>
    <row r="54795" hidden="1" x14ac:dyDescent="0.2"/>
    <row r="54796" hidden="1" x14ac:dyDescent="0.2"/>
    <row r="54797" hidden="1" x14ac:dyDescent="0.2"/>
    <row r="54798" hidden="1" x14ac:dyDescent="0.2"/>
    <row r="54799" hidden="1" x14ac:dyDescent="0.2"/>
    <row r="54800" hidden="1" x14ac:dyDescent="0.2"/>
    <row r="54801" hidden="1" x14ac:dyDescent="0.2"/>
    <row r="54802" hidden="1" x14ac:dyDescent="0.2"/>
    <row r="54803" hidden="1" x14ac:dyDescent="0.2"/>
    <row r="54804" hidden="1" x14ac:dyDescent="0.2"/>
    <row r="54805" hidden="1" x14ac:dyDescent="0.2"/>
    <row r="54806" hidden="1" x14ac:dyDescent="0.2"/>
    <row r="54807" hidden="1" x14ac:dyDescent="0.2"/>
    <row r="54808" hidden="1" x14ac:dyDescent="0.2"/>
    <row r="54809" hidden="1" x14ac:dyDescent="0.2"/>
    <row r="54810" hidden="1" x14ac:dyDescent="0.2"/>
    <row r="54811" hidden="1" x14ac:dyDescent="0.2"/>
    <row r="54812" hidden="1" x14ac:dyDescent="0.2"/>
    <row r="54813" hidden="1" x14ac:dyDescent="0.2"/>
    <row r="54814" hidden="1" x14ac:dyDescent="0.2"/>
    <row r="54815" hidden="1" x14ac:dyDescent="0.2"/>
    <row r="54816" hidden="1" x14ac:dyDescent="0.2"/>
    <row r="54817" hidden="1" x14ac:dyDescent="0.2"/>
    <row r="54818" hidden="1" x14ac:dyDescent="0.2"/>
    <row r="54819" hidden="1" x14ac:dyDescent="0.2"/>
    <row r="54820" hidden="1" x14ac:dyDescent="0.2"/>
    <row r="54821" hidden="1" x14ac:dyDescent="0.2"/>
    <row r="54822" hidden="1" x14ac:dyDescent="0.2"/>
    <row r="54823" hidden="1" x14ac:dyDescent="0.2"/>
    <row r="54824" hidden="1" x14ac:dyDescent="0.2"/>
    <row r="54825" hidden="1" x14ac:dyDescent="0.2"/>
    <row r="54826" hidden="1" x14ac:dyDescent="0.2"/>
    <row r="54827" hidden="1" x14ac:dyDescent="0.2"/>
    <row r="54828" hidden="1" x14ac:dyDescent="0.2"/>
    <row r="54829" hidden="1" x14ac:dyDescent="0.2"/>
    <row r="54830" hidden="1" x14ac:dyDescent="0.2"/>
    <row r="54831" hidden="1" x14ac:dyDescent="0.2"/>
    <row r="54832" hidden="1" x14ac:dyDescent="0.2"/>
    <row r="54833" hidden="1" x14ac:dyDescent="0.2"/>
    <row r="54834" hidden="1" x14ac:dyDescent="0.2"/>
    <row r="54835" hidden="1" x14ac:dyDescent="0.2"/>
    <row r="54836" hidden="1" x14ac:dyDescent="0.2"/>
    <row r="54837" hidden="1" x14ac:dyDescent="0.2"/>
    <row r="54838" hidden="1" x14ac:dyDescent="0.2"/>
    <row r="54839" hidden="1" x14ac:dyDescent="0.2"/>
    <row r="54840" hidden="1" x14ac:dyDescent="0.2"/>
    <row r="54841" hidden="1" x14ac:dyDescent="0.2"/>
    <row r="54842" hidden="1" x14ac:dyDescent="0.2"/>
    <row r="54843" hidden="1" x14ac:dyDescent="0.2"/>
    <row r="54844" hidden="1" x14ac:dyDescent="0.2"/>
    <row r="54845" hidden="1" x14ac:dyDescent="0.2"/>
    <row r="54846" hidden="1" x14ac:dyDescent="0.2"/>
    <row r="54847" hidden="1" x14ac:dyDescent="0.2"/>
    <row r="54848" hidden="1" x14ac:dyDescent="0.2"/>
    <row r="54849" hidden="1" x14ac:dyDescent="0.2"/>
    <row r="54850" hidden="1" x14ac:dyDescent="0.2"/>
    <row r="54851" hidden="1" x14ac:dyDescent="0.2"/>
    <row r="54852" hidden="1" x14ac:dyDescent="0.2"/>
    <row r="54853" hidden="1" x14ac:dyDescent="0.2"/>
    <row r="54854" hidden="1" x14ac:dyDescent="0.2"/>
    <row r="54855" hidden="1" x14ac:dyDescent="0.2"/>
    <row r="54856" hidden="1" x14ac:dyDescent="0.2"/>
    <row r="54857" hidden="1" x14ac:dyDescent="0.2"/>
    <row r="54858" hidden="1" x14ac:dyDescent="0.2"/>
    <row r="54859" hidden="1" x14ac:dyDescent="0.2"/>
    <row r="54860" hidden="1" x14ac:dyDescent="0.2"/>
    <row r="54861" hidden="1" x14ac:dyDescent="0.2"/>
    <row r="54862" hidden="1" x14ac:dyDescent="0.2"/>
    <row r="54863" hidden="1" x14ac:dyDescent="0.2"/>
    <row r="54864" hidden="1" x14ac:dyDescent="0.2"/>
    <row r="54865" hidden="1" x14ac:dyDescent="0.2"/>
    <row r="54866" hidden="1" x14ac:dyDescent="0.2"/>
    <row r="54867" hidden="1" x14ac:dyDescent="0.2"/>
    <row r="54868" hidden="1" x14ac:dyDescent="0.2"/>
    <row r="54869" hidden="1" x14ac:dyDescent="0.2"/>
    <row r="54870" hidden="1" x14ac:dyDescent="0.2"/>
    <row r="54871" hidden="1" x14ac:dyDescent="0.2"/>
    <row r="54872" hidden="1" x14ac:dyDescent="0.2"/>
    <row r="54873" hidden="1" x14ac:dyDescent="0.2"/>
    <row r="54874" hidden="1" x14ac:dyDescent="0.2"/>
    <row r="54875" hidden="1" x14ac:dyDescent="0.2"/>
    <row r="54876" hidden="1" x14ac:dyDescent="0.2"/>
    <row r="54877" hidden="1" x14ac:dyDescent="0.2"/>
    <row r="54878" hidden="1" x14ac:dyDescent="0.2"/>
    <row r="54879" hidden="1" x14ac:dyDescent="0.2"/>
    <row r="54880" hidden="1" x14ac:dyDescent="0.2"/>
    <row r="54881" hidden="1" x14ac:dyDescent="0.2"/>
    <row r="54882" hidden="1" x14ac:dyDescent="0.2"/>
    <row r="54883" hidden="1" x14ac:dyDescent="0.2"/>
    <row r="54884" hidden="1" x14ac:dyDescent="0.2"/>
    <row r="54885" hidden="1" x14ac:dyDescent="0.2"/>
    <row r="54886" hidden="1" x14ac:dyDescent="0.2"/>
    <row r="54887" hidden="1" x14ac:dyDescent="0.2"/>
    <row r="54888" hidden="1" x14ac:dyDescent="0.2"/>
    <row r="54889" hidden="1" x14ac:dyDescent="0.2"/>
    <row r="54890" hidden="1" x14ac:dyDescent="0.2"/>
    <row r="54891" hidden="1" x14ac:dyDescent="0.2"/>
    <row r="54892" hidden="1" x14ac:dyDescent="0.2"/>
    <row r="54893" hidden="1" x14ac:dyDescent="0.2"/>
    <row r="54894" hidden="1" x14ac:dyDescent="0.2"/>
    <row r="54895" hidden="1" x14ac:dyDescent="0.2"/>
    <row r="54896" hidden="1" x14ac:dyDescent="0.2"/>
    <row r="54897" hidden="1" x14ac:dyDescent="0.2"/>
    <row r="54898" hidden="1" x14ac:dyDescent="0.2"/>
    <row r="54899" hidden="1" x14ac:dyDescent="0.2"/>
    <row r="54900" hidden="1" x14ac:dyDescent="0.2"/>
    <row r="54901" hidden="1" x14ac:dyDescent="0.2"/>
    <row r="54902" hidden="1" x14ac:dyDescent="0.2"/>
    <row r="54903" hidden="1" x14ac:dyDescent="0.2"/>
    <row r="54904" hidden="1" x14ac:dyDescent="0.2"/>
    <row r="54905" hidden="1" x14ac:dyDescent="0.2"/>
    <row r="54906" hidden="1" x14ac:dyDescent="0.2"/>
    <row r="54907" hidden="1" x14ac:dyDescent="0.2"/>
    <row r="54908" hidden="1" x14ac:dyDescent="0.2"/>
    <row r="54909" hidden="1" x14ac:dyDescent="0.2"/>
    <row r="54910" hidden="1" x14ac:dyDescent="0.2"/>
    <row r="54911" hidden="1" x14ac:dyDescent="0.2"/>
    <row r="54912" hidden="1" x14ac:dyDescent="0.2"/>
    <row r="54913" hidden="1" x14ac:dyDescent="0.2"/>
    <row r="54914" hidden="1" x14ac:dyDescent="0.2"/>
    <row r="54915" hidden="1" x14ac:dyDescent="0.2"/>
    <row r="54916" hidden="1" x14ac:dyDescent="0.2"/>
    <row r="54917" hidden="1" x14ac:dyDescent="0.2"/>
    <row r="54918" hidden="1" x14ac:dyDescent="0.2"/>
    <row r="54919" hidden="1" x14ac:dyDescent="0.2"/>
    <row r="54920" hidden="1" x14ac:dyDescent="0.2"/>
    <row r="54921" hidden="1" x14ac:dyDescent="0.2"/>
    <row r="54922" hidden="1" x14ac:dyDescent="0.2"/>
    <row r="54923" hidden="1" x14ac:dyDescent="0.2"/>
    <row r="54924" hidden="1" x14ac:dyDescent="0.2"/>
    <row r="54925" hidden="1" x14ac:dyDescent="0.2"/>
    <row r="54926" hidden="1" x14ac:dyDescent="0.2"/>
    <row r="54927" hidden="1" x14ac:dyDescent="0.2"/>
    <row r="54928" hidden="1" x14ac:dyDescent="0.2"/>
    <row r="54929" hidden="1" x14ac:dyDescent="0.2"/>
    <row r="54930" hidden="1" x14ac:dyDescent="0.2"/>
    <row r="54931" hidden="1" x14ac:dyDescent="0.2"/>
    <row r="54932" hidden="1" x14ac:dyDescent="0.2"/>
    <row r="54933" hidden="1" x14ac:dyDescent="0.2"/>
    <row r="54934" hidden="1" x14ac:dyDescent="0.2"/>
    <row r="54935" hidden="1" x14ac:dyDescent="0.2"/>
    <row r="54936" hidden="1" x14ac:dyDescent="0.2"/>
    <row r="54937" hidden="1" x14ac:dyDescent="0.2"/>
    <row r="54938" hidden="1" x14ac:dyDescent="0.2"/>
    <row r="54939" hidden="1" x14ac:dyDescent="0.2"/>
    <row r="54940" hidden="1" x14ac:dyDescent="0.2"/>
    <row r="54941" hidden="1" x14ac:dyDescent="0.2"/>
    <row r="54942" hidden="1" x14ac:dyDescent="0.2"/>
    <row r="54943" hidden="1" x14ac:dyDescent="0.2"/>
    <row r="54944" hidden="1" x14ac:dyDescent="0.2"/>
    <row r="54945" hidden="1" x14ac:dyDescent="0.2"/>
    <row r="54946" hidden="1" x14ac:dyDescent="0.2"/>
    <row r="54947" hidden="1" x14ac:dyDescent="0.2"/>
    <row r="54948" hidden="1" x14ac:dyDescent="0.2"/>
    <row r="54949" hidden="1" x14ac:dyDescent="0.2"/>
    <row r="54950" hidden="1" x14ac:dyDescent="0.2"/>
    <row r="54951" hidden="1" x14ac:dyDescent="0.2"/>
    <row r="54952" hidden="1" x14ac:dyDescent="0.2"/>
    <row r="54953" hidden="1" x14ac:dyDescent="0.2"/>
    <row r="54954" hidden="1" x14ac:dyDescent="0.2"/>
    <row r="54955" hidden="1" x14ac:dyDescent="0.2"/>
    <row r="54956" hidden="1" x14ac:dyDescent="0.2"/>
    <row r="54957" hidden="1" x14ac:dyDescent="0.2"/>
    <row r="54958" hidden="1" x14ac:dyDescent="0.2"/>
    <row r="54959" hidden="1" x14ac:dyDescent="0.2"/>
    <row r="54960" hidden="1" x14ac:dyDescent="0.2"/>
    <row r="54961" hidden="1" x14ac:dyDescent="0.2"/>
    <row r="54962" hidden="1" x14ac:dyDescent="0.2"/>
    <row r="54963" hidden="1" x14ac:dyDescent="0.2"/>
    <row r="54964" hidden="1" x14ac:dyDescent="0.2"/>
    <row r="54965" hidden="1" x14ac:dyDescent="0.2"/>
    <row r="54966" hidden="1" x14ac:dyDescent="0.2"/>
    <row r="54967" hidden="1" x14ac:dyDescent="0.2"/>
    <row r="54968" hidden="1" x14ac:dyDescent="0.2"/>
    <row r="54969" hidden="1" x14ac:dyDescent="0.2"/>
    <row r="54970" hidden="1" x14ac:dyDescent="0.2"/>
    <row r="54971" hidden="1" x14ac:dyDescent="0.2"/>
    <row r="54972" hidden="1" x14ac:dyDescent="0.2"/>
    <row r="54973" hidden="1" x14ac:dyDescent="0.2"/>
    <row r="54974" hidden="1" x14ac:dyDescent="0.2"/>
    <row r="54975" hidden="1" x14ac:dyDescent="0.2"/>
    <row r="54976" hidden="1" x14ac:dyDescent="0.2"/>
    <row r="54977" hidden="1" x14ac:dyDescent="0.2"/>
    <row r="54978" hidden="1" x14ac:dyDescent="0.2"/>
    <row r="54979" hidden="1" x14ac:dyDescent="0.2"/>
    <row r="54980" hidden="1" x14ac:dyDescent="0.2"/>
    <row r="54981" hidden="1" x14ac:dyDescent="0.2"/>
    <row r="54982" hidden="1" x14ac:dyDescent="0.2"/>
    <row r="54983" hidden="1" x14ac:dyDescent="0.2"/>
    <row r="54984" hidden="1" x14ac:dyDescent="0.2"/>
    <row r="54985" hidden="1" x14ac:dyDescent="0.2"/>
    <row r="54986" hidden="1" x14ac:dyDescent="0.2"/>
    <row r="54987" hidden="1" x14ac:dyDescent="0.2"/>
    <row r="54988" hidden="1" x14ac:dyDescent="0.2"/>
    <row r="54989" hidden="1" x14ac:dyDescent="0.2"/>
    <row r="54990" hidden="1" x14ac:dyDescent="0.2"/>
    <row r="54991" hidden="1" x14ac:dyDescent="0.2"/>
    <row r="54992" hidden="1" x14ac:dyDescent="0.2"/>
    <row r="54993" hidden="1" x14ac:dyDescent="0.2"/>
    <row r="54994" hidden="1" x14ac:dyDescent="0.2"/>
    <row r="54995" hidden="1" x14ac:dyDescent="0.2"/>
    <row r="54996" hidden="1" x14ac:dyDescent="0.2"/>
    <row r="54997" hidden="1" x14ac:dyDescent="0.2"/>
    <row r="54998" hidden="1" x14ac:dyDescent="0.2"/>
    <row r="54999" hidden="1" x14ac:dyDescent="0.2"/>
    <row r="55000" hidden="1" x14ac:dyDescent="0.2"/>
    <row r="55001" hidden="1" x14ac:dyDescent="0.2"/>
    <row r="55002" hidden="1" x14ac:dyDescent="0.2"/>
    <row r="55003" hidden="1" x14ac:dyDescent="0.2"/>
    <row r="55004" hidden="1" x14ac:dyDescent="0.2"/>
    <row r="55005" hidden="1" x14ac:dyDescent="0.2"/>
    <row r="55006" hidden="1" x14ac:dyDescent="0.2"/>
    <row r="55007" hidden="1" x14ac:dyDescent="0.2"/>
    <row r="55008" hidden="1" x14ac:dyDescent="0.2"/>
    <row r="55009" hidden="1" x14ac:dyDescent="0.2"/>
    <row r="55010" hidden="1" x14ac:dyDescent="0.2"/>
    <row r="55011" hidden="1" x14ac:dyDescent="0.2"/>
    <row r="55012" hidden="1" x14ac:dyDescent="0.2"/>
    <row r="55013" hidden="1" x14ac:dyDescent="0.2"/>
    <row r="55014" hidden="1" x14ac:dyDescent="0.2"/>
    <row r="55015" hidden="1" x14ac:dyDescent="0.2"/>
    <row r="55016" hidden="1" x14ac:dyDescent="0.2"/>
    <row r="55017" hidden="1" x14ac:dyDescent="0.2"/>
    <row r="55018" hidden="1" x14ac:dyDescent="0.2"/>
    <row r="55019" hidden="1" x14ac:dyDescent="0.2"/>
    <row r="55020" hidden="1" x14ac:dyDescent="0.2"/>
    <row r="55021" hidden="1" x14ac:dyDescent="0.2"/>
    <row r="55022" hidden="1" x14ac:dyDescent="0.2"/>
    <row r="55023" hidden="1" x14ac:dyDescent="0.2"/>
    <row r="55024" hidden="1" x14ac:dyDescent="0.2"/>
    <row r="55025" hidden="1" x14ac:dyDescent="0.2"/>
    <row r="55026" hidden="1" x14ac:dyDescent="0.2"/>
    <row r="55027" hidden="1" x14ac:dyDescent="0.2"/>
    <row r="55028" hidden="1" x14ac:dyDescent="0.2"/>
    <row r="55029" hidden="1" x14ac:dyDescent="0.2"/>
    <row r="55030" hidden="1" x14ac:dyDescent="0.2"/>
    <row r="55031" hidden="1" x14ac:dyDescent="0.2"/>
    <row r="55032" hidden="1" x14ac:dyDescent="0.2"/>
    <row r="55033" hidden="1" x14ac:dyDescent="0.2"/>
    <row r="55034" hidden="1" x14ac:dyDescent="0.2"/>
    <row r="55035" hidden="1" x14ac:dyDescent="0.2"/>
    <row r="55036" hidden="1" x14ac:dyDescent="0.2"/>
    <row r="55037" hidden="1" x14ac:dyDescent="0.2"/>
    <row r="55038" hidden="1" x14ac:dyDescent="0.2"/>
    <row r="55039" hidden="1" x14ac:dyDescent="0.2"/>
    <row r="55040" hidden="1" x14ac:dyDescent="0.2"/>
    <row r="55041" hidden="1" x14ac:dyDescent="0.2"/>
    <row r="55042" hidden="1" x14ac:dyDescent="0.2"/>
    <row r="55043" hidden="1" x14ac:dyDescent="0.2"/>
    <row r="55044" hidden="1" x14ac:dyDescent="0.2"/>
    <row r="55045" hidden="1" x14ac:dyDescent="0.2"/>
    <row r="55046" hidden="1" x14ac:dyDescent="0.2"/>
    <row r="55047" hidden="1" x14ac:dyDescent="0.2"/>
    <row r="55048" hidden="1" x14ac:dyDescent="0.2"/>
    <row r="55049" hidden="1" x14ac:dyDescent="0.2"/>
    <row r="55050" hidden="1" x14ac:dyDescent="0.2"/>
    <row r="55051" hidden="1" x14ac:dyDescent="0.2"/>
    <row r="55052" hidden="1" x14ac:dyDescent="0.2"/>
    <row r="55053" hidden="1" x14ac:dyDescent="0.2"/>
    <row r="55054" hidden="1" x14ac:dyDescent="0.2"/>
    <row r="55055" hidden="1" x14ac:dyDescent="0.2"/>
    <row r="55056" hidden="1" x14ac:dyDescent="0.2"/>
    <row r="55057" hidden="1" x14ac:dyDescent="0.2"/>
    <row r="55058" hidden="1" x14ac:dyDescent="0.2"/>
    <row r="55059" hidden="1" x14ac:dyDescent="0.2"/>
    <row r="55060" hidden="1" x14ac:dyDescent="0.2"/>
    <row r="55061" hidden="1" x14ac:dyDescent="0.2"/>
    <row r="55062" hidden="1" x14ac:dyDescent="0.2"/>
    <row r="55063" hidden="1" x14ac:dyDescent="0.2"/>
    <row r="55064" hidden="1" x14ac:dyDescent="0.2"/>
    <row r="55065" hidden="1" x14ac:dyDescent="0.2"/>
    <row r="55066" hidden="1" x14ac:dyDescent="0.2"/>
    <row r="55067" hidden="1" x14ac:dyDescent="0.2"/>
    <row r="55068" hidden="1" x14ac:dyDescent="0.2"/>
    <row r="55069" hidden="1" x14ac:dyDescent="0.2"/>
    <row r="55070" hidden="1" x14ac:dyDescent="0.2"/>
    <row r="55071" hidden="1" x14ac:dyDescent="0.2"/>
    <row r="55072" hidden="1" x14ac:dyDescent="0.2"/>
    <row r="55073" hidden="1" x14ac:dyDescent="0.2"/>
    <row r="55074" hidden="1" x14ac:dyDescent="0.2"/>
    <row r="55075" hidden="1" x14ac:dyDescent="0.2"/>
    <row r="55076" hidden="1" x14ac:dyDescent="0.2"/>
    <row r="55077" hidden="1" x14ac:dyDescent="0.2"/>
    <row r="55078" hidden="1" x14ac:dyDescent="0.2"/>
    <row r="55079" hidden="1" x14ac:dyDescent="0.2"/>
    <row r="55080" hidden="1" x14ac:dyDescent="0.2"/>
    <row r="55081" hidden="1" x14ac:dyDescent="0.2"/>
    <row r="55082" hidden="1" x14ac:dyDescent="0.2"/>
    <row r="55083" hidden="1" x14ac:dyDescent="0.2"/>
    <row r="55084" hidden="1" x14ac:dyDescent="0.2"/>
    <row r="55085" hidden="1" x14ac:dyDescent="0.2"/>
    <row r="55086" hidden="1" x14ac:dyDescent="0.2"/>
    <row r="55087" hidden="1" x14ac:dyDescent="0.2"/>
    <row r="55088" hidden="1" x14ac:dyDescent="0.2"/>
    <row r="55089" hidden="1" x14ac:dyDescent="0.2"/>
    <row r="55090" hidden="1" x14ac:dyDescent="0.2"/>
    <row r="55091" hidden="1" x14ac:dyDescent="0.2"/>
    <row r="55092" hidden="1" x14ac:dyDescent="0.2"/>
    <row r="55093" hidden="1" x14ac:dyDescent="0.2"/>
    <row r="55094" hidden="1" x14ac:dyDescent="0.2"/>
    <row r="55095" hidden="1" x14ac:dyDescent="0.2"/>
    <row r="55096" hidden="1" x14ac:dyDescent="0.2"/>
    <row r="55097" hidden="1" x14ac:dyDescent="0.2"/>
    <row r="55098" hidden="1" x14ac:dyDescent="0.2"/>
    <row r="55099" hidden="1" x14ac:dyDescent="0.2"/>
    <row r="55100" hidden="1" x14ac:dyDescent="0.2"/>
    <row r="55101" hidden="1" x14ac:dyDescent="0.2"/>
    <row r="55102" hidden="1" x14ac:dyDescent="0.2"/>
    <row r="55103" hidden="1" x14ac:dyDescent="0.2"/>
    <row r="55104" hidden="1" x14ac:dyDescent="0.2"/>
    <row r="55105" hidden="1" x14ac:dyDescent="0.2"/>
    <row r="55106" hidden="1" x14ac:dyDescent="0.2"/>
    <row r="55107" hidden="1" x14ac:dyDescent="0.2"/>
    <row r="55108" hidden="1" x14ac:dyDescent="0.2"/>
    <row r="55109" hidden="1" x14ac:dyDescent="0.2"/>
    <row r="55110" hidden="1" x14ac:dyDescent="0.2"/>
    <row r="55111" hidden="1" x14ac:dyDescent="0.2"/>
    <row r="55112" hidden="1" x14ac:dyDescent="0.2"/>
    <row r="55113" hidden="1" x14ac:dyDescent="0.2"/>
    <row r="55114" hidden="1" x14ac:dyDescent="0.2"/>
    <row r="55115" hidden="1" x14ac:dyDescent="0.2"/>
    <row r="55116" hidden="1" x14ac:dyDescent="0.2"/>
    <row r="55117" hidden="1" x14ac:dyDescent="0.2"/>
    <row r="55118" hidden="1" x14ac:dyDescent="0.2"/>
    <row r="55119" hidden="1" x14ac:dyDescent="0.2"/>
    <row r="55120" hidden="1" x14ac:dyDescent="0.2"/>
    <row r="55121" hidden="1" x14ac:dyDescent="0.2"/>
    <row r="55122" hidden="1" x14ac:dyDescent="0.2"/>
    <row r="55123" hidden="1" x14ac:dyDescent="0.2"/>
    <row r="55124" hidden="1" x14ac:dyDescent="0.2"/>
    <row r="55125" hidden="1" x14ac:dyDescent="0.2"/>
    <row r="55126" hidden="1" x14ac:dyDescent="0.2"/>
    <row r="55127" hidden="1" x14ac:dyDescent="0.2"/>
    <row r="55128" hidden="1" x14ac:dyDescent="0.2"/>
    <row r="55129" hidden="1" x14ac:dyDescent="0.2"/>
    <row r="55130" hidden="1" x14ac:dyDescent="0.2"/>
    <row r="55131" hidden="1" x14ac:dyDescent="0.2"/>
    <row r="55132" hidden="1" x14ac:dyDescent="0.2"/>
    <row r="55133" hidden="1" x14ac:dyDescent="0.2"/>
    <row r="55134" hidden="1" x14ac:dyDescent="0.2"/>
    <row r="55135" hidden="1" x14ac:dyDescent="0.2"/>
    <row r="55136" hidden="1" x14ac:dyDescent="0.2"/>
    <row r="55137" hidden="1" x14ac:dyDescent="0.2"/>
    <row r="55138" hidden="1" x14ac:dyDescent="0.2"/>
    <row r="55139" hidden="1" x14ac:dyDescent="0.2"/>
    <row r="55140" hidden="1" x14ac:dyDescent="0.2"/>
    <row r="55141" hidden="1" x14ac:dyDescent="0.2"/>
    <row r="55142" hidden="1" x14ac:dyDescent="0.2"/>
    <row r="55143" hidden="1" x14ac:dyDescent="0.2"/>
    <row r="55144" hidden="1" x14ac:dyDescent="0.2"/>
    <row r="55145" hidden="1" x14ac:dyDescent="0.2"/>
    <row r="55146" hidden="1" x14ac:dyDescent="0.2"/>
    <row r="55147" hidden="1" x14ac:dyDescent="0.2"/>
    <row r="55148" hidden="1" x14ac:dyDescent="0.2"/>
    <row r="55149" hidden="1" x14ac:dyDescent="0.2"/>
    <row r="55150" hidden="1" x14ac:dyDescent="0.2"/>
    <row r="55151" hidden="1" x14ac:dyDescent="0.2"/>
    <row r="55152" hidden="1" x14ac:dyDescent="0.2"/>
    <row r="55153" hidden="1" x14ac:dyDescent="0.2"/>
    <row r="55154" hidden="1" x14ac:dyDescent="0.2"/>
    <row r="55155" hidden="1" x14ac:dyDescent="0.2"/>
    <row r="55156" hidden="1" x14ac:dyDescent="0.2"/>
    <row r="55157" hidden="1" x14ac:dyDescent="0.2"/>
    <row r="55158" hidden="1" x14ac:dyDescent="0.2"/>
    <row r="55159" hidden="1" x14ac:dyDescent="0.2"/>
    <row r="55160" hidden="1" x14ac:dyDescent="0.2"/>
    <row r="55161" hidden="1" x14ac:dyDescent="0.2"/>
    <row r="55162" hidden="1" x14ac:dyDescent="0.2"/>
    <row r="55163" hidden="1" x14ac:dyDescent="0.2"/>
    <row r="55164" hidden="1" x14ac:dyDescent="0.2"/>
    <row r="55165" hidden="1" x14ac:dyDescent="0.2"/>
    <row r="55166" hidden="1" x14ac:dyDescent="0.2"/>
    <row r="55167" hidden="1" x14ac:dyDescent="0.2"/>
    <row r="55168" hidden="1" x14ac:dyDescent="0.2"/>
    <row r="55169" hidden="1" x14ac:dyDescent="0.2"/>
    <row r="55170" hidden="1" x14ac:dyDescent="0.2"/>
    <row r="55171" hidden="1" x14ac:dyDescent="0.2"/>
    <row r="55172" hidden="1" x14ac:dyDescent="0.2"/>
    <row r="55173" hidden="1" x14ac:dyDescent="0.2"/>
    <row r="55174" hidden="1" x14ac:dyDescent="0.2"/>
    <row r="55175" hidden="1" x14ac:dyDescent="0.2"/>
    <row r="55176" hidden="1" x14ac:dyDescent="0.2"/>
    <row r="55177" hidden="1" x14ac:dyDescent="0.2"/>
    <row r="55178" hidden="1" x14ac:dyDescent="0.2"/>
    <row r="55179" hidden="1" x14ac:dyDescent="0.2"/>
    <row r="55180" hidden="1" x14ac:dyDescent="0.2"/>
    <row r="55181" hidden="1" x14ac:dyDescent="0.2"/>
    <row r="55182" hidden="1" x14ac:dyDescent="0.2"/>
    <row r="55183" hidden="1" x14ac:dyDescent="0.2"/>
    <row r="55184" hidden="1" x14ac:dyDescent="0.2"/>
    <row r="55185" hidden="1" x14ac:dyDescent="0.2"/>
    <row r="55186" hidden="1" x14ac:dyDescent="0.2"/>
    <row r="55187" hidden="1" x14ac:dyDescent="0.2"/>
    <row r="55188" hidden="1" x14ac:dyDescent="0.2"/>
    <row r="55189" hidden="1" x14ac:dyDescent="0.2"/>
    <row r="55190" hidden="1" x14ac:dyDescent="0.2"/>
    <row r="55191" hidden="1" x14ac:dyDescent="0.2"/>
    <row r="55192" hidden="1" x14ac:dyDescent="0.2"/>
    <row r="55193" hidden="1" x14ac:dyDescent="0.2"/>
    <row r="55194" hidden="1" x14ac:dyDescent="0.2"/>
    <row r="55195" hidden="1" x14ac:dyDescent="0.2"/>
    <row r="55196" hidden="1" x14ac:dyDescent="0.2"/>
    <row r="55197" hidden="1" x14ac:dyDescent="0.2"/>
    <row r="55198" hidden="1" x14ac:dyDescent="0.2"/>
    <row r="55199" hidden="1" x14ac:dyDescent="0.2"/>
    <row r="55200" hidden="1" x14ac:dyDescent="0.2"/>
    <row r="55201" hidden="1" x14ac:dyDescent="0.2"/>
    <row r="55202" hidden="1" x14ac:dyDescent="0.2"/>
    <row r="55203" hidden="1" x14ac:dyDescent="0.2"/>
    <row r="55204" hidden="1" x14ac:dyDescent="0.2"/>
    <row r="55205" hidden="1" x14ac:dyDescent="0.2"/>
    <row r="55206" hidden="1" x14ac:dyDescent="0.2"/>
    <row r="55207" hidden="1" x14ac:dyDescent="0.2"/>
    <row r="55208" hidden="1" x14ac:dyDescent="0.2"/>
    <row r="55209" hidden="1" x14ac:dyDescent="0.2"/>
    <row r="55210" hidden="1" x14ac:dyDescent="0.2"/>
    <row r="55211" hidden="1" x14ac:dyDescent="0.2"/>
    <row r="55212" hidden="1" x14ac:dyDescent="0.2"/>
    <row r="55213" hidden="1" x14ac:dyDescent="0.2"/>
    <row r="55214" hidden="1" x14ac:dyDescent="0.2"/>
    <row r="55215" hidden="1" x14ac:dyDescent="0.2"/>
    <row r="55216" hidden="1" x14ac:dyDescent="0.2"/>
    <row r="55217" hidden="1" x14ac:dyDescent="0.2"/>
    <row r="55218" hidden="1" x14ac:dyDescent="0.2"/>
    <row r="55219" hidden="1" x14ac:dyDescent="0.2"/>
    <row r="55220" hidden="1" x14ac:dyDescent="0.2"/>
    <row r="55221" hidden="1" x14ac:dyDescent="0.2"/>
    <row r="55222" hidden="1" x14ac:dyDescent="0.2"/>
    <row r="55223" hidden="1" x14ac:dyDescent="0.2"/>
    <row r="55224" hidden="1" x14ac:dyDescent="0.2"/>
    <row r="55225" hidden="1" x14ac:dyDescent="0.2"/>
    <row r="55226" hidden="1" x14ac:dyDescent="0.2"/>
    <row r="55227" hidden="1" x14ac:dyDescent="0.2"/>
    <row r="55228" hidden="1" x14ac:dyDescent="0.2"/>
    <row r="55229" hidden="1" x14ac:dyDescent="0.2"/>
    <row r="55230" hidden="1" x14ac:dyDescent="0.2"/>
    <row r="55231" hidden="1" x14ac:dyDescent="0.2"/>
    <row r="55232" hidden="1" x14ac:dyDescent="0.2"/>
    <row r="55233" hidden="1" x14ac:dyDescent="0.2"/>
    <row r="55234" hidden="1" x14ac:dyDescent="0.2"/>
    <row r="55235" hidden="1" x14ac:dyDescent="0.2"/>
    <row r="55236" hidden="1" x14ac:dyDescent="0.2"/>
    <row r="55237" hidden="1" x14ac:dyDescent="0.2"/>
    <row r="55238" hidden="1" x14ac:dyDescent="0.2"/>
    <row r="55239" hidden="1" x14ac:dyDescent="0.2"/>
    <row r="55240" hidden="1" x14ac:dyDescent="0.2"/>
    <row r="55241" hidden="1" x14ac:dyDescent="0.2"/>
    <row r="55242" hidden="1" x14ac:dyDescent="0.2"/>
    <row r="55243" hidden="1" x14ac:dyDescent="0.2"/>
    <row r="55244" hidden="1" x14ac:dyDescent="0.2"/>
    <row r="55245" hidden="1" x14ac:dyDescent="0.2"/>
    <row r="55246" hidden="1" x14ac:dyDescent="0.2"/>
    <row r="55247" hidden="1" x14ac:dyDescent="0.2"/>
    <row r="55248" hidden="1" x14ac:dyDescent="0.2"/>
    <row r="55249" hidden="1" x14ac:dyDescent="0.2"/>
    <row r="55250" hidden="1" x14ac:dyDescent="0.2"/>
    <row r="55251" hidden="1" x14ac:dyDescent="0.2"/>
    <row r="55252" hidden="1" x14ac:dyDescent="0.2"/>
    <row r="55253" hidden="1" x14ac:dyDescent="0.2"/>
    <row r="55254" hidden="1" x14ac:dyDescent="0.2"/>
    <row r="55255" hidden="1" x14ac:dyDescent="0.2"/>
    <row r="55256" hidden="1" x14ac:dyDescent="0.2"/>
    <row r="55257" hidden="1" x14ac:dyDescent="0.2"/>
    <row r="55258" hidden="1" x14ac:dyDescent="0.2"/>
    <row r="55259" hidden="1" x14ac:dyDescent="0.2"/>
    <row r="55260" hidden="1" x14ac:dyDescent="0.2"/>
    <row r="55261" hidden="1" x14ac:dyDescent="0.2"/>
    <row r="55262" hidden="1" x14ac:dyDescent="0.2"/>
    <row r="55263" hidden="1" x14ac:dyDescent="0.2"/>
    <row r="55264" hidden="1" x14ac:dyDescent="0.2"/>
    <row r="55265" hidden="1" x14ac:dyDescent="0.2"/>
    <row r="55266" hidden="1" x14ac:dyDescent="0.2"/>
    <row r="55267" hidden="1" x14ac:dyDescent="0.2"/>
    <row r="55268" hidden="1" x14ac:dyDescent="0.2"/>
    <row r="55269" hidden="1" x14ac:dyDescent="0.2"/>
    <row r="55270" hidden="1" x14ac:dyDescent="0.2"/>
    <row r="55271" hidden="1" x14ac:dyDescent="0.2"/>
    <row r="55272" hidden="1" x14ac:dyDescent="0.2"/>
    <row r="55273" hidden="1" x14ac:dyDescent="0.2"/>
    <row r="55274" hidden="1" x14ac:dyDescent="0.2"/>
    <row r="55275" hidden="1" x14ac:dyDescent="0.2"/>
    <row r="55276" hidden="1" x14ac:dyDescent="0.2"/>
    <row r="55277" hidden="1" x14ac:dyDescent="0.2"/>
    <row r="55278" hidden="1" x14ac:dyDescent="0.2"/>
    <row r="55279" hidden="1" x14ac:dyDescent="0.2"/>
    <row r="55280" hidden="1" x14ac:dyDescent="0.2"/>
    <row r="55281" hidden="1" x14ac:dyDescent="0.2"/>
    <row r="55282" hidden="1" x14ac:dyDescent="0.2"/>
    <row r="55283" hidden="1" x14ac:dyDescent="0.2"/>
    <row r="55284" hidden="1" x14ac:dyDescent="0.2"/>
    <row r="55285" hidden="1" x14ac:dyDescent="0.2"/>
    <row r="55286" hidden="1" x14ac:dyDescent="0.2"/>
    <row r="55287" hidden="1" x14ac:dyDescent="0.2"/>
    <row r="55288" hidden="1" x14ac:dyDescent="0.2"/>
    <row r="55289" hidden="1" x14ac:dyDescent="0.2"/>
    <row r="55290" hidden="1" x14ac:dyDescent="0.2"/>
    <row r="55291" hidden="1" x14ac:dyDescent="0.2"/>
    <row r="55292" hidden="1" x14ac:dyDescent="0.2"/>
    <row r="55293" hidden="1" x14ac:dyDescent="0.2"/>
    <row r="55294" hidden="1" x14ac:dyDescent="0.2"/>
    <row r="55295" hidden="1" x14ac:dyDescent="0.2"/>
    <row r="55296" hidden="1" x14ac:dyDescent="0.2"/>
    <row r="55297" hidden="1" x14ac:dyDescent="0.2"/>
    <row r="55298" hidden="1" x14ac:dyDescent="0.2"/>
    <row r="55299" hidden="1" x14ac:dyDescent="0.2"/>
    <row r="55300" hidden="1" x14ac:dyDescent="0.2"/>
    <row r="55301" hidden="1" x14ac:dyDescent="0.2"/>
    <row r="55302" hidden="1" x14ac:dyDescent="0.2"/>
    <row r="55303" hidden="1" x14ac:dyDescent="0.2"/>
    <row r="55304" hidden="1" x14ac:dyDescent="0.2"/>
    <row r="55305" hidden="1" x14ac:dyDescent="0.2"/>
    <row r="55306" hidden="1" x14ac:dyDescent="0.2"/>
    <row r="55307" hidden="1" x14ac:dyDescent="0.2"/>
    <row r="55308" hidden="1" x14ac:dyDescent="0.2"/>
    <row r="55309" hidden="1" x14ac:dyDescent="0.2"/>
    <row r="55310" hidden="1" x14ac:dyDescent="0.2"/>
    <row r="55311" hidden="1" x14ac:dyDescent="0.2"/>
    <row r="55312" hidden="1" x14ac:dyDescent="0.2"/>
    <row r="55313" hidden="1" x14ac:dyDescent="0.2"/>
    <row r="55314" hidden="1" x14ac:dyDescent="0.2"/>
    <row r="55315" hidden="1" x14ac:dyDescent="0.2"/>
    <row r="55316" hidden="1" x14ac:dyDescent="0.2"/>
    <row r="55317" hidden="1" x14ac:dyDescent="0.2"/>
    <row r="55318" hidden="1" x14ac:dyDescent="0.2"/>
    <row r="55319" hidden="1" x14ac:dyDescent="0.2"/>
    <row r="55320" hidden="1" x14ac:dyDescent="0.2"/>
    <row r="55321" hidden="1" x14ac:dyDescent="0.2"/>
    <row r="55322" hidden="1" x14ac:dyDescent="0.2"/>
    <row r="55323" hidden="1" x14ac:dyDescent="0.2"/>
    <row r="55324" hidden="1" x14ac:dyDescent="0.2"/>
    <row r="55325" hidden="1" x14ac:dyDescent="0.2"/>
    <row r="55326" hidden="1" x14ac:dyDescent="0.2"/>
    <row r="55327" hidden="1" x14ac:dyDescent="0.2"/>
    <row r="55328" hidden="1" x14ac:dyDescent="0.2"/>
    <row r="55329" hidden="1" x14ac:dyDescent="0.2"/>
    <row r="55330" hidden="1" x14ac:dyDescent="0.2"/>
    <row r="55331" hidden="1" x14ac:dyDescent="0.2"/>
    <row r="55332" hidden="1" x14ac:dyDescent="0.2"/>
    <row r="55333" hidden="1" x14ac:dyDescent="0.2"/>
    <row r="55334" hidden="1" x14ac:dyDescent="0.2"/>
    <row r="55335" hidden="1" x14ac:dyDescent="0.2"/>
    <row r="55336" hidden="1" x14ac:dyDescent="0.2"/>
    <row r="55337" hidden="1" x14ac:dyDescent="0.2"/>
    <row r="55338" hidden="1" x14ac:dyDescent="0.2"/>
    <row r="55339" hidden="1" x14ac:dyDescent="0.2"/>
    <row r="55340" hidden="1" x14ac:dyDescent="0.2"/>
    <row r="55341" hidden="1" x14ac:dyDescent="0.2"/>
    <row r="55342" hidden="1" x14ac:dyDescent="0.2"/>
    <row r="55343" hidden="1" x14ac:dyDescent="0.2"/>
    <row r="55344" hidden="1" x14ac:dyDescent="0.2"/>
    <row r="55345" hidden="1" x14ac:dyDescent="0.2"/>
    <row r="55346" hidden="1" x14ac:dyDescent="0.2"/>
    <row r="55347" hidden="1" x14ac:dyDescent="0.2"/>
    <row r="55348" hidden="1" x14ac:dyDescent="0.2"/>
    <row r="55349" hidden="1" x14ac:dyDescent="0.2"/>
    <row r="55350" hidden="1" x14ac:dyDescent="0.2"/>
    <row r="55351" hidden="1" x14ac:dyDescent="0.2"/>
    <row r="55352" hidden="1" x14ac:dyDescent="0.2"/>
    <row r="55353" hidden="1" x14ac:dyDescent="0.2"/>
    <row r="55354" hidden="1" x14ac:dyDescent="0.2"/>
    <row r="55355" hidden="1" x14ac:dyDescent="0.2"/>
    <row r="55356" hidden="1" x14ac:dyDescent="0.2"/>
    <row r="55357" hidden="1" x14ac:dyDescent="0.2"/>
    <row r="55358" hidden="1" x14ac:dyDescent="0.2"/>
    <row r="55359" hidden="1" x14ac:dyDescent="0.2"/>
    <row r="55360" hidden="1" x14ac:dyDescent="0.2"/>
    <row r="55361" hidden="1" x14ac:dyDescent="0.2"/>
    <row r="55362" hidden="1" x14ac:dyDescent="0.2"/>
    <row r="55363" hidden="1" x14ac:dyDescent="0.2"/>
    <row r="55364" hidden="1" x14ac:dyDescent="0.2"/>
    <row r="55365" hidden="1" x14ac:dyDescent="0.2"/>
    <row r="55366" hidden="1" x14ac:dyDescent="0.2"/>
    <row r="55367" hidden="1" x14ac:dyDescent="0.2"/>
    <row r="55368" hidden="1" x14ac:dyDescent="0.2"/>
    <row r="55369" hidden="1" x14ac:dyDescent="0.2"/>
    <row r="55370" hidden="1" x14ac:dyDescent="0.2"/>
    <row r="55371" hidden="1" x14ac:dyDescent="0.2"/>
    <row r="55372" hidden="1" x14ac:dyDescent="0.2"/>
    <row r="55373" hidden="1" x14ac:dyDescent="0.2"/>
    <row r="55374" hidden="1" x14ac:dyDescent="0.2"/>
    <row r="55375" hidden="1" x14ac:dyDescent="0.2"/>
    <row r="55376" hidden="1" x14ac:dyDescent="0.2"/>
    <row r="55377" hidden="1" x14ac:dyDescent="0.2"/>
    <row r="55378" hidden="1" x14ac:dyDescent="0.2"/>
    <row r="55379" hidden="1" x14ac:dyDescent="0.2"/>
    <row r="55380" hidden="1" x14ac:dyDescent="0.2"/>
    <row r="55381" hidden="1" x14ac:dyDescent="0.2"/>
    <row r="55382" hidden="1" x14ac:dyDescent="0.2"/>
    <row r="55383" hidden="1" x14ac:dyDescent="0.2"/>
    <row r="55384" hidden="1" x14ac:dyDescent="0.2"/>
    <row r="55385" hidden="1" x14ac:dyDescent="0.2"/>
    <row r="55386" hidden="1" x14ac:dyDescent="0.2"/>
    <row r="55387" hidden="1" x14ac:dyDescent="0.2"/>
    <row r="55388" hidden="1" x14ac:dyDescent="0.2"/>
    <row r="55389" hidden="1" x14ac:dyDescent="0.2"/>
    <row r="55390" hidden="1" x14ac:dyDescent="0.2"/>
    <row r="55391" hidden="1" x14ac:dyDescent="0.2"/>
    <row r="55392" hidden="1" x14ac:dyDescent="0.2"/>
    <row r="55393" hidden="1" x14ac:dyDescent="0.2"/>
    <row r="55394" hidden="1" x14ac:dyDescent="0.2"/>
    <row r="55395" hidden="1" x14ac:dyDescent="0.2"/>
    <row r="55396" hidden="1" x14ac:dyDescent="0.2"/>
    <row r="55397" hidden="1" x14ac:dyDescent="0.2"/>
    <row r="55398" hidden="1" x14ac:dyDescent="0.2"/>
    <row r="55399" hidden="1" x14ac:dyDescent="0.2"/>
    <row r="55400" hidden="1" x14ac:dyDescent="0.2"/>
    <row r="55401" hidden="1" x14ac:dyDescent="0.2"/>
    <row r="55402" hidden="1" x14ac:dyDescent="0.2"/>
    <row r="55403" hidden="1" x14ac:dyDescent="0.2"/>
    <row r="55404" hidden="1" x14ac:dyDescent="0.2"/>
    <row r="55405" hidden="1" x14ac:dyDescent="0.2"/>
    <row r="55406" hidden="1" x14ac:dyDescent="0.2"/>
    <row r="55407" hidden="1" x14ac:dyDescent="0.2"/>
    <row r="55408" hidden="1" x14ac:dyDescent="0.2"/>
    <row r="55409" hidden="1" x14ac:dyDescent="0.2"/>
    <row r="55410" hidden="1" x14ac:dyDescent="0.2"/>
    <row r="55411" hidden="1" x14ac:dyDescent="0.2"/>
    <row r="55412" hidden="1" x14ac:dyDescent="0.2"/>
    <row r="55413" hidden="1" x14ac:dyDescent="0.2"/>
    <row r="55414" hidden="1" x14ac:dyDescent="0.2"/>
    <row r="55415" hidden="1" x14ac:dyDescent="0.2"/>
    <row r="55416" hidden="1" x14ac:dyDescent="0.2"/>
    <row r="55417" hidden="1" x14ac:dyDescent="0.2"/>
    <row r="55418" hidden="1" x14ac:dyDescent="0.2"/>
    <row r="55419" hidden="1" x14ac:dyDescent="0.2"/>
    <row r="55420" hidden="1" x14ac:dyDescent="0.2"/>
    <row r="55421" hidden="1" x14ac:dyDescent="0.2"/>
    <row r="55422" hidden="1" x14ac:dyDescent="0.2"/>
    <row r="55423" hidden="1" x14ac:dyDescent="0.2"/>
    <row r="55424" hidden="1" x14ac:dyDescent="0.2"/>
    <row r="55425" hidden="1" x14ac:dyDescent="0.2"/>
    <row r="55426" hidden="1" x14ac:dyDescent="0.2"/>
    <row r="55427" hidden="1" x14ac:dyDescent="0.2"/>
    <row r="55428" hidden="1" x14ac:dyDescent="0.2"/>
    <row r="55429" hidden="1" x14ac:dyDescent="0.2"/>
    <row r="55430" hidden="1" x14ac:dyDescent="0.2"/>
    <row r="55431" hidden="1" x14ac:dyDescent="0.2"/>
    <row r="55432" hidden="1" x14ac:dyDescent="0.2"/>
    <row r="55433" hidden="1" x14ac:dyDescent="0.2"/>
    <row r="55434" hidden="1" x14ac:dyDescent="0.2"/>
    <row r="55435" hidden="1" x14ac:dyDescent="0.2"/>
    <row r="55436" hidden="1" x14ac:dyDescent="0.2"/>
    <row r="55437" hidden="1" x14ac:dyDescent="0.2"/>
    <row r="55438" hidden="1" x14ac:dyDescent="0.2"/>
    <row r="55439" hidden="1" x14ac:dyDescent="0.2"/>
    <row r="55440" hidden="1" x14ac:dyDescent="0.2"/>
    <row r="55441" hidden="1" x14ac:dyDescent="0.2"/>
    <row r="55442" hidden="1" x14ac:dyDescent="0.2"/>
    <row r="55443" hidden="1" x14ac:dyDescent="0.2"/>
    <row r="55444" hidden="1" x14ac:dyDescent="0.2"/>
    <row r="55445" hidden="1" x14ac:dyDescent="0.2"/>
    <row r="55446" hidden="1" x14ac:dyDescent="0.2"/>
    <row r="55447" hidden="1" x14ac:dyDescent="0.2"/>
    <row r="55448" hidden="1" x14ac:dyDescent="0.2"/>
    <row r="55449" hidden="1" x14ac:dyDescent="0.2"/>
    <row r="55450" hidden="1" x14ac:dyDescent="0.2"/>
    <row r="55451" hidden="1" x14ac:dyDescent="0.2"/>
    <row r="55452" hidden="1" x14ac:dyDescent="0.2"/>
    <row r="55453" hidden="1" x14ac:dyDescent="0.2"/>
    <row r="55454" hidden="1" x14ac:dyDescent="0.2"/>
    <row r="55455" hidden="1" x14ac:dyDescent="0.2"/>
    <row r="55456" hidden="1" x14ac:dyDescent="0.2"/>
    <row r="55457" hidden="1" x14ac:dyDescent="0.2"/>
    <row r="55458" hidden="1" x14ac:dyDescent="0.2"/>
    <row r="55459" hidden="1" x14ac:dyDescent="0.2"/>
    <row r="55460" hidden="1" x14ac:dyDescent="0.2"/>
    <row r="55461" hidden="1" x14ac:dyDescent="0.2"/>
    <row r="55462" hidden="1" x14ac:dyDescent="0.2"/>
    <row r="55463" hidden="1" x14ac:dyDescent="0.2"/>
    <row r="55464" hidden="1" x14ac:dyDescent="0.2"/>
    <row r="55465" hidden="1" x14ac:dyDescent="0.2"/>
    <row r="55466" hidden="1" x14ac:dyDescent="0.2"/>
    <row r="55467" hidden="1" x14ac:dyDescent="0.2"/>
    <row r="55468" hidden="1" x14ac:dyDescent="0.2"/>
    <row r="55469" hidden="1" x14ac:dyDescent="0.2"/>
    <row r="55470" hidden="1" x14ac:dyDescent="0.2"/>
    <row r="55471" hidden="1" x14ac:dyDescent="0.2"/>
    <row r="55472" hidden="1" x14ac:dyDescent="0.2"/>
    <row r="55473" hidden="1" x14ac:dyDescent="0.2"/>
    <row r="55474" hidden="1" x14ac:dyDescent="0.2"/>
    <row r="55475" hidden="1" x14ac:dyDescent="0.2"/>
    <row r="55476" hidden="1" x14ac:dyDescent="0.2"/>
    <row r="55477" hidden="1" x14ac:dyDescent="0.2"/>
    <row r="55478" hidden="1" x14ac:dyDescent="0.2"/>
    <row r="55479" hidden="1" x14ac:dyDescent="0.2"/>
    <row r="55480" hidden="1" x14ac:dyDescent="0.2"/>
    <row r="55481" hidden="1" x14ac:dyDescent="0.2"/>
    <row r="55482" hidden="1" x14ac:dyDescent="0.2"/>
    <row r="55483" hidden="1" x14ac:dyDescent="0.2"/>
    <row r="55484" hidden="1" x14ac:dyDescent="0.2"/>
    <row r="55485" hidden="1" x14ac:dyDescent="0.2"/>
    <row r="55486" hidden="1" x14ac:dyDescent="0.2"/>
    <row r="55487" hidden="1" x14ac:dyDescent="0.2"/>
    <row r="55488" hidden="1" x14ac:dyDescent="0.2"/>
    <row r="55489" hidden="1" x14ac:dyDescent="0.2"/>
    <row r="55490" hidden="1" x14ac:dyDescent="0.2"/>
    <row r="55491" hidden="1" x14ac:dyDescent="0.2"/>
    <row r="55492" hidden="1" x14ac:dyDescent="0.2"/>
    <row r="55493" hidden="1" x14ac:dyDescent="0.2"/>
    <row r="55494" hidden="1" x14ac:dyDescent="0.2"/>
    <row r="55495" hidden="1" x14ac:dyDescent="0.2"/>
    <row r="55496" hidden="1" x14ac:dyDescent="0.2"/>
    <row r="55497" hidden="1" x14ac:dyDescent="0.2"/>
    <row r="55498" hidden="1" x14ac:dyDescent="0.2"/>
    <row r="55499" hidden="1" x14ac:dyDescent="0.2"/>
    <row r="55500" hidden="1" x14ac:dyDescent="0.2"/>
    <row r="55501" hidden="1" x14ac:dyDescent="0.2"/>
    <row r="55502" hidden="1" x14ac:dyDescent="0.2"/>
    <row r="55503" hidden="1" x14ac:dyDescent="0.2"/>
    <row r="55504" hidden="1" x14ac:dyDescent="0.2"/>
    <row r="55505" hidden="1" x14ac:dyDescent="0.2"/>
    <row r="55506" hidden="1" x14ac:dyDescent="0.2"/>
    <row r="55507" hidden="1" x14ac:dyDescent="0.2"/>
    <row r="55508" hidden="1" x14ac:dyDescent="0.2"/>
    <row r="55509" hidden="1" x14ac:dyDescent="0.2"/>
    <row r="55510" hidden="1" x14ac:dyDescent="0.2"/>
    <row r="55511" hidden="1" x14ac:dyDescent="0.2"/>
    <row r="55512" hidden="1" x14ac:dyDescent="0.2"/>
    <row r="55513" hidden="1" x14ac:dyDescent="0.2"/>
    <row r="55514" hidden="1" x14ac:dyDescent="0.2"/>
    <row r="55515" hidden="1" x14ac:dyDescent="0.2"/>
    <row r="55516" hidden="1" x14ac:dyDescent="0.2"/>
    <row r="55517" hidden="1" x14ac:dyDescent="0.2"/>
    <row r="55518" hidden="1" x14ac:dyDescent="0.2"/>
    <row r="55519" hidden="1" x14ac:dyDescent="0.2"/>
    <row r="55520" hidden="1" x14ac:dyDescent="0.2"/>
    <row r="55521" hidden="1" x14ac:dyDescent="0.2"/>
    <row r="55522" hidden="1" x14ac:dyDescent="0.2"/>
    <row r="55523" hidden="1" x14ac:dyDescent="0.2"/>
    <row r="55524" hidden="1" x14ac:dyDescent="0.2"/>
    <row r="55525" hidden="1" x14ac:dyDescent="0.2"/>
    <row r="55526" hidden="1" x14ac:dyDescent="0.2"/>
    <row r="55527" hidden="1" x14ac:dyDescent="0.2"/>
    <row r="55528" hidden="1" x14ac:dyDescent="0.2"/>
    <row r="55529" hidden="1" x14ac:dyDescent="0.2"/>
    <row r="55530" hidden="1" x14ac:dyDescent="0.2"/>
    <row r="55531" hidden="1" x14ac:dyDescent="0.2"/>
    <row r="55532" hidden="1" x14ac:dyDescent="0.2"/>
    <row r="55533" hidden="1" x14ac:dyDescent="0.2"/>
    <row r="55534" hidden="1" x14ac:dyDescent="0.2"/>
    <row r="55535" hidden="1" x14ac:dyDescent="0.2"/>
    <row r="55536" hidden="1" x14ac:dyDescent="0.2"/>
    <row r="55537" hidden="1" x14ac:dyDescent="0.2"/>
    <row r="55538" hidden="1" x14ac:dyDescent="0.2"/>
    <row r="55539" hidden="1" x14ac:dyDescent="0.2"/>
    <row r="55540" hidden="1" x14ac:dyDescent="0.2"/>
    <row r="55541" hidden="1" x14ac:dyDescent="0.2"/>
    <row r="55542" hidden="1" x14ac:dyDescent="0.2"/>
    <row r="55543" hidden="1" x14ac:dyDescent="0.2"/>
    <row r="55544" hidden="1" x14ac:dyDescent="0.2"/>
    <row r="55545" hidden="1" x14ac:dyDescent="0.2"/>
    <row r="55546" hidden="1" x14ac:dyDescent="0.2"/>
    <row r="55547" hidden="1" x14ac:dyDescent="0.2"/>
    <row r="55548" hidden="1" x14ac:dyDescent="0.2"/>
    <row r="55549" hidden="1" x14ac:dyDescent="0.2"/>
    <row r="55550" hidden="1" x14ac:dyDescent="0.2"/>
    <row r="55551" hidden="1" x14ac:dyDescent="0.2"/>
    <row r="55552" hidden="1" x14ac:dyDescent="0.2"/>
    <row r="55553" hidden="1" x14ac:dyDescent="0.2"/>
    <row r="55554" hidden="1" x14ac:dyDescent="0.2"/>
    <row r="55555" hidden="1" x14ac:dyDescent="0.2"/>
    <row r="55556" hidden="1" x14ac:dyDescent="0.2"/>
    <row r="55557" hidden="1" x14ac:dyDescent="0.2"/>
    <row r="55558" hidden="1" x14ac:dyDescent="0.2"/>
    <row r="55559" hidden="1" x14ac:dyDescent="0.2"/>
    <row r="55560" hidden="1" x14ac:dyDescent="0.2"/>
    <row r="55561" hidden="1" x14ac:dyDescent="0.2"/>
    <row r="55562" hidden="1" x14ac:dyDescent="0.2"/>
    <row r="55563" hidden="1" x14ac:dyDescent="0.2"/>
    <row r="55564" hidden="1" x14ac:dyDescent="0.2"/>
    <row r="55565" hidden="1" x14ac:dyDescent="0.2"/>
    <row r="55566" hidden="1" x14ac:dyDescent="0.2"/>
    <row r="55567" hidden="1" x14ac:dyDescent="0.2"/>
    <row r="55568" hidden="1" x14ac:dyDescent="0.2"/>
    <row r="55569" hidden="1" x14ac:dyDescent="0.2"/>
    <row r="55570" hidden="1" x14ac:dyDescent="0.2"/>
    <row r="55571" hidden="1" x14ac:dyDescent="0.2"/>
    <row r="55572" hidden="1" x14ac:dyDescent="0.2"/>
    <row r="55573" hidden="1" x14ac:dyDescent="0.2"/>
    <row r="55574" hidden="1" x14ac:dyDescent="0.2"/>
    <row r="55575" hidden="1" x14ac:dyDescent="0.2"/>
    <row r="55576" hidden="1" x14ac:dyDescent="0.2"/>
    <row r="55577" hidden="1" x14ac:dyDescent="0.2"/>
    <row r="55578" hidden="1" x14ac:dyDescent="0.2"/>
    <row r="55579" hidden="1" x14ac:dyDescent="0.2"/>
    <row r="55580" hidden="1" x14ac:dyDescent="0.2"/>
    <row r="55581" hidden="1" x14ac:dyDescent="0.2"/>
    <row r="55582" hidden="1" x14ac:dyDescent="0.2"/>
    <row r="55583" hidden="1" x14ac:dyDescent="0.2"/>
    <row r="55584" hidden="1" x14ac:dyDescent="0.2"/>
    <row r="55585" hidden="1" x14ac:dyDescent="0.2"/>
    <row r="55586" hidden="1" x14ac:dyDescent="0.2"/>
    <row r="55587" hidden="1" x14ac:dyDescent="0.2"/>
    <row r="55588" hidden="1" x14ac:dyDescent="0.2"/>
    <row r="55589" hidden="1" x14ac:dyDescent="0.2"/>
    <row r="55590" hidden="1" x14ac:dyDescent="0.2"/>
    <row r="55591" hidden="1" x14ac:dyDescent="0.2"/>
    <row r="55592" hidden="1" x14ac:dyDescent="0.2"/>
    <row r="55593" hidden="1" x14ac:dyDescent="0.2"/>
    <row r="55594" hidden="1" x14ac:dyDescent="0.2"/>
    <row r="55595" hidden="1" x14ac:dyDescent="0.2"/>
    <row r="55596" hidden="1" x14ac:dyDescent="0.2"/>
    <row r="55597" hidden="1" x14ac:dyDescent="0.2"/>
    <row r="55598" hidden="1" x14ac:dyDescent="0.2"/>
    <row r="55599" hidden="1" x14ac:dyDescent="0.2"/>
    <row r="55600" hidden="1" x14ac:dyDescent="0.2"/>
    <row r="55601" hidden="1" x14ac:dyDescent="0.2"/>
    <row r="55602" hidden="1" x14ac:dyDescent="0.2"/>
    <row r="55603" hidden="1" x14ac:dyDescent="0.2"/>
    <row r="55604" hidden="1" x14ac:dyDescent="0.2"/>
    <row r="55605" hidden="1" x14ac:dyDescent="0.2"/>
    <row r="55606" hidden="1" x14ac:dyDescent="0.2"/>
    <row r="55607" hidden="1" x14ac:dyDescent="0.2"/>
    <row r="55608" hidden="1" x14ac:dyDescent="0.2"/>
    <row r="55609" hidden="1" x14ac:dyDescent="0.2"/>
    <row r="55610" hidden="1" x14ac:dyDescent="0.2"/>
    <row r="55611" hidden="1" x14ac:dyDescent="0.2"/>
    <row r="55612" hidden="1" x14ac:dyDescent="0.2"/>
    <row r="55613" hidden="1" x14ac:dyDescent="0.2"/>
    <row r="55614" hidden="1" x14ac:dyDescent="0.2"/>
    <row r="55615" hidden="1" x14ac:dyDescent="0.2"/>
    <row r="55616" hidden="1" x14ac:dyDescent="0.2"/>
    <row r="55617" hidden="1" x14ac:dyDescent="0.2"/>
    <row r="55618" hidden="1" x14ac:dyDescent="0.2"/>
    <row r="55619" hidden="1" x14ac:dyDescent="0.2"/>
    <row r="55620" hidden="1" x14ac:dyDescent="0.2"/>
    <row r="55621" hidden="1" x14ac:dyDescent="0.2"/>
    <row r="55622" hidden="1" x14ac:dyDescent="0.2"/>
    <row r="55623" hidden="1" x14ac:dyDescent="0.2"/>
    <row r="55624" hidden="1" x14ac:dyDescent="0.2"/>
    <row r="55625" hidden="1" x14ac:dyDescent="0.2"/>
    <row r="55626" hidden="1" x14ac:dyDescent="0.2"/>
    <row r="55627" hidden="1" x14ac:dyDescent="0.2"/>
    <row r="55628" hidden="1" x14ac:dyDescent="0.2"/>
    <row r="55629" hidden="1" x14ac:dyDescent="0.2"/>
    <row r="55630" hidden="1" x14ac:dyDescent="0.2"/>
    <row r="55631" hidden="1" x14ac:dyDescent="0.2"/>
    <row r="55632" hidden="1" x14ac:dyDescent="0.2"/>
    <row r="55633" hidden="1" x14ac:dyDescent="0.2"/>
    <row r="55634" hidden="1" x14ac:dyDescent="0.2"/>
    <row r="55635" hidden="1" x14ac:dyDescent="0.2"/>
    <row r="55636" hidden="1" x14ac:dyDescent="0.2"/>
    <row r="55637" hidden="1" x14ac:dyDescent="0.2"/>
    <row r="55638" hidden="1" x14ac:dyDescent="0.2"/>
    <row r="55639" hidden="1" x14ac:dyDescent="0.2"/>
    <row r="55640" hidden="1" x14ac:dyDescent="0.2"/>
    <row r="55641" hidden="1" x14ac:dyDescent="0.2"/>
    <row r="55642" hidden="1" x14ac:dyDescent="0.2"/>
    <row r="55643" hidden="1" x14ac:dyDescent="0.2"/>
    <row r="55644" hidden="1" x14ac:dyDescent="0.2"/>
    <row r="55645" hidden="1" x14ac:dyDescent="0.2"/>
    <row r="55646" hidden="1" x14ac:dyDescent="0.2"/>
    <row r="55647" hidden="1" x14ac:dyDescent="0.2"/>
    <row r="55648" hidden="1" x14ac:dyDescent="0.2"/>
    <row r="55649" hidden="1" x14ac:dyDescent="0.2"/>
    <row r="55650" hidden="1" x14ac:dyDescent="0.2"/>
    <row r="55651" hidden="1" x14ac:dyDescent="0.2"/>
    <row r="55652" hidden="1" x14ac:dyDescent="0.2"/>
    <row r="55653" hidden="1" x14ac:dyDescent="0.2"/>
    <row r="55654" hidden="1" x14ac:dyDescent="0.2"/>
    <row r="55655" hidden="1" x14ac:dyDescent="0.2"/>
    <row r="55656" hidden="1" x14ac:dyDescent="0.2"/>
    <row r="55657" hidden="1" x14ac:dyDescent="0.2"/>
    <row r="55658" hidden="1" x14ac:dyDescent="0.2"/>
    <row r="55659" hidden="1" x14ac:dyDescent="0.2"/>
    <row r="55660" hidden="1" x14ac:dyDescent="0.2"/>
    <row r="55661" hidden="1" x14ac:dyDescent="0.2"/>
    <row r="55662" hidden="1" x14ac:dyDescent="0.2"/>
    <row r="55663" hidden="1" x14ac:dyDescent="0.2"/>
    <row r="55664" hidden="1" x14ac:dyDescent="0.2"/>
    <row r="55665" hidden="1" x14ac:dyDescent="0.2"/>
    <row r="55666" hidden="1" x14ac:dyDescent="0.2"/>
    <row r="55667" hidden="1" x14ac:dyDescent="0.2"/>
    <row r="55668" hidden="1" x14ac:dyDescent="0.2"/>
    <row r="55669" hidden="1" x14ac:dyDescent="0.2"/>
    <row r="55670" hidden="1" x14ac:dyDescent="0.2"/>
    <row r="55671" hidden="1" x14ac:dyDescent="0.2"/>
    <row r="55672" hidden="1" x14ac:dyDescent="0.2"/>
    <row r="55673" hidden="1" x14ac:dyDescent="0.2"/>
    <row r="55674" hidden="1" x14ac:dyDescent="0.2"/>
    <row r="55675" hidden="1" x14ac:dyDescent="0.2"/>
    <row r="55676" hidden="1" x14ac:dyDescent="0.2"/>
    <row r="55677" hidden="1" x14ac:dyDescent="0.2"/>
    <row r="55678" hidden="1" x14ac:dyDescent="0.2"/>
    <row r="55679" hidden="1" x14ac:dyDescent="0.2"/>
    <row r="55680" hidden="1" x14ac:dyDescent="0.2"/>
    <row r="55681" hidden="1" x14ac:dyDescent="0.2"/>
    <row r="55682" hidden="1" x14ac:dyDescent="0.2"/>
    <row r="55683" hidden="1" x14ac:dyDescent="0.2"/>
    <row r="55684" hidden="1" x14ac:dyDescent="0.2"/>
    <row r="55685" hidden="1" x14ac:dyDescent="0.2"/>
    <row r="55686" hidden="1" x14ac:dyDescent="0.2"/>
    <row r="55687" hidden="1" x14ac:dyDescent="0.2"/>
    <row r="55688" hidden="1" x14ac:dyDescent="0.2"/>
    <row r="55689" hidden="1" x14ac:dyDescent="0.2"/>
    <row r="55690" hidden="1" x14ac:dyDescent="0.2"/>
    <row r="55691" hidden="1" x14ac:dyDescent="0.2"/>
    <row r="55692" hidden="1" x14ac:dyDescent="0.2"/>
    <row r="55693" hidden="1" x14ac:dyDescent="0.2"/>
    <row r="55694" hidden="1" x14ac:dyDescent="0.2"/>
    <row r="55695" hidden="1" x14ac:dyDescent="0.2"/>
    <row r="55696" hidden="1" x14ac:dyDescent="0.2"/>
    <row r="55697" hidden="1" x14ac:dyDescent="0.2"/>
    <row r="55698" hidden="1" x14ac:dyDescent="0.2"/>
    <row r="55699" hidden="1" x14ac:dyDescent="0.2"/>
    <row r="55700" hidden="1" x14ac:dyDescent="0.2"/>
    <row r="55701" hidden="1" x14ac:dyDescent="0.2"/>
    <row r="55702" hidden="1" x14ac:dyDescent="0.2"/>
    <row r="55703" hidden="1" x14ac:dyDescent="0.2"/>
    <row r="55704" hidden="1" x14ac:dyDescent="0.2"/>
    <row r="55705" hidden="1" x14ac:dyDescent="0.2"/>
    <row r="55706" hidden="1" x14ac:dyDescent="0.2"/>
    <row r="55707" hidden="1" x14ac:dyDescent="0.2"/>
    <row r="55708" hidden="1" x14ac:dyDescent="0.2"/>
    <row r="55709" hidden="1" x14ac:dyDescent="0.2"/>
    <row r="55710" hidden="1" x14ac:dyDescent="0.2"/>
    <row r="55711" hidden="1" x14ac:dyDescent="0.2"/>
    <row r="55712" hidden="1" x14ac:dyDescent="0.2"/>
    <row r="55713" hidden="1" x14ac:dyDescent="0.2"/>
    <row r="55714" hidden="1" x14ac:dyDescent="0.2"/>
    <row r="55715" hidden="1" x14ac:dyDescent="0.2"/>
    <row r="55716" hidden="1" x14ac:dyDescent="0.2"/>
    <row r="55717" hidden="1" x14ac:dyDescent="0.2"/>
    <row r="55718" hidden="1" x14ac:dyDescent="0.2"/>
    <row r="55719" hidden="1" x14ac:dyDescent="0.2"/>
    <row r="55720" hidden="1" x14ac:dyDescent="0.2"/>
    <row r="55721" hidden="1" x14ac:dyDescent="0.2"/>
    <row r="55722" hidden="1" x14ac:dyDescent="0.2"/>
    <row r="55723" hidden="1" x14ac:dyDescent="0.2"/>
    <row r="55724" hidden="1" x14ac:dyDescent="0.2"/>
    <row r="55725" hidden="1" x14ac:dyDescent="0.2"/>
    <row r="55726" hidden="1" x14ac:dyDescent="0.2"/>
    <row r="55727" hidden="1" x14ac:dyDescent="0.2"/>
    <row r="55728" hidden="1" x14ac:dyDescent="0.2"/>
    <row r="55729" hidden="1" x14ac:dyDescent="0.2"/>
    <row r="55730" hidden="1" x14ac:dyDescent="0.2"/>
    <row r="55731" hidden="1" x14ac:dyDescent="0.2"/>
    <row r="55732" hidden="1" x14ac:dyDescent="0.2"/>
    <row r="55733" hidden="1" x14ac:dyDescent="0.2"/>
    <row r="55734" hidden="1" x14ac:dyDescent="0.2"/>
    <row r="55735" hidden="1" x14ac:dyDescent="0.2"/>
    <row r="55736" hidden="1" x14ac:dyDescent="0.2"/>
    <row r="55737" hidden="1" x14ac:dyDescent="0.2"/>
    <row r="55738" hidden="1" x14ac:dyDescent="0.2"/>
    <row r="55739" hidden="1" x14ac:dyDescent="0.2"/>
    <row r="55740" hidden="1" x14ac:dyDescent="0.2"/>
    <row r="55741" hidden="1" x14ac:dyDescent="0.2"/>
    <row r="55742" hidden="1" x14ac:dyDescent="0.2"/>
    <row r="55743" hidden="1" x14ac:dyDescent="0.2"/>
    <row r="55744" hidden="1" x14ac:dyDescent="0.2"/>
    <row r="55745" hidden="1" x14ac:dyDescent="0.2"/>
    <row r="55746" hidden="1" x14ac:dyDescent="0.2"/>
    <row r="55747" hidden="1" x14ac:dyDescent="0.2"/>
    <row r="55748" hidden="1" x14ac:dyDescent="0.2"/>
    <row r="55749" hidden="1" x14ac:dyDescent="0.2"/>
    <row r="55750" hidden="1" x14ac:dyDescent="0.2"/>
    <row r="55751" hidden="1" x14ac:dyDescent="0.2"/>
    <row r="55752" hidden="1" x14ac:dyDescent="0.2"/>
    <row r="55753" hidden="1" x14ac:dyDescent="0.2"/>
    <row r="55754" hidden="1" x14ac:dyDescent="0.2"/>
    <row r="55755" hidden="1" x14ac:dyDescent="0.2"/>
    <row r="55756" hidden="1" x14ac:dyDescent="0.2"/>
    <row r="55757" hidden="1" x14ac:dyDescent="0.2"/>
    <row r="55758" hidden="1" x14ac:dyDescent="0.2"/>
    <row r="55759" hidden="1" x14ac:dyDescent="0.2"/>
    <row r="55760" hidden="1" x14ac:dyDescent="0.2"/>
    <row r="55761" hidden="1" x14ac:dyDescent="0.2"/>
    <row r="55762" hidden="1" x14ac:dyDescent="0.2"/>
    <row r="55763" hidden="1" x14ac:dyDescent="0.2"/>
    <row r="55764" hidden="1" x14ac:dyDescent="0.2"/>
    <row r="55765" hidden="1" x14ac:dyDescent="0.2"/>
    <row r="55766" hidden="1" x14ac:dyDescent="0.2"/>
    <row r="55767" hidden="1" x14ac:dyDescent="0.2"/>
    <row r="55768" hidden="1" x14ac:dyDescent="0.2"/>
    <row r="55769" hidden="1" x14ac:dyDescent="0.2"/>
    <row r="55770" hidden="1" x14ac:dyDescent="0.2"/>
    <row r="55771" hidden="1" x14ac:dyDescent="0.2"/>
    <row r="55772" hidden="1" x14ac:dyDescent="0.2"/>
    <row r="55773" hidden="1" x14ac:dyDescent="0.2"/>
    <row r="55774" hidden="1" x14ac:dyDescent="0.2"/>
    <row r="55775" hidden="1" x14ac:dyDescent="0.2"/>
    <row r="55776" hidden="1" x14ac:dyDescent="0.2"/>
    <row r="55777" hidden="1" x14ac:dyDescent="0.2"/>
    <row r="55778" hidden="1" x14ac:dyDescent="0.2"/>
    <row r="55779" hidden="1" x14ac:dyDescent="0.2"/>
    <row r="55780" hidden="1" x14ac:dyDescent="0.2"/>
    <row r="55781" hidden="1" x14ac:dyDescent="0.2"/>
    <row r="55782" hidden="1" x14ac:dyDescent="0.2"/>
    <row r="55783" hidden="1" x14ac:dyDescent="0.2"/>
    <row r="55784" hidden="1" x14ac:dyDescent="0.2"/>
    <row r="55785" hidden="1" x14ac:dyDescent="0.2"/>
    <row r="55786" hidden="1" x14ac:dyDescent="0.2"/>
    <row r="55787" hidden="1" x14ac:dyDescent="0.2"/>
    <row r="55788" hidden="1" x14ac:dyDescent="0.2"/>
    <row r="55789" hidden="1" x14ac:dyDescent="0.2"/>
    <row r="55790" hidden="1" x14ac:dyDescent="0.2"/>
    <row r="55791" hidden="1" x14ac:dyDescent="0.2"/>
    <row r="55792" hidden="1" x14ac:dyDescent="0.2"/>
    <row r="55793" hidden="1" x14ac:dyDescent="0.2"/>
    <row r="55794" hidden="1" x14ac:dyDescent="0.2"/>
    <row r="55795" hidden="1" x14ac:dyDescent="0.2"/>
    <row r="55796" hidden="1" x14ac:dyDescent="0.2"/>
    <row r="55797" hidden="1" x14ac:dyDescent="0.2"/>
    <row r="55798" hidden="1" x14ac:dyDescent="0.2"/>
    <row r="55799" hidden="1" x14ac:dyDescent="0.2"/>
    <row r="55800" hidden="1" x14ac:dyDescent="0.2"/>
    <row r="55801" hidden="1" x14ac:dyDescent="0.2"/>
    <row r="55802" hidden="1" x14ac:dyDescent="0.2"/>
    <row r="55803" hidden="1" x14ac:dyDescent="0.2"/>
    <row r="55804" hidden="1" x14ac:dyDescent="0.2"/>
    <row r="55805" hidden="1" x14ac:dyDescent="0.2"/>
    <row r="55806" hidden="1" x14ac:dyDescent="0.2"/>
    <row r="55807" hidden="1" x14ac:dyDescent="0.2"/>
    <row r="55808" hidden="1" x14ac:dyDescent="0.2"/>
    <row r="55809" hidden="1" x14ac:dyDescent="0.2"/>
    <row r="55810" hidden="1" x14ac:dyDescent="0.2"/>
    <row r="55811" hidden="1" x14ac:dyDescent="0.2"/>
    <row r="55812" hidden="1" x14ac:dyDescent="0.2"/>
    <row r="55813" hidden="1" x14ac:dyDescent="0.2"/>
    <row r="55814" hidden="1" x14ac:dyDescent="0.2"/>
    <row r="55815" hidden="1" x14ac:dyDescent="0.2"/>
    <row r="55816" hidden="1" x14ac:dyDescent="0.2"/>
    <row r="55817" hidden="1" x14ac:dyDescent="0.2"/>
    <row r="55818" hidden="1" x14ac:dyDescent="0.2"/>
    <row r="55819" hidden="1" x14ac:dyDescent="0.2"/>
    <row r="55820" hidden="1" x14ac:dyDescent="0.2"/>
    <row r="55821" hidden="1" x14ac:dyDescent="0.2"/>
    <row r="55822" hidden="1" x14ac:dyDescent="0.2"/>
    <row r="55823" hidden="1" x14ac:dyDescent="0.2"/>
    <row r="55824" hidden="1" x14ac:dyDescent="0.2"/>
    <row r="55825" hidden="1" x14ac:dyDescent="0.2"/>
    <row r="55826" hidden="1" x14ac:dyDescent="0.2"/>
    <row r="55827" hidden="1" x14ac:dyDescent="0.2"/>
    <row r="55828" hidden="1" x14ac:dyDescent="0.2"/>
    <row r="55829" hidden="1" x14ac:dyDescent="0.2"/>
    <row r="55830" hidden="1" x14ac:dyDescent="0.2"/>
    <row r="55831" hidden="1" x14ac:dyDescent="0.2"/>
    <row r="55832" hidden="1" x14ac:dyDescent="0.2"/>
    <row r="55833" hidden="1" x14ac:dyDescent="0.2"/>
    <row r="55834" hidden="1" x14ac:dyDescent="0.2"/>
    <row r="55835" hidden="1" x14ac:dyDescent="0.2"/>
    <row r="55836" hidden="1" x14ac:dyDescent="0.2"/>
    <row r="55837" hidden="1" x14ac:dyDescent="0.2"/>
    <row r="55838" hidden="1" x14ac:dyDescent="0.2"/>
    <row r="55839" hidden="1" x14ac:dyDescent="0.2"/>
    <row r="55840" hidden="1" x14ac:dyDescent="0.2"/>
    <row r="55841" hidden="1" x14ac:dyDescent="0.2"/>
    <row r="55842" hidden="1" x14ac:dyDescent="0.2"/>
    <row r="55843" hidden="1" x14ac:dyDescent="0.2"/>
    <row r="55844" hidden="1" x14ac:dyDescent="0.2"/>
    <row r="55845" hidden="1" x14ac:dyDescent="0.2"/>
    <row r="55846" hidden="1" x14ac:dyDescent="0.2"/>
    <row r="55847" hidden="1" x14ac:dyDescent="0.2"/>
    <row r="55848" hidden="1" x14ac:dyDescent="0.2"/>
    <row r="55849" hidden="1" x14ac:dyDescent="0.2"/>
    <row r="55850" hidden="1" x14ac:dyDescent="0.2"/>
    <row r="55851" hidden="1" x14ac:dyDescent="0.2"/>
    <row r="55852" hidden="1" x14ac:dyDescent="0.2"/>
    <row r="55853" hidden="1" x14ac:dyDescent="0.2"/>
    <row r="55854" hidden="1" x14ac:dyDescent="0.2"/>
    <row r="55855" hidden="1" x14ac:dyDescent="0.2"/>
    <row r="55856" hidden="1" x14ac:dyDescent="0.2"/>
    <row r="55857" hidden="1" x14ac:dyDescent="0.2"/>
    <row r="55858" hidden="1" x14ac:dyDescent="0.2"/>
    <row r="55859" hidden="1" x14ac:dyDescent="0.2"/>
    <row r="55860" hidden="1" x14ac:dyDescent="0.2"/>
    <row r="55861" hidden="1" x14ac:dyDescent="0.2"/>
    <row r="55862" hidden="1" x14ac:dyDescent="0.2"/>
    <row r="55863" hidden="1" x14ac:dyDescent="0.2"/>
    <row r="55864" hidden="1" x14ac:dyDescent="0.2"/>
    <row r="55865" hidden="1" x14ac:dyDescent="0.2"/>
    <row r="55866" hidden="1" x14ac:dyDescent="0.2"/>
    <row r="55867" hidden="1" x14ac:dyDescent="0.2"/>
    <row r="55868" hidden="1" x14ac:dyDescent="0.2"/>
    <row r="55869" hidden="1" x14ac:dyDescent="0.2"/>
    <row r="55870" hidden="1" x14ac:dyDescent="0.2"/>
    <row r="55871" hidden="1" x14ac:dyDescent="0.2"/>
    <row r="55872" hidden="1" x14ac:dyDescent="0.2"/>
    <row r="55873" hidden="1" x14ac:dyDescent="0.2"/>
    <row r="55874" hidden="1" x14ac:dyDescent="0.2"/>
    <row r="55875" hidden="1" x14ac:dyDescent="0.2"/>
    <row r="55876" hidden="1" x14ac:dyDescent="0.2"/>
    <row r="55877" hidden="1" x14ac:dyDescent="0.2"/>
    <row r="55878" hidden="1" x14ac:dyDescent="0.2"/>
    <row r="55879" hidden="1" x14ac:dyDescent="0.2"/>
    <row r="55880" hidden="1" x14ac:dyDescent="0.2"/>
    <row r="55881" hidden="1" x14ac:dyDescent="0.2"/>
    <row r="55882" hidden="1" x14ac:dyDescent="0.2"/>
    <row r="55883" hidden="1" x14ac:dyDescent="0.2"/>
    <row r="55884" hidden="1" x14ac:dyDescent="0.2"/>
    <row r="55885" hidden="1" x14ac:dyDescent="0.2"/>
    <row r="55886" hidden="1" x14ac:dyDescent="0.2"/>
    <row r="55887" hidden="1" x14ac:dyDescent="0.2"/>
    <row r="55888" hidden="1" x14ac:dyDescent="0.2"/>
    <row r="55889" hidden="1" x14ac:dyDescent="0.2"/>
    <row r="55890" hidden="1" x14ac:dyDescent="0.2"/>
    <row r="55891" hidden="1" x14ac:dyDescent="0.2"/>
    <row r="55892" hidden="1" x14ac:dyDescent="0.2"/>
    <row r="55893" hidden="1" x14ac:dyDescent="0.2"/>
    <row r="55894" hidden="1" x14ac:dyDescent="0.2"/>
    <row r="55895" hidden="1" x14ac:dyDescent="0.2"/>
    <row r="55896" hidden="1" x14ac:dyDescent="0.2"/>
    <row r="55897" hidden="1" x14ac:dyDescent="0.2"/>
    <row r="55898" hidden="1" x14ac:dyDescent="0.2"/>
    <row r="55899" hidden="1" x14ac:dyDescent="0.2"/>
    <row r="55900" hidden="1" x14ac:dyDescent="0.2"/>
    <row r="55901" hidden="1" x14ac:dyDescent="0.2"/>
    <row r="55902" hidden="1" x14ac:dyDescent="0.2"/>
    <row r="55903" hidden="1" x14ac:dyDescent="0.2"/>
    <row r="55904" hidden="1" x14ac:dyDescent="0.2"/>
    <row r="55905" hidden="1" x14ac:dyDescent="0.2"/>
    <row r="55906" hidden="1" x14ac:dyDescent="0.2"/>
    <row r="55907" hidden="1" x14ac:dyDescent="0.2"/>
    <row r="55908" hidden="1" x14ac:dyDescent="0.2"/>
    <row r="55909" hidden="1" x14ac:dyDescent="0.2"/>
    <row r="55910" hidden="1" x14ac:dyDescent="0.2"/>
    <row r="55911" hidden="1" x14ac:dyDescent="0.2"/>
    <row r="55912" hidden="1" x14ac:dyDescent="0.2"/>
    <row r="55913" hidden="1" x14ac:dyDescent="0.2"/>
    <row r="55914" hidden="1" x14ac:dyDescent="0.2"/>
    <row r="55915" hidden="1" x14ac:dyDescent="0.2"/>
    <row r="55916" hidden="1" x14ac:dyDescent="0.2"/>
    <row r="55917" hidden="1" x14ac:dyDescent="0.2"/>
    <row r="55918" hidden="1" x14ac:dyDescent="0.2"/>
    <row r="55919" hidden="1" x14ac:dyDescent="0.2"/>
    <row r="55920" hidden="1" x14ac:dyDescent="0.2"/>
    <row r="55921" hidden="1" x14ac:dyDescent="0.2"/>
    <row r="55922" hidden="1" x14ac:dyDescent="0.2"/>
    <row r="55923" hidden="1" x14ac:dyDescent="0.2"/>
    <row r="55924" hidden="1" x14ac:dyDescent="0.2"/>
    <row r="55925" hidden="1" x14ac:dyDescent="0.2"/>
    <row r="55926" hidden="1" x14ac:dyDescent="0.2"/>
    <row r="55927" hidden="1" x14ac:dyDescent="0.2"/>
    <row r="55928" hidden="1" x14ac:dyDescent="0.2"/>
    <row r="55929" hidden="1" x14ac:dyDescent="0.2"/>
    <row r="55930" hidden="1" x14ac:dyDescent="0.2"/>
    <row r="55931" hidden="1" x14ac:dyDescent="0.2"/>
    <row r="55932" hidden="1" x14ac:dyDescent="0.2"/>
    <row r="55933" hidden="1" x14ac:dyDescent="0.2"/>
    <row r="55934" hidden="1" x14ac:dyDescent="0.2"/>
    <row r="55935" hidden="1" x14ac:dyDescent="0.2"/>
    <row r="55936" hidden="1" x14ac:dyDescent="0.2"/>
    <row r="55937" hidden="1" x14ac:dyDescent="0.2"/>
    <row r="55938" hidden="1" x14ac:dyDescent="0.2"/>
    <row r="55939" hidden="1" x14ac:dyDescent="0.2"/>
    <row r="55940" hidden="1" x14ac:dyDescent="0.2"/>
    <row r="55941" hidden="1" x14ac:dyDescent="0.2"/>
    <row r="55942" hidden="1" x14ac:dyDescent="0.2"/>
    <row r="55943" hidden="1" x14ac:dyDescent="0.2"/>
    <row r="55944" hidden="1" x14ac:dyDescent="0.2"/>
    <row r="55945" hidden="1" x14ac:dyDescent="0.2"/>
    <row r="55946" hidden="1" x14ac:dyDescent="0.2"/>
    <row r="55947" hidden="1" x14ac:dyDescent="0.2"/>
    <row r="55948" hidden="1" x14ac:dyDescent="0.2"/>
    <row r="55949" hidden="1" x14ac:dyDescent="0.2"/>
    <row r="55950" hidden="1" x14ac:dyDescent="0.2"/>
    <row r="55951" hidden="1" x14ac:dyDescent="0.2"/>
    <row r="55952" hidden="1" x14ac:dyDescent="0.2"/>
    <row r="55953" hidden="1" x14ac:dyDescent="0.2"/>
    <row r="55954" hidden="1" x14ac:dyDescent="0.2"/>
    <row r="55955" hidden="1" x14ac:dyDescent="0.2"/>
    <row r="55956" hidden="1" x14ac:dyDescent="0.2"/>
    <row r="55957" hidden="1" x14ac:dyDescent="0.2"/>
    <row r="55958" hidden="1" x14ac:dyDescent="0.2"/>
    <row r="55959" hidden="1" x14ac:dyDescent="0.2"/>
    <row r="55960" hidden="1" x14ac:dyDescent="0.2"/>
    <row r="55961" hidden="1" x14ac:dyDescent="0.2"/>
    <row r="55962" hidden="1" x14ac:dyDescent="0.2"/>
    <row r="55963" hidden="1" x14ac:dyDescent="0.2"/>
    <row r="55964" hidden="1" x14ac:dyDescent="0.2"/>
    <row r="55965" hidden="1" x14ac:dyDescent="0.2"/>
    <row r="55966" hidden="1" x14ac:dyDescent="0.2"/>
    <row r="55967" hidden="1" x14ac:dyDescent="0.2"/>
    <row r="55968" hidden="1" x14ac:dyDescent="0.2"/>
    <row r="55969" hidden="1" x14ac:dyDescent="0.2"/>
    <row r="55970" hidden="1" x14ac:dyDescent="0.2"/>
    <row r="55971" hidden="1" x14ac:dyDescent="0.2"/>
    <row r="55972" hidden="1" x14ac:dyDescent="0.2"/>
    <row r="55973" hidden="1" x14ac:dyDescent="0.2"/>
    <row r="55974" hidden="1" x14ac:dyDescent="0.2"/>
    <row r="55975" hidden="1" x14ac:dyDescent="0.2"/>
    <row r="55976" hidden="1" x14ac:dyDescent="0.2"/>
    <row r="55977" hidden="1" x14ac:dyDescent="0.2"/>
    <row r="55978" hidden="1" x14ac:dyDescent="0.2"/>
    <row r="55979" hidden="1" x14ac:dyDescent="0.2"/>
    <row r="55980" hidden="1" x14ac:dyDescent="0.2"/>
    <row r="55981" hidden="1" x14ac:dyDescent="0.2"/>
    <row r="55982" hidden="1" x14ac:dyDescent="0.2"/>
    <row r="55983" hidden="1" x14ac:dyDescent="0.2"/>
    <row r="55984" hidden="1" x14ac:dyDescent="0.2"/>
    <row r="55985" hidden="1" x14ac:dyDescent="0.2"/>
    <row r="55986" hidden="1" x14ac:dyDescent="0.2"/>
    <row r="55987" hidden="1" x14ac:dyDescent="0.2"/>
    <row r="55988" hidden="1" x14ac:dyDescent="0.2"/>
    <row r="55989" hidden="1" x14ac:dyDescent="0.2"/>
    <row r="55990" hidden="1" x14ac:dyDescent="0.2"/>
    <row r="55991" hidden="1" x14ac:dyDescent="0.2"/>
    <row r="55992" hidden="1" x14ac:dyDescent="0.2"/>
    <row r="55993" hidden="1" x14ac:dyDescent="0.2"/>
    <row r="55994" hidden="1" x14ac:dyDescent="0.2"/>
    <row r="55995" hidden="1" x14ac:dyDescent="0.2"/>
    <row r="55996" hidden="1" x14ac:dyDescent="0.2"/>
    <row r="55997" hidden="1" x14ac:dyDescent="0.2"/>
    <row r="55998" hidden="1" x14ac:dyDescent="0.2"/>
    <row r="55999" hidden="1" x14ac:dyDescent="0.2"/>
    <row r="56000" hidden="1" x14ac:dyDescent="0.2"/>
    <row r="56001" hidden="1" x14ac:dyDescent="0.2"/>
    <row r="56002" hidden="1" x14ac:dyDescent="0.2"/>
    <row r="56003" hidden="1" x14ac:dyDescent="0.2"/>
    <row r="56004" hidden="1" x14ac:dyDescent="0.2"/>
    <row r="56005" hidden="1" x14ac:dyDescent="0.2"/>
    <row r="56006" hidden="1" x14ac:dyDescent="0.2"/>
    <row r="56007" hidden="1" x14ac:dyDescent="0.2"/>
    <row r="56008" hidden="1" x14ac:dyDescent="0.2"/>
    <row r="56009" hidden="1" x14ac:dyDescent="0.2"/>
    <row r="56010" hidden="1" x14ac:dyDescent="0.2"/>
    <row r="56011" hidden="1" x14ac:dyDescent="0.2"/>
    <row r="56012" hidden="1" x14ac:dyDescent="0.2"/>
    <row r="56013" hidden="1" x14ac:dyDescent="0.2"/>
    <row r="56014" hidden="1" x14ac:dyDescent="0.2"/>
    <row r="56015" hidden="1" x14ac:dyDescent="0.2"/>
    <row r="56016" hidden="1" x14ac:dyDescent="0.2"/>
    <row r="56017" hidden="1" x14ac:dyDescent="0.2"/>
    <row r="56018" hidden="1" x14ac:dyDescent="0.2"/>
    <row r="56019" hidden="1" x14ac:dyDescent="0.2"/>
    <row r="56020" hidden="1" x14ac:dyDescent="0.2"/>
    <row r="56021" hidden="1" x14ac:dyDescent="0.2"/>
    <row r="56022" hidden="1" x14ac:dyDescent="0.2"/>
    <row r="56023" hidden="1" x14ac:dyDescent="0.2"/>
    <row r="56024" hidden="1" x14ac:dyDescent="0.2"/>
    <row r="56025" hidden="1" x14ac:dyDescent="0.2"/>
    <row r="56026" hidden="1" x14ac:dyDescent="0.2"/>
    <row r="56027" hidden="1" x14ac:dyDescent="0.2"/>
    <row r="56028" hidden="1" x14ac:dyDescent="0.2"/>
    <row r="56029" hidden="1" x14ac:dyDescent="0.2"/>
    <row r="56030" hidden="1" x14ac:dyDescent="0.2"/>
    <row r="56031" hidden="1" x14ac:dyDescent="0.2"/>
    <row r="56032" hidden="1" x14ac:dyDescent="0.2"/>
    <row r="56033" hidden="1" x14ac:dyDescent="0.2"/>
    <row r="56034" hidden="1" x14ac:dyDescent="0.2"/>
    <row r="56035" hidden="1" x14ac:dyDescent="0.2"/>
    <row r="56036" hidden="1" x14ac:dyDescent="0.2"/>
    <row r="56037" hidden="1" x14ac:dyDescent="0.2"/>
    <row r="56038" hidden="1" x14ac:dyDescent="0.2"/>
    <row r="56039" hidden="1" x14ac:dyDescent="0.2"/>
    <row r="56040" hidden="1" x14ac:dyDescent="0.2"/>
    <row r="56041" hidden="1" x14ac:dyDescent="0.2"/>
    <row r="56042" hidden="1" x14ac:dyDescent="0.2"/>
    <row r="56043" hidden="1" x14ac:dyDescent="0.2"/>
    <row r="56044" hidden="1" x14ac:dyDescent="0.2"/>
    <row r="56045" hidden="1" x14ac:dyDescent="0.2"/>
    <row r="56046" hidden="1" x14ac:dyDescent="0.2"/>
    <row r="56047" hidden="1" x14ac:dyDescent="0.2"/>
    <row r="56048" hidden="1" x14ac:dyDescent="0.2"/>
    <row r="56049" hidden="1" x14ac:dyDescent="0.2"/>
    <row r="56050" hidden="1" x14ac:dyDescent="0.2"/>
    <row r="56051" hidden="1" x14ac:dyDescent="0.2"/>
    <row r="56052" hidden="1" x14ac:dyDescent="0.2"/>
    <row r="56053" hidden="1" x14ac:dyDescent="0.2"/>
    <row r="56054" hidden="1" x14ac:dyDescent="0.2"/>
    <row r="56055" hidden="1" x14ac:dyDescent="0.2"/>
    <row r="56056" hidden="1" x14ac:dyDescent="0.2"/>
    <row r="56057" hidden="1" x14ac:dyDescent="0.2"/>
    <row r="56058" hidden="1" x14ac:dyDescent="0.2"/>
    <row r="56059" hidden="1" x14ac:dyDescent="0.2"/>
    <row r="56060" hidden="1" x14ac:dyDescent="0.2"/>
    <row r="56061" hidden="1" x14ac:dyDescent="0.2"/>
    <row r="56062" hidden="1" x14ac:dyDescent="0.2"/>
    <row r="56063" hidden="1" x14ac:dyDescent="0.2"/>
    <row r="56064" hidden="1" x14ac:dyDescent="0.2"/>
    <row r="56065" hidden="1" x14ac:dyDescent="0.2"/>
    <row r="56066" hidden="1" x14ac:dyDescent="0.2"/>
    <row r="56067" hidden="1" x14ac:dyDescent="0.2"/>
    <row r="56068" hidden="1" x14ac:dyDescent="0.2"/>
    <row r="56069" hidden="1" x14ac:dyDescent="0.2"/>
    <row r="56070" hidden="1" x14ac:dyDescent="0.2"/>
    <row r="56071" hidden="1" x14ac:dyDescent="0.2"/>
    <row r="56072" hidden="1" x14ac:dyDescent="0.2"/>
    <row r="56073" hidden="1" x14ac:dyDescent="0.2"/>
    <row r="56074" hidden="1" x14ac:dyDescent="0.2"/>
    <row r="56075" hidden="1" x14ac:dyDescent="0.2"/>
    <row r="56076" hidden="1" x14ac:dyDescent="0.2"/>
    <row r="56077" hidden="1" x14ac:dyDescent="0.2"/>
    <row r="56078" hidden="1" x14ac:dyDescent="0.2"/>
    <row r="56079" hidden="1" x14ac:dyDescent="0.2"/>
    <row r="56080" hidden="1" x14ac:dyDescent="0.2"/>
    <row r="56081" hidden="1" x14ac:dyDescent="0.2"/>
    <row r="56082" hidden="1" x14ac:dyDescent="0.2"/>
    <row r="56083" hidden="1" x14ac:dyDescent="0.2"/>
    <row r="56084" hidden="1" x14ac:dyDescent="0.2"/>
    <row r="56085" hidden="1" x14ac:dyDescent="0.2"/>
    <row r="56086" hidden="1" x14ac:dyDescent="0.2"/>
    <row r="56087" hidden="1" x14ac:dyDescent="0.2"/>
    <row r="56088" hidden="1" x14ac:dyDescent="0.2"/>
    <row r="56089" hidden="1" x14ac:dyDescent="0.2"/>
    <row r="56090" hidden="1" x14ac:dyDescent="0.2"/>
    <row r="56091" hidden="1" x14ac:dyDescent="0.2"/>
    <row r="56092" hidden="1" x14ac:dyDescent="0.2"/>
    <row r="56093" hidden="1" x14ac:dyDescent="0.2"/>
    <row r="56094" hidden="1" x14ac:dyDescent="0.2"/>
    <row r="56095" hidden="1" x14ac:dyDescent="0.2"/>
    <row r="56096" hidden="1" x14ac:dyDescent="0.2"/>
    <row r="56097" hidden="1" x14ac:dyDescent="0.2"/>
    <row r="56098" hidden="1" x14ac:dyDescent="0.2"/>
    <row r="56099" hidden="1" x14ac:dyDescent="0.2"/>
    <row r="56100" hidden="1" x14ac:dyDescent="0.2"/>
    <row r="56101" hidden="1" x14ac:dyDescent="0.2"/>
    <row r="56102" hidden="1" x14ac:dyDescent="0.2"/>
    <row r="56103" hidden="1" x14ac:dyDescent="0.2"/>
    <row r="56104" hidden="1" x14ac:dyDescent="0.2"/>
    <row r="56105" hidden="1" x14ac:dyDescent="0.2"/>
    <row r="56106" hidden="1" x14ac:dyDescent="0.2"/>
    <row r="56107" hidden="1" x14ac:dyDescent="0.2"/>
    <row r="56108" hidden="1" x14ac:dyDescent="0.2"/>
    <row r="56109" hidden="1" x14ac:dyDescent="0.2"/>
    <row r="56110" hidden="1" x14ac:dyDescent="0.2"/>
    <row r="56111" hidden="1" x14ac:dyDescent="0.2"/>
    <row r="56112" hidden="1" x14ac:dyDescent="0.2"/>
    <row r="56113" hidden="1" x14ac:dyDescent="0.2"/>
    <row r="56114" hidden="1" x14ac:dyDescent="0.2"/>
    <row r="56115" hidden="1" x14ac:dyDescent="0.2"/>
    <row r="56116" hidden="1" x14ac:dyDescent="0.2"/>
    <row r="56117" hidden="1" x14ac:dyDescent="0.2"/>
    <row r="56118" hidden="1" x14ac:dyDescent="0.2"/>
    <row r="56119" hidden="1" x14ac:dyDescent="0.2"/>
    <row r="56120" hidden="1" x14ac:dyDescent="0.2"/>
    <row r="56121" hidden="1" x14ac:dyDescent="0.2"/>
    <row r="56122" hidden="1" x14ac:dyDescent="0.2"/>
    <row r="56123" hidden="1" x14ac:dyDescent="0.2"/>
    <row r="56124" hidden="1" x14ac:dyDescent="0.2"/>
    <row r="56125" hidden="1" x14ac:dyDescent="0.2"/>
    <row r="56126" hidden="1" x14ac:dyDescent="0.2"/>
    <row r="56127" hidden="1" x14ac:dyDescent="0.2"/>
    <row r="56128" hidden="1" x14ac:dyDescent="0.2"/>
    <row r="56129" hidden="1" x14ac:dyDescent="0.2"/>
    <row r="56130" hidden="1" x14ac:dyDescent="0.2"/>
    <row r="56131" hidden="1" x14ac:dyDescent="0.2"/>
    <row r="56132" hidden="1" x14ac:dyDescent="0.2"/>
    <row r="56133" hidden="1" x14ac:dyDescent="0.2"/>
    <row r="56134" hidden="1" x14ac:dyDescent="0.2"/>
    <row r="56135" hidden="1" x14ac:dyDescent="0.2"/>
    <row r="56136" hidden="1" x14ac:dyDescent="0.2"/>
    <row r="56137" hidden="1" x14ac:dyDescent="0.2"/>
    <row r="56138" hidden="1" x14ac:dyDescent="0.2"/>
    <row r="56139" hidden="1" x14ac:dyDescent="0.2"/>
    <row r="56140" hidden="1" x14ac:dyDescent="0.2"/>
    <row r="56141" hidden="1" x14ac:dyDescent="0.2"/>
    <row r="56142" hidden="1" x14ac:dyDescent="0.2"/>
    <row r="56143" hidden="1" x14ac:dyDescent="0.2"/>
    <row r="56144" hidden="1" x14ac:dyDescent="0.2"/>
    <row r="56145" hidden="1" x14ac:dyDescent="0.2"/>
    <row r="56146" hidden="1" x14ac:dyDescent="0.2"/>
    <row r="56147" hidden="1" x14ac:dyDescent="0.2"/>
    <row r="56148" hidden="1" x14ac:dyDescent="0.2"/>
    <row r="56149" hidden="1" x14ac:dyDescent="0.2"/>
    <row r="56150" hidden="1" x14ac:dyDescent="0.2"/>
    <row r="56151" hidden="1" x14ac:dyDescent="0.2"/>
    <row r="56152" hidden="1" x14ac:dyDescent="0.2"/>
    <row r="56153" hidden="1" x14ac:dyDescent="0.2"/>
    <row r="56154" hidden="1" x14ac:dyDescent="0.2"/>
    <row r="56155" hidden="1" x14ac:dyDescent="0.2"/>
    <row r="56156" hidden="1" x14ac:dyDescent="0.2"/>
    <row r="56157" hidden="1" x14ac:dyDescent="0.2"/>
    <row r="56158" hidden="1" x14ac:dyDescent="0.2"/>
    <row r="56159" hidden="1" x14ac:dyDescent="0.2"/>
    <row r="56160" hidden="1" x14ac:dyDescent="0.2"/>
    <row r="56161" hidden="1" x14ac:dyDescent="0.2"/>
    <row r="56162" hidden="1" x14ac:dyDescent="0.2"/>
    <row r="56163" hidden="1" x14ac:dyDescent="0.2"/>
    <row r="56164" hidden="1" x14ac:dyDescent="0.2"/>
    <row r="56165" hidden="1" x14ac:dyDescent="0.2"/>
    <row r="56166" hidden="1" x14ac:dyDescent="0.2"/>
    <row r="56167" hidden="1" x14ac:dyDescent="0.2"/>
    <row r="56168" hidden="1" x14ac:dyDescent="0.2"/>
    <row r="56169" hidden="1" x14ac:dyDescent="0.2"/>
    <row r="56170" hidden="1" x14ac:dyDescent="0.2"/>
    <row r="56171" hidden="1" x14ac:dyDescent="0.2"/>
    <row r="56172" hidden="1" x14ac:dyDescent="0.2"/>
    <row r="56173" hidden="1" x14ac:dyDescent="0.2"/>
    <row r="56174" hidden="1" x14ac:dyDescent="0.2"/>
    <row r="56175" hidden="1" x14ac:dyDescent="0.2"/>
    <row r="56176" hidden="1" x14ac:dyDescent="0.2"/>
    <row r="56177" hidden="1" x14ac:dyDescent="0.2"/>
    <row r="56178" hidden="1" x14ac:dyDescent="0.2"/>
    <row r="56179" hidden="1" x14ac:dyDescent="0.2"/>
    <row r="56180" hidden="1" x14ac:dyDescent="0.2"/>
    <row r="56181" hidden="1" x14ac:dyDescent="0.2"/>
    <row r="56182" hidden="1" x14ac:dyDescent="0.2"/>
    <row r="56183" hidden="1" x14ac:dyDescent="0.2"/>
    <row r="56184" hidden="1" x14ac:dyDescent="0.2"/>
    <row r="56185" hidden="1" x14ac:dyDescent="0.2"/>
    <row r="56186" hidden="1" x14ac:dyDescent="0.2"/>
    <row r="56187" hidden="1" x14ac:dyDescent="0.2"/>
    <row r="56188" hidden="1" x14ac:dyDescent="0.2"/>
    <row r="56189" hidden="1" x14ac:dyDescent="0.2"/>
    <row r="56190" hidden="1" x14ac:dyDescent="0.2"/>
    <row r="56191" hidden="1" x14ac:dyDescent="0.2"/>
    <row r="56192" hidden="1" x14ac:dyDescent="0.2"/>
    <row r="56193" hidden="1" x14ac:dyDescent="0.2"/>
    <row r="56194" hidden="1" x14ac:dyDescent="0.2"/>
    <row r="56195" hidden="1" x14ac:dyDescent="0.2"/>
    <row r="56196" hidden="1" x14ac:dyDescent="0.2"/>
    <row r="56197" hidden="1" x14ac:dyDescent="0.2"/>
    <row r="56198" hidden="1" x14ac:dyDescent="0.2"/>
    <row r="56199" hidden="1" x14ac:dyDescent="0.2"/>
    <row r="56200" hidden="1" x14ac:dyDescent="0.2"/>
    <row r="56201" hidden="1" x14ac:dyDescent="0.2"/>
    <row r="56202" hidden="1" x14ac:dyDescent="0.2"/>
    <row r="56203" hidden="1" x14ac:dyDescent="0.2"/>
    <row r="56204" hidden="1" x14ac:dyDescent="0.2"/>
    <row r="56205" hidden="1" x14ac:dyDescent="0.2"/>
    <row r="56206" hidden="1" x14ac:dyDescent="0.2"/>
    <row r="56207" hidden="1" x14ac:dyDescent="0.2"/>
    <row r="56208" hidden="1" x14ac:dyDescent="0.2"/>
    <row r="56209" hidden="1" x14ac:dyDescent="0.2"/>
    <row r="56210" hidden="1" x14ac:dyDescent="0.2"/>
    <row r="56211" hidden="1" x14ac:dyDescent="0.2"/>
    <row r="56212" hidden="1" x14ac:dyDescent="0.2"/>
    <row r="56213" hidden="1" x14ac:dyDescent="0.2"/>
    <row r="56214" hidden="1" x14ac:dyDescent="0.2"/>
    <row r="56215" hidden="1" x14ac:dyDescent="0.2"/>
    <row r="56216" hidden="1" x14ac:dyDescent="0.2"/>
    <row r="56217" hidden="1" x14ac:dyDescent="0.2"/>
    <row r="56218" hidden="1" x14ac:dyDescent="0.2"/>
    <row r="56219" hidden="1" x14ac:dyDescent="0.2"/>
    <row r="56220" hidden="1" x14ac:dyDescent="0.2"/>
    <row r="56221" hidden="1" x14ac:dyDescent="0.2"/>
    <row r="56222" hidden="1" x14ac:dyDescent="0.2"/>
    <row r="56223" hidden="1" x14ac:dyDescent="0.2"/>
    <row r="56224" hidden="1" x14ac:dyDescent="0.2"/>
    <row r="56225" hidden="1" x14ac:dyDescent="0.2"/>
    <row r="56226" hidden="1" x14ac:dyDescent="0.2"/>
    <row r="56227" hidden="1" x14ac:dyDescent="0.2"/>
    <row r="56228" hidden="1" x14ac:dyDescent="0.2"/>
    <row r="56229" hidden="1" x14ac:dyDescent="0.2"/>
    <row r="56230" hidden="1" x14ac:dyDescent="0.2"/>
    <row r="56231" hidden="1" x14ac:dyDescent="0.2"/>
    <row r="56232" hidden="1" x14ac:dyDescent="0.2"/>
    <row r="56233" hidden="1" x14ac:dyDescent="0.2"/>
    <row r="56234" hidden="1" x14ac:dyDescent="0.2"/>
    <row r="56235" hidden="1" x14ac:dyDescent="0.2"/>
    <row r="56236" hidden="1" x14ac:dyDescent="0.2"/>
    <row r="56237" hidden="1" x14ac:dyDescent="0.2"/>
    <row r="56238" hidden="1" x14ac:dyDescent="0.2"/>
    <row r="56239" hidden="1" x14ac:dyDescent="0.2"/>
    <row r="56240" hidden="1" x14ac:dyDescent="0.2"/>
    <row r="56241" hidden="1" x14ac:dyDescent="0.2"/>
    <row r="56242" hidden="1" x14ac:dyDescent="0.2"/>
    <row r="56243" hidden="1" x14ac:dyDescent="0.2"/>
    <row r="56244" hidden="1" x14ac:dyDescent="0.2"/>
    <row r="56245" hidden="1" x14ac:dyDescent="0.2"/>
    <row r="56246" hidden="1" x14ac:dyDescent="0.2"/>
    <row r="56247" hidden="1" x14ac:dyDescent="0.2"/>
    <row r="56248" hidden="1" x14ac:dyDescent="0.2"/>
    <row r="56249" hidden="1" x14ac:dyDescent="0.2"/>
    <row r="56250" hidden="1" x14ac:dyDescent="0.2"/>
    <row r="56251" hidden="1" x14ac:dyDescent="0.2"/>
    <row r="56252" hidden="1" x14ac:dyDescent="0.2"/>
    <row r="56253" hidden="1" x14ac:dyDescent="0.2"/>
    <row r="56254" hidden="1" x14ac:dyDescent="0.2"/>
    <row r="56255" hidden="1" x14ac:dyDescent="0.2"/>
    <row r="56256" hidden="1" x14ac:dyDescent="0.2"/>
    <row r="56257" hidden="1" x14ac:dyDescent="0.2"/>
    <row r="56258" hidden="1" x14ac:dyDescent="0.2"/>
    <row r="56259" hidden="1" x14ac:dyDescent="0.2"/>
    <row r="56260" hidden="1" x14ac:dyDescent="0.2"/>
    <row r="56261" hidden="1" x14ac:dyDescent="0.2"/>
    <row r="56262" hidden="1" x14ac:dyDescent="0.2"/>
    <row r="56263" hidden="1" x14ac:dyDescent="0.2"/>
    <row r="56264" hidden="1" x14ac:dyDescent="0.2"/>
    <row r="56265" hidden="1" x14ac:dyDescent="0.2"/>
    <row r="56266" hidden="1" x14ac:dyDescent="0.2"/>
    <row r="56267" hidden="1" x14ac:dyDescent="0.2"/>
    <row r="56268" hidden="1" x14ac:dyDescent="0.2"/>
    <row r="56269" hidden="1" x14ac:dyDescent="0.2"/>
    <row r="56270" hidden="1" x14ac:dyDescent="0.2"/>
    <row r="56271" hidden="1" x14ac:dyDescent="0.2"/>
    <row r="56272" hidden="1" x14ac:dyDescent="0.2"/>
    <row r="56273" hidden="1" x14ac:dyDescent="0.2"/>
    <row r="56274" hidden="1" x14ac:dyDescent="0.2"/>
    <row r="56275" hidden="1" x14ac:dyDescent="0.2"/>
    <row r="56276" hidden="1" x14ac:dyDescent="0.2"/>
    <row r="56277" hidden="1" x14ac:dyDescent="0.2"/>
    <row r="56278" hidden="1" x14ac:dyDescent="0.2"/>
    <row r="56279" hidden="1" x14ac:dyDescent="0.2"/>
    <row r="56280" hidden="1" x14ac:dyDescent="0.2"/>
    <row r="56281" hidden="1" x14ac:dyDescent="0.2"/>
    <row r="56282" hidden="1" x14ac:dyDescent="0.2"/>
    <row r="56283" hidden="1" x14ac:dyDescent="0.2"/>
    <row r="56284" hidden="1" x14ac:dyDescent="0.2"/>
    <row r="56285" hidden="1" x14ac:dyDescent="0.2"/>
    <row r="56286" hidden="1" x14ac:dyDescent="0.2"/>
    <row r="56287" hidden="1" x14ac:dyDescent="0.2"/>
    <row r="56288" hidden="1" x14ac:dyDescent="0.2"/>
    <row r="56289" hidden="1" x14ac:dyDescent="0.2"/>
    <row r="56290" hidden="1" x14ac:dyDescent="0.2"/>
    <row r="56291" hidden="1" x14ac:dyDescent="0.2"/>
    <row r="56292" hidden="1" x14ac:dyDescent="0.2"/>
    <row r="56293" hidden="1" x14ac:dyDescent="0.2"/>
    <row r="56294" hidden="1" x14ac:dyDescent="0.2"/>
    <row r="56295" hidden="1" x14ac:dyDescent="0.2"/>
    <row r="56296" hidden="1" x14ac:dyDescent="0.2"/>
    <row r="56297" hidden="1" x14ac:dyDescent="0.2"/>
    <row r="56298" hidden="1" x14ac:dyDescent="0.2"/>
    <row r="56299" hidden="1" x14ac:dyDescent="0.2"/>
    <row r="56300" hidden="1" x14ac:dyDescent="0.2"/>
    <row r="56301" hidden="1" x14ac:dyDescent="0.2"/>
    <row r="56302" hidden="1" x14ac:dyDescent="0.2"/>
    <row r="56303" hidden="1" x14ac:dyDescent="0.2"/>
    <row r="56304" hidden="1" x14ac:dyDescent="0.2"/>
    <row r="56305" hidden="1" x14ac:dyDescent="0.2"/>
    <row r="56306" hidden="1" x14ac:dyDescent="0.2"/>
    <row r="56307" hidden="1" x14ac:dyDescent="0.2"/>
    <row r="56308" hidden="1" x14ac:dyDescent="0.2"/>
    <row r="56309" hidden="1" x14ac:dyDescent="0.2"/>
    <row r="56310" hidden="1" x14ac:dyDescent="0.2"/>
    <row r="56311" hidden="1" x14ac:dyDescent="0.2"/>
    <row r="56312" hidden="1" x14ac:dyDescent="0.2"/>
    <row r="56313" hidden="1" x14ac:dyDescent="0.2"/>
    <row r="56314" hidden="1" x14ac:dyDescent="0.2"/>
    <row r="56315" hidden="1" x14ac:dyDescent="0.2"/>
    <row r="56316" hidden="1" x14ac:dyDescent="0.2"/>
    <row r="56317" hidden="1" x14ac:dyDescent="0.2"/>
    <row r="56318" hidden="1" x14ac:dyDescent="0.2"/>
    <row r="56319" hidden="1" x14ac:dyDescent="0.2"/>
    <row r="56320" hidden="1" x14ac:dyDescent="0.2"/>
    <row r="56321" hidden="1" x14ac:dyDescent="0.2"/>
    <row r="56322" hidden="1" x14ac:dyDescent="0.2"/>
    <row r="56323" hidden="1" x14ac:dyDescent="0.2"/>
    <row r="56324" hidden="1" x14ac:dyDescent="0.2"/>
    <row r="56325" hidden="1" x14ac:dyDescent="0.2"/>
    <row r="56326" hidden="1" x14ac:dyDescent="0.2"/>
    <row r="56327" hidden="1" x14ac:dyDescent="0.2"/>
    <row r="56328" hidden="1" x14ac:dyDescent="0.2"/>
    <row r="56329" hidden="1" x14ac:dyDescent="0.2"/>
    <row r="56330" hidden="1" x14ac:dyDescent="0.2"/>
    <row r="56331" hidden="1" x14ac:dyDescent="0.2"/>
    <row r="56332" hidden="1" x14ac:dyDescent="0.2"/>
    <row r="56333" hidden="1" x14ac:dyDescent="0.2"/>
    <row r="56334" hidden="1" x14ac:dyDescent="0.2"/>
    <row r="56335" hidden="1" x14ac:dyDescent="0.2"/>
    <row r="56336" hidden="1" x14ac:dyDescent="0.2"/>
    <row r="56337" hidden="1" x14ac:dyDescent="0.2"/>
    <row r="56338" hidden="1" x14ac:dyDescent="0.2"/>
    <row r="56339" hidden="1" x14ac:dyDescent="0.2"/>
    <row r="56340" hidden="1" x14ac:dyDescent="0.2"/>
    <row r="56341" hidden="1" x14ac:dyDescent="0.2"/>
    <row r="56342" hidden="1" x14ac:dyDescent="0.2"/>
    <row r="56343" hidden="1" x14ac:dyDescent="0.2"/>
    <row r="56344" hidden="1" x14ac:dyDescent="0.2"/>
    <row r="56345" hidden="1" x14ac:dyDescent="0.2"/>
    <row r="56346" hidden="1" x14ac:dyDescent="0.2"/>
    <row r="56347" hidden="1" x14ac:dyDescent="0.2"/>
    <row r="56348" hidden="1" x14ac:dyDescent="0.2"/>
    <row r="56349" hidden="1" x14ac:dyDescent="0.2"/>
    <row r="56350" hidden="1" x14ac:dyDescent="0.2"/>
    <row r="56351" hidden="1" x14ac:dyDescent="0.2"/>
    <row r="56352" hidden="1" x14ac:dyDescent="0.2"/>
    <row r="56353" hidden="1" x14ac:dyDescent="0.2"/>
    <row r="56354" hidden="1" x14ac:dyDescent="0.2"/>
    <row r="56355" hidden="1" x14ac:dyDescent="0.2"/>
    <row r="56356" hidden="1" x14ac:dyDescent="0.2"/>
    <row r="56357" hidden="1" x14ac:dyDescent="0.2"/>
    <row r="56358" hidden="1" x14ac:dyDescent="0.2"/>
    <row r="56359" hidden="1" x14ac:dyDescent="0.2"/>
    <row r="56360" hidden="1" x14ac:dyDescent="0.2"/>
    <row r="56361" hidden="1" x14ac:dyDescent="0.2"/>
    <row r="56362" hidden="1" x14ac:dyDescent="0.2"/>
    <row r="56363" hidden="1" x14ac:dyDescent="0.2"/>
    <row r="56364" hidden="1" x14ac:dyDescent="0.2"/>
    <row r="56365" hidden="1" x14ac:dyDescent="0.2"/>
    <row r="56366" hidden="1" x14ac:dyDescent="0.2"/>
    <row r="56367" hidden="1" x14ac:dyDescent="0.2"/>
    <row r="56368" hidden="1" x14ac:dyDescent="0.2"/>
    <row r="56369" hidden="1" x14ac:dyDescent="0.2"/>
    <row r="56370" hidden="1" x14ac:dyDescent="0.2"/>
    <row r="56371" hidden="1" x14ac:dyDescent="0.2"/>
    <row r="56372" hidden="1" x14ac:dyDescent="0.2"/>
    <row r="56373" hidden="1" x14ac:dyDescent="0.2"/>
    <row r="56374" hidden="1" x14ac:dyDescent="0.2"/>
    <row r="56375" hidden="1" x14ac:dyDescent="0.2"/>
    <row r="56376" hidden="1" x14ac:dyDescent="0.2"/>
    <row r="56377" hidden="1" x14ac:dyDescent="0.2"/>
    <row r="56378" hidden="1" x14ac:dyDescent="0.2"/>
    <row r="56379" hidden="1" x14ac:dyDescent="0.2"/>
    <row r="56380" hidden="1" x14ac:dyDescent="0.2"/>
    <row r="56381" hidden="1" x14ac:dyDescent="0.2"/>
    <row r="56382" hidden="1" x14ac:dyDescent="0.2"/>
    <row r="56383" hidden="1" x14ac:dyDescent="0.2"/>
    <row r="56384" hidden="1" x14ac:dyDescent="0.2"/>
    <row r="56385" hidden="1" x14ac:dyDescent="0.2"/>
    <row r="56386" hidden="1" x14ac:dyDescent="0.2"/>
    <row r="56387" hidden="1" x14ac:dyDescent="0.2"/>
    <row r="56388" hidden="1" x14ac:dyDescent="0.2"/>
    <row r="56389" hidden="1" x14ac:dyDescent="0.2"/>
    <row r="56390" hidden="1" x14ac:dyDescent="0.2"/>
    <row r="56391" hidden="1" x14ac:dyDescent="0.2"/>
    <row r="56392" hidden="1" x14ac:dyDescent="0.2"/>
    <row r="56393" hidden="1" x14ac:dyDescent="0.2"/>
    <row r="56394" hidden="1" x14ac:dyDescent="0.2"/>
    <row r="56395" hidden="1" x14ac:dyDescent="0.2"/>
    <row r="56396" hidden="1" x14ac:dyDescent="0.2"/>
    <row r="56397" hidden="1" x14ac:dyDescent="0.2"/>
    <row r="56398" hidden="1" x14ac:dyDescent="0.2"/>
    <row r="56399" hidden="1" x14ac:dyDescent="0.2"/>
    <row r="56400" hidden="1" x14ac:dyDescent="0.2"/>
    <row r="56401" hidden="1" x14ac:dyDescent="0.2"/>
    <row r="56402" hidden="1" x14ac:dyDescent="0.2"/>
    <row r="56403" hidden="1" x14ac:dyDescent="0.2"/>
    <row r="56404" hidden="1" x14ac:dyDescent="0.2"/>
    <row r="56405" hidden="1" x14ac:dyDescent="0.2"/>
    <row r="56406" hidden="1" x14ac:dyDescent="0.2"/>
    <row r="56407" hidden="1" x14ac:dyDescent="0.2"/>
    <row r="56408" hidden="1" x14ac:dyDescent="0.2"/>
    <row r="56409" hidden="1" x14ac:dyDescent="0.2"/>
    <row r="56410" hidden="1" x14ac:dyDescent="0.2"/>
    <row r="56411" hidden="1" x14ac:dyDescent="0.2"/>
    <row r="56412" hidden="1" x14ac:dyDescent="0.2"/>
    <row r="56413" hidden="1" x14ac:dyDescent="0.2"/>
    <row r="56414" hidden="1" x14ac:dyDescent="0.2"/>
    <row r="56415" hidden="1" x14ac:dyDescent="0.2"/>
    <row r="56416" hidden="1" x14ac:dyDescent="0.2"/>
    <row r="56417" hidden="1" x14ac:dyDescent="0.2"/>
    <row r="56418" hidden="1" x14ac:dyDescent="0.2"/>
    <row r="56419" hidden="1" x14ac:dyDescent="0.2"/>
    <row r="56420" hidden="1" x14ac:dyDescent="0.2"/>
    <row r="56421" hidden="1" x14ac:dyDescent="0.2"/>
    <row r="56422" hidden="1" x14ac:dyDescent="0.2"/>
    <row r="56423" hidden="1" x14ac:dyDescent="0.2"/>
    <row r="56424" hidden="1" x14ac:dyDescent="0.2"/>
    <row r="56425" hidden="1" x14ac:dyDescent="0.2"/>
    <row r="56426" hidden="1" x14ac:dyDescent="0.2"/>
    <row r="56427" hidden="1" x14ac:dyDescent="0.2"/>
    <row r="56428" hidden="1" x14ac:dyDescent="0.2"/>
    <row r="56429" hidden="1" x14ac:dyDescent="0.2"/>
    <row r="56430" hidden="1" x14ac:dyDescent="0.2"/>
    <row r="56431" hidden="1" x14ac:dyDescent="0.2"/>
    <row r="56432" hidden="1" x14ac:dyDescent="0.2"/>
    <row r="56433" hidden="1" x14ac:dyDescent="0.2"/>
    <row r="56434" hidden="1" x14ac:dyDescent="0.2"/>
    <row r="56435" hidden="1" x14ac:dyDescent="0.2"/>
    <row r="56436" hidden="1" x14ac:dyDescent="0.2"/>
    <row r="56437" hidden="1" x14ac:dyDescent="0.2"/>
    <row r="56438" hidden="1" x14ac:dyDescent="0.2"/>
    <row r="56439" hidden="1" x14ac:dyDescent="0.2"/>
    <row r="56440" hidden="1" x14ac:dyDescent="0.2"/>
    <row r="56441" hidden="1" x14ac:dyDescent="0.2"/>
    <row r="56442" hidden="1" x14ac:dyDescent="0.2"/>
    <row r="56443" hidden="1" x14ac:dyDescent="0.2"/>
    <row r="56444" hidden="1" x14ac:dyDescent="0.2"/>
    <row r="56445" hidden="1" x14ac:dyDescent="0.2"/>
    <row r="56446" hidden="1" x14ac:dyDescent="0.2"/>
    <row r="56447" hidden="1" x14ac:dyDescent="0.2"/>
    <row r="56448" hidden="1" x14ac:dyDescent="0.2"/>
    <row r="56449" hidden="1" x14ac:dyDescent="0.2"/>
    <row r="56450" hidden="1" x14ac:dyDescent="0.2"/>
    <row r="56451" hidden="1" x14ac:dyDescent="0.2"/>
    <row r="56452" hidden="1" x14ac:dyDescent="0.2"/>
    <row r="56453" hidden="1" x14ac:dyDescent="0.2"/>
    <row r="56454" hidden="1" x14ac:dyDescent="0.2"/>
    <row r="56455" hidden="1" x14ac:dyDescent="0.2"/>
    <row r="56456" hidden="1" x14ac:dyDescent="0.2"/>
    <row r="56457" hidden="1" x14ac:dyDescent="0.2"/>
    <row r="56458" hidden="1" x14ac:dyDescent="0.2"/>
    <row r="56459" hidden="1" x14ac:dyDescent="0.2"/>
    <row r="56460" hidden="1" x14ac:dyDescent="0.2"/>
    <row r="56461" hidden="1" x14ac:dyDescent="0.2"/>
    <row r="56462" hidden="1" x14ac:dyDescent="0.2"/>
    <row r="56463" hidden="1" x14ac:dyDescent="0.2"/>
    <row r="56464" hidden="1" x14ac:dyDescent="0.2"/>
    <row r="56465" hidden="1" x14ac:dyDescent="0.2"/>
    <row r="56466" hidden="1" x14ac:dyDescent="0.2"/>
    <row r="56467" hidden="1" x14ac:dyDescent="0.2"/>
    <row r="56468" hidden="1" x14ac:dyDescent="0.2"/>
    <row r="56469" hidden="1" x14ac:dyDescent="0.2"/>
    <row r="56470" hidden="1" x14ac:dyDescent="0.2"/>
    <row r="56471" hidden="1" x14ac:dyDescent="0.2"/>
    <row r="56472" hidden="1" x14ac:dyDescent="0.2"/>
    <row r="56473" hidden="1" x14ac:dyDescent="0.2"/>
    <row r="56474" hidden="1" x14ac:dyDescent="0.2"/>
    <row r="56475" hidden="1" x14ac:dyDescent="0.2"/>
    <row r="56476" hidden="1" x14ac:dyDescent="0.2"/>
    <row r="56477" hidden="1" x14ac:dyDescent="0.2"/>
    <row r="56478" hidden="1" x14ac:dyDescent="0.2"/>
    <row r="56479" hidden="1" x14ac:dyDescent="0.2"/>
    <row r="56480" hidden="1" x14ac:dyDescent="0.2"/>
    <row r="56481" hidden="1" x14ac:dyDescent="0.2"/>
    <row r="56482" hidden="1" x14ac:dyDescent="0.2"/>
    <row r="56483" hidden="1" x14ac:dyDescent="0.2"/>
    <row r="56484" hidden="1" x14ac:dyDescent="0.2"/>
    <row r="56485" hidden="1" x14ac:dyDescent="0.2"/>
    <row r="56486" hidden="1" x14ac:dyDescent="0.2"/>
    <row r="56487" hidden="1" x14ac:dyDescent="0.2"/>
    <row r="56488" hidden="1" x14ac:dyDescent="0.2"/>
    <row r="56489" hidden="1" x14ac:dyDescent="0.2"/>
    <row r="56490" hidden="1" x14ac:dyDescent="0.2"/>
    <row r="56491" hidden="1" x14ac:dyDescent="0.2"/>
    <row r="56492" hidden="1" x14ac:dyDescent="0.2"/>
    <row r="56493" hidden="1" x14ac:dyDescent="0.2"/>
    <row r="56494" hidden="1" x14ac:dyDescent="0.2"/>
    <row r="56495" hidden="1" x14ac:dyDescent="0.2"/>
    <row r="56496" hidden="1" x14ac:dyDescent="0.2"/>
    <row r="56497" hidden="1" x14ac:dyDescent="0.2"/>
    <row r="56498" hidden="1" x14ac:dyDescent="0.2"/>
    <row r="56499" hidden="1" x14ac:dyDescent="0.2"/>
    <row r="56500" hidden="1" x14ac:dyDescent="0.2"/>
    <row r="56501" hidden="1" x14ac:dyDescent="0.2"/>
    <row r="56502" hidden="1" x14ac:dyDescent="0.2"/>
    <row r="56503" hidden="1" x14ac:dyDescent="0.2"/>
    <row r="56504" hidden="1" x14ac:dyDescent="0.2"/>
    <row r="56505" hidden="1" x14ac:dyDescent="0.2"/>
    <row r="56506" hidden="1" x14ac:dyDescent="0.2"/>
    <row r="56507" hidden="1" x14ac:dyDescent="0.2"/>
    <row r="56508" hidden="1" x14ac:dyDescent="0.2"/>
    <row r="56509" hidden="1" x14ac:dyDescent="0.2"/>
    <row r="56510" hidden="1" x14ac:dyDescent="0.2"/>
    <row r="56511" hidden="1" x14ac:dyDescent="0.2"/>
    <row r="56512" hidden="1" x14ac:dyDescent="0.2"/>
    <row r="56513" hidden="1" x14ac:dyDescent="0.2"/>
    <row r="56514" hidden="1" x14ac:dyDescent="0.2"/>
    <row r="56515" hidden="1" x14ac:dyDescent="0.2"/>
    <row r="56516" hidden="1" x14ac:dyDescent="0.2"/>
    <row r="56517" hidden="1" x14ac:dyDescent="0.2"/>
    <row r="56518" hidden="1" x14ac:dyDescent="0.2"/>
    <row r="56519" hidden="1" x14ac:dyDescent="0.2"/>
    <row r="56520" hidden="1" x14ac:dyDescent="0.2"/>
    <row r="56521" hidden="1" x14ac:dyDescent="0.2"/>
    <row r="56522" hidden="1" x14ac:dyDescent="0.2"/>
    <row r="56523" hidden="1" x14ac:dyDescent="0.2"/>
    <row r="56524" hidden="1" x14ac:dyDescent="0.2"/>
    <row r="56525" hidden="1" x14ac:dyDescent="0.2"/>
    <row r="56526" hidden="1" x14ac:dyDescent="0.2"/>
    <row r="56527" hidden="1" x14ac:dyDescent="0.2"/>
    <row r="56528" hidden="1" x14ac:dyDescent="0.2"/>
    <row r="56529" hidden="1" x14ac:dyDescent="0.2"/>
    <row r="56530" hidden="1" x14ac:dyDescent="0.2"/>
    <row r="56531" hidden="1" x14ac:dyDescent="0.2"/>
    <row r="56532" hidden="1" x14ac:dyDescent="0.2"/>
    <row r="56533" hidden="1" x14ac:dyDescent="0.2"/>
    <row r="56534" hidden="1" x14ac:dyDescent="0.2"/>
    <row r="56535" hidden="1" x14ac:dyDescent="0.2"/>
    <row r="56536" hidden="1" x14ac:dyDescent="0.2"/>
    <row r="56537" hidden="1" x14ac:dyDescent="0.2"/>
    <row r="56538" hidden="1" x14ac:dyDescent="0.2"/>
    <row r="56539" hidden="1" x14ac:dyDescent="0.2"/>
    <row r="56540" hidden="1" x14ac:dyDescent="0.2"/>
    <row r="56541" hidden="1" x14ac:dyDescent="0.2"/>
    <row r="56542" hidden="1" x14ac:dyDescent="0.2"/>
    <row r="56543" hidden="1" x14ac:dyDescent="0.2"/>
    <row r="56544" hidden="1" x14ac:dyDescent="0.2"/>
    <row r="56545" hidden="1" x14ac:dyDescent="0.2"/>
    <row r="56546" hidden="1" x14ac:dyDescent="0.2"/>
    <row r="56547" hidden="1" x14ac:dyDescent="0.2"/>
    <row r="56548" hidden="1" x14ac:dyDescent="0.2"/>
    <row r="56549" hidden="1" x14ac:dyDescent="0.2"/>
    <row r="56550" hidden="1" x14ac:dyDescent="0.2"/>
    <row r="56551" hidden="1" x14ac:dyDescent="0.2"/>
    <row r="56552" hidden="1" x14ac:dyDescent="0.2"/>
    <row r="56553" hidden="1" x14ac:dyDescent="0.2"/>
    <row r="56554" hidden="1" x14ac:dyDescent="0.2"/>
    <row r="56555" hidden="1" x14ac:dyDescent="0.2"/>
    <row r="56556" hidden="1" x14ac:dyDescent="0.2"/>
    <row r="56557" hidden="1" x14ac:dyDescent="0.2"/>
    <row r="56558" hidden="1" x14ac:dyDescent="0.2"/>
    <row r="56559" hidden="1" x14ac:dyDescent="0.2"/>
    <row r="56560" hidden="1" x14ac:dyDescent="0.2"/>
    <row r="56561" hidden="1" x14ac:dyDescent="0.2"/>
    <row r="56562" hidden="1" x14ac:dyDescent="0.2"/>
    <row r="56563" hidden="1" x14ac:dyDescent="0.2"/>
    <row r="56564" hidden="1" x14ac:dyDescent="0.2"/>
    <row r="56565" hidden="1" x14ac:dyDescent="0.2"/>
    <row r="56566" hidden="1" x14ac:dyDescent="0.2"/>
    <row r="56567" hidden="1" x14ac:dyDescent="0.2"/>
    <row r="56568" hidden="1" x14ac:dyDescent="0.2"/>
    <row r="56569" hidden="1" x14ac:dyDescent="0.2"/>
    <row r="56570" hidden="1" x14ac:dyDescent="0.2"/>
    <row r="56571" hidden="1" x14ac:dyDescent="0.2"/>
    <row r="56572" hidden="1" x14ac:dyDescent="0.2"/>
    <row r="56573" hidden="1" x14ac:dyDescent="0.2"/>
    <row r="56574" hidden="1" x14ac:dyDescent="0.2"/>
    <row r="56575" hidden="1" x14ac:dyDescent="0.2"/>
    <row r="56576" hidden="1" x14ac:dyDescent="0.2"/>
    <row r="56577" hidden="1" x14ac:dyDescent="0.2"/>
    <row r="56578" hidden="1" x14ac:dyDescent="0.2"/>
    <row r="56579" hidden="1" x14ac:dyDescent="0.2"/>
    <row r="56580" hidden="1" x14ac:dyDescent="0.2"/>
    <row r="56581" hidden="1" x14ac:dyDescent="0.2"/>
    <row r="56582" hidden="1" x14ac:dyDescent="0.2"/>
    <row r="56583" hidden="1" x14ac:dyDescent="0.2"/>
    <row r="56584" hidden="1" x14ac:dyDescent="0.2"/>
    <row r="56585" hidden="1" x14ac:dyDescent="0.2"/>
    <row r="56586" hidden="1" x14ac:dyDescent="0.2"/>
    <row r="56587" hidden="1" x14ac:dyDescent="0.2"/>
    <row r="56588" hidden="1" x14ac:dyDescent="0.2"/>
    <row r="56589" hidden="1" x14ac:dyDescent="0.2"/>
    <row r="56590" hidden="1" x14ac:dyDescent="0.2"/>
    <row r="56591" hidden="1" x14ac:dyDescent="0.2"/>
    <row r="56592" hidden="1" x14ac:dyDescent="0.2"/>
    <row r="56593" hidden="1" x14ac:dyDescent="0.2"/>
    <row r="56594" hidden="1" x14ac:dyDescent="0.2"/>
    <row r="56595" hidden="1" x14ac:dyDescent="0.2"/>
    <row r="56596" hidden="1" x14ac:dyDescent="0.2"/>
    <row r="56597" hidden="1" x14ac:dyDescent="0.2"/>
    <row r="56598" hidden="1" x14ac:dyDescent="0.2"/>
    <row r="56599" hidden="1" x14ac:dyDescent="0.2"/>
    <row r="56600" hidden="1" x14ac:dyDescent="0.2"/>
    <row r="56601" hidden="1" x14ac:dyDescent="0.2"/>
    <row r="56602" hidden="1" x14ac:dyDescent="0.2"/>
    <row r="56603" hidden="1" x14ac:dyDescent="0.2"/>
    <row r="56604" hidden="1" x14ac:dyDescent="0.2"/>
    <row r="56605" hidden="1" x14ac:dyDescent="0.2"/>
    <row r="56606" hidden="1" x14ac:dyDescent="0.2"/>
    <row r="56607" hidden="1" x14ac:dyDescent="0.2"/>
    <row r="56608" hidden="1" x14ac:dyDescent="0.2"/>
    <row r="56609" hidden="1" x14ac:dyDescent="0.2"/>
    <row r="56610" hidden="1" x14ac:dyDescent="0.2"/>
    <row r="56611" hidden="1" x14ac:dyDescent="0.2"/>
    <row r="56612" hidden="1" x14ac:dyDescent="0.2"/>
    <row r="56613" hidden="1" x14ac:dyDescent="0.2"/>
    <row r="56614" hidden="1" x14ac:dyDescent="0.2"/>
    <row r="56615" hidden="1" x14ac:dyDescent="0.2"/>
    <row r="56616" hidden="1" x14ac:dyDescent="0.2"/>
    <row r="56617" hidden="1" x14ac:dyDescent="0.2"/>
    <row r="56618" hidden="1" x14ac:dyDescent="0.2"/>
    <row r="56619" hidden="1" x14ac:dyDescent="0.2"/>
    <row r="56620" hidden="1" x14ac:dyDescent="0.2"/>
    <row r="56621" hidden="1" x14ac:dyDescent="0.2"/>
    <row r="56622" hidden="1" x14ac:dyDescent="0.2"/>
    <row r="56623" hidden="1" x14ac:dyDescent="0.2"/>
    <row r="56624" hidden="1" x14ac:dyDescent="0.2"/>
    <row r="56625" hidden="1" x14ac:dyDescent="0.2"/>
    <row r="56626" hidden="1" x14ac:dyDescent="0.2"/>
    <row r="56627" hidden="1" x14ac:dyDescent="0.2"/>
    <row r="56628" hidden="1" x14ac:dyDescent="0.2"/>
    <row r="56629" hidden="1" x14ac:dyDescent="0.2"/>
    <row r="56630" hidden="1" x14ac:dyDescent="0.2"/>
    <row r="56631" hidden="1" x14ac:dyDescent="0.2"/>
    <row r="56632" hidden="1" x14ac:dyDescent="0.2"/>
    <row r="56633" hidden="1" x14ac:dyDescent="0.2"/>
    <row r="56634" hidden="1" x14ac:dyDescent="0.2"/>
    <row r="56635" hidden="1" x14ac:dyDescent="0.2"/>
    <row r="56636" hidden="1" x14ac:dyDescent="0.2"/>
    <row r="56637" hidden="1" x14ac:dyDescent="0.2"/>
    <row r="56638" hidden="1" x14ac:dyDescent="0.2"/>
    <row r="56639" hidden="1" x14ac:dyDescent="0.2"/>
    <row r="56640" hidden="1" x14ac:dyDescent="0.2"/>
    <row r="56641" hidden="1" x14ac:dyDescent="0.2"/>
    <row r="56642" hidden="1" x14ac:dyDescent="0.2"/>
    <row r="56643" hidden="1" x14ac:dyDescent="0.2"/>
    <row r="56644" hidden="1" x14ac:dyDescent="0.2"/>
    <row r="56645" hidden="1" x14ac:dyDescent="0.2"/>
    <row r="56646" hidden="1" x14ac:dyDescent="0.2"/>
    <row r="56647" hidden="1" x14ac:dyDescent="0.2"/>
    <row r="56648" hidden="1" x14ac:dyDescent="0.2"/>
    <row r="56649" hidden="1" x14ac:dyDescent="0.2"/>
    <row r="56650" hidden="1" x14ac:dyDescent="0.2"/>
    <row r="56651" hidden="1" x14ac:dyDescent="0.2"/>
    <row r="56652" hidden="1" x14ac:dyDescent="0.2"/>
    <row r="56653" hidden="1" x14ac:dyDescent="0.2"/>
    <row r="56654" hidden="1" x14ac:dyDescent="0.2"/>
    <row r="56655" hidden="1" x14ac:dyDescent="0.2"/>
    <row r="56656" hidden="1" x14ac:dyDescent="0.2"/>
    <row r="56657" hidden="1" x14ac:dyDescent="0.2"/>
    <row r="56658" hidden="1" x14ac:dyDescent="0.2"/>
    <row r="56659" hidden="1" x14ac:dyDescent="0.2"/>
    <row r="56660" hidden="1" x14ac:dyDescent="0.2"/>
    <row r="56661" hidden="1" x14ac:dyDescent="0.2"/>
    <row r="56662" hidden="1" x14ac:dyDescent="0.2"/>
    <row r="56663" hidden="1" x14ac:dyDescent="0.2"/>
    <row r="56664" hidden="1" x14ac:dyDescent="0.2"/>
    <row r="56665" hidden="1" x14ac:dyDescent="0.2"/>
    <row r="56666" hidden="1" x14ac:dyDescent="0.2"/>
    <row r="56667" hidden="1" x14ac:dyDescent="0.2"/>
    <row r="56668" hidden="1" x14ac:dyDescent="0.2"/>
    <row r="56669" hidden="1" x14ac:dyDescent="0.2"/>
    <row r="56670" hidden="1" x14ac:dyDescent="0.2"/>
    <row r="56671" hidden="1" x14ac:dyDescent="0.2"/>
    <row r="56672" hidden="1" x14ac:dyDescent="0.2"/>
    <row r="56673" hidden="1" x14ac:dyDescent="0.2"/>
    <row r="56674" hidden="1" x14ac:dyDescent="0.2"/>
    <row r="56675" hidden="1" x14ac:dyDescent="0.2"/>
    <row r="56676" hidden="1" x14ac:dyDescent="0.2"/>
    <row r="56677" hidden="1" x14ac:dyDescent="0.2"/>
    <row r="56678" hidden="1" x14ac:dyDescent="0.2"/>
    <row r="56679" hidden="1" x14ac:dyDescent="0.2"/>
    <row r="56680" hidden="1" x14ac:dyDescent="0.2"/>
    <row r="56681" hidden="1" x14ac:dyDescent="0.2"/>
    <row r="56682" hidden="1" x14ac:dyDescent="0.2"/>
    <row r="56683" hidden="1" x14ac:dyDescent="0.2"/>
    <row r="56684" hidden="1" x14ac:dyDescent="0.2"/>
    <row r="56685" hidden="1" x14ac:dyDescent="0.2"/>
    <row r="56686" hidden="1" x14ac:dyDescent="0.2"/>
    <row r="56687" hidden="1" x14ac:dyDescent="0.2"/>
    <row r="56688" hidden="1" x14ac:dyDescent="0.2"/>
    <row r="56689" hidden="1" x14ac:dyDescent="0.2"/>
    <row r="56690" hidden="1" x14ac:dyDescent="0.2"/>
    <row r="56691" hidden="1" x14ac:dyDescent="0.2"/>
    <row r="56692" hidden="1" x14ac:dyDescent="0.2"/>
    <row r="56693" hidden="1" x14ac:dyDescent="0.2"/>
    <row r="56694" hidden="1" x14ac:dyDescent="0.2"/>
    <row r="56695" hidden="1" x14ac:dyDescent="0.2"/>
    <row r="56696" hidden="1" x14ac:dyDescent="0.2"/>
    <row r="56697" hidden="1" x14ac:dyDescent="0.2"/>
    <row r="56698" hidden="1" x14ac:dyDescent="0.2"/>
    <row r="56699" hidden="1" x14ac:dyDescent="0.2"/>
    <row r="56700" hidden="1" x14ac:dyDescent="0.2"/>
    <row r="56701" hidden="1" x14ac:dyDescent="0.2"/>
    <row r="56702" hidden="1" x14ac:dyDescent="0.2"/>
    <row r="56703" hidden="1" x14ac:dyDescent="0.2"/>
    <row r="56704" hidden="1" x14ac:dyDescent="0.2"/>
    <row r="56705" hidden="1" x14ac:dyDescent="0.2"/>
    <row r="56706" hidden="1" x14ac:dyDescent="0.2"/>
    <row r="56707" hidden="1" x14ac:dyDescent="0.2"/>
    <row r="56708" hidden="1" x14ac:dyDescent="0.2"/>
    <row r="56709" hidden="1" x14ac:dyDescent="0.2"/>
    <row r="56710" hidden="1" x14ac:dyDescent="0.2"/>
    <row r="56711" hidden="1" x14ac:dyDescent="0.2"/>
    <row r="56712" hidden="1" x14ac:dyDescent="0.2"/>
    <row r="56713" hidden="1" x14ac:dyDescent="0.2"/>
    <row r="56714" hidden="1" x14ac:dyDescent="0.2"/>
    <row r="56715" hidden="1" x14ac:dyDescent="0.2"/>
    <row r="56716" hidden="1" x14ac:dyDescent="0.2"/>
    <row r="56717" hidden="1" x14ac:dyDescent="0.2"/>
    <row r="56718" hidden="1" x14ac:dyDescent="0.2"/>
    <row r="56719" hidden="1" x14ac:dyDescent="0.2"/>
    <row r="56720" hidden="1" x14ac:dyDescent="0.2"/>
    <row r="56721" hidden="1" x14ac:dyDescent="0.2"/>
    <row r="56722" hidden="1" x14ac:dyDescent="0.2"/>
    <row r="56723" hidden="1" x14ac:dyDescent="0.2"/>
    <row r="56724" hidden="1" x14ac:dyDescent="0.2"/>
    <row r="56725" hidden="1" x14ac:dyDescent="0.2"/>
    <row r="56726" hidden="1" x14ac:dyDescent="0.2"/>
    <row r="56727" hidden="1" x14ac:dyDescent="0.2"/>
    <row r="56728" hidden="1" x14ac:dyDescent="0.2"/>
    <row r="56729" hidden="1" x14ac:dyDescent="0.2"/>
    <row r="56730" hidden="1" x14ac:dyDescent="0.2"/>
    <row r="56731" hidden="1" x14ac:dyDescent="0.2"/>
    <row r="56732" hidden="1" x14ac:dyDescent="0.2"/>
    <row r="56733" hidden="1" x14ac:dyDescent="0.2"/>
    <row r="56734" hidden="1" x14ac:dyDescent="0.2"/>
    <row r="56735" hidden="1" x14ac:dyDescent="0.2"/>
    <row r="56736" hidden="1" x14ac:dyDescent="0.2"/>
    <row r="56737" hidden="1" x14ac:dyDescent="0.2"/>
    <row r="56738" hidden="1" x14ac:dyDescent="0.2"/>
    <row r="56739" hidden="1" x14ac:dyDescent="0.2"/>
    <row r="56740" hidden="1" x14ac:dyDescent="0.2"/>
    <row r="56741" hidden="1" x14ac:dyDescent="0.2"/>
    <row r="56742" hidden="1" x14ac:dyDescent="0.2"/>
    <row r="56743" hidden="1" x14ac:dyDescent="0.2"/>
    <row r="56744" hidden="1" x14ac:dyDescent="0.2"/>
    <row r="56745" hidden="1" x14ac:dyDescent="0.2"/>
    <row r="56746" hidden="1" x14ac:dyDescent="0.2"/>
    <row r="56747" hidden="1" x14ac:dyDescent="0.2"/>
    <row r="56748" hidden="1" x14ac:dyDescent="0.2"/>
    <row r="56749" hidden="1" x14ac:dyDescent="0.2"/>
    <row r="56750" hidden="1" x14ac:dyDescent="0.2"/>
    <row r="56751" hidden="1" x14ac:dyDescent="0.2"/>
    <row r="56752" hidden="1" x14ac:dyDescent="0.2"/>
    <row r="56753" hidden="1" x14ac:dyDescent="0.2"/>
    <row r="56754" hidden="1" x14ac:dyDescent="0.2"/>
    <row r="56755" hidden="1" x14ac:dyDescent="0.2"/>
    <row r="56756" hidden="1" x14ac:dyDescent="0.2"/>
    <row r="56757" hidden="1" x14ac:dyDescent="0.2"/>
    <row r="56758" hidden="1" x14ac:dyDescent="0.2"/>
    <row r="56759" hidden="1" x14ac:dyDescent="0.2"/>
    <row r="56760" hidden="1" x14ac:dyDescent="0.2"/>
    <row r="56761" hidden="1" x14ac:dyDescent="0.2"/>
    <row r="56762" hidden="1" x14ac:dyDescent="0.2"/>
    <row r="56763" hidden="1" x14ac:dyDescent="0.2"/>
    <row r="56764" hidden="1" x14ac:dyDescent="0.2"/>
    <row r="56765" hidden="1" x14ac:dyDescent="0.2"/>
    <row r="56766" hidden="1" x14ac:dyDescent="0.2"/>
    <row r="56767" hidden="1" x14ac:dyDescent="0.2"/>
    <row r="56768" hidden="1" x14ac:dyDescent="0.2"/>
    <row r="56769" hidden="1" x14ac:dyDescent="0.2"/>
    <row r="56770" hidden="1" x14ac:dyDescent="0.2"/>
    <row r="56771" hidden="1" x14ac:dyDescent="0.2"/>
    <row r="56772" hidden="1" x14ac:dyDescent="0.2"/>
    <row r="56773" hidden="1" x14ac:dyDescent="0.2"/>
    <row r="56774" hidden="1" x14ac:dyDescent="0.2"/>
    <row r="56775" hidden="1" x14ac:dyDescent="0.2"/>
    <row r="56776" hidden="1" x14ac:dyDescent="0.2"/>
    <row r="56777" hidden="1" x14ac:dyDescent="0.2"/>
    <row r="56778" hidden="1" x14ac:dyDescent="0.2"/>
    <row r="56779" hidden="1" x14ac:dyDescent="0.2"/>
    <row r="56780" hidden="1" x14ac:dyDescent="0.2"/>
    <row r="56781" hidden="1" x14ac:dyDescent="0.2"/>
    <row r="56782" hidden="1" x14ac:dyDescent="0.2"/>
    <row r="56783" hidden="1" x14ac:dyDescent="0.2"/>
    <row r="56784" hidden="1" x14ac:dyDescent="0.2"/>
    <row r="56785" hidden="1" x14ac:dyDescent="0.2"/>
    <row r="56786" hidden="1" x14ac:dyDescent="0.2"/>
    <row r="56787" hidden="1" x14ac:dyDescent="0.2"/>
    <row r="56788" hidden="1" x14ac:dyDescent="0.2"/>
    <row r="56789" hidden="1" x14ac:dyDescent="0.2"/>
    <row r="56790" hidden="1" x14ac:dyDescent="0.2"/>
    <row r="56791" hidden="1" x14ac:dyDescent="0.2"/>
    <row r="56792" hidden="1" x14ac:dyDescent="0.2"/>
    <row r="56793" hidden="1" x14ac:dyDescent="0.2"/>
    <row r="56794" hidden="1" x14ac:dyDescent="0.2"/>
    <row r="56795" hidden="1" x14ac:dyDescent="0.2"/>
    <row r="56796" hidden="1" x14ac:dyDescent="0.2"/>
    <row r="56797" hidden="1" x14ac:dyDescent="0.2"/>
    <row r="56798" hidden="1" x14ac:dyDescent="0.2"/>
    <row r="56799" hidden="1" x14ac:dyDescent="0.2"/>
    <row r="56800" hidden="1" x14ac:dyDescent="0.2"/>
    <row r="56801" hidden="1" x14ac:dyDescent="0.2"/>
    <row r="56802" hidden="1" x14ac:dyDescent="0.2"/>
    <row r="56803" hidden="1" x14ac:dyDescent="0.2"/>
    <row r="56804" hidden="1" x14ac:dyDescent="0.2"/>
    <row r="56805" hidden="1" x14ac:dyDescent="0.2"/>
    <row r="56806" hidden="1" x14ac:dyDescent="0.2"/>
    <row r="56807" hidden="1" x14ac:dyDescent="0.2"/>
    <row r="56808" hidden="1" x14ac:dyDescent="0.2"/>
    <row r="56809" hidden="1" x14ac:dyDescent="0.2"/>
    <row r="56810" hidden="1" x14ac:dyDescent="0.2"/>
    <row r="56811" hidden="1" x14ac:dyDescent="0.2"/>
    <row r="56812" hidden="1" x14ac:dyDescent="0.2"/>
    <row r="56813" hidden="1" x14ac:dyDescent="0.2"/>
    <row r="56814" hidden="1" x14ac:dyDescent="0.2"/>
    <row r="56815" hidden="1" x14ac:dyDescent="0.2"/>
    <row r="56816" hidden="1" x14ac:dyDescent="0.2"/>
    <row r="56817" hidden="1" x14ac:dyDescent="0.2"/>
    <row r="56818" hidden="1" x14ac:dyDescent="0.2"/>
    <row r="56819" hidden="1" x14ac:dyDescent="0.2"/>
    <row r="56820" hidden="1" x14ac:dyDescent="0.2"/>
    <row r="56821" hidden="1" x14ac:dyDescent="0.2"/>
    <row r="56822" hidden="1" x14ac:dyDescent="0.2"/>
    <row r="56823" hidden="1" x14ac:dyDescent="0.2"/>
    <row r="56824" hidden="1" x14ac:dyDescent="0.2"/>
    <row r="56825" hidden="1" x14ac:dyDescent="0.2"/>
    <row r="56826" hidden="1" x14ac:dyDescent="0.2"/>
    <row r="56827" hidden="1" x14ac:dyDescent="0.2"/>
    <row r="56828" hidden="1" x14ac:dyDescent="0.2"/>
    <row r="56829" hidden="1" x14ac:dyDescent="0.2"/>
    <row r="56830" hidden="1" x14ac:dyDescent="0.2"/>
    <row r="56831" hidden="1" x14ac:dyDescent="0.2"/>
    <row r="56832" hidden="1" x14ac:dyDescent="0.2"/>
    <row r="56833" hidden="1" x14ac:dyDescent="0.2"/>
    <row r="56834" hidden="1" x14ac:dyDescent="0.2"/>
    <row r="56835" hidden="1" x14ac:dyDescent="0.2"/>
    <row r="56836" hidden="1" x14ac:dyDescent="0.2"/>
    <row r="56837" hidden="1" x14ac:dyDescent="0.2"/>
    <row r="56838" hidden="1" x14ac:dyDescent="0.2"/>
    <row r="56839" hidden="1" x14ac:dyDescent="0.2"/>
    <row r="56840" hidden="1" x14ac:dyDescent="0.2"/>
    <row r="56841" hidden="1" x14ac:dyDescent="0.2"/>
    <row r="56842" hidden="1" x14ac:dyDescent="0.2"/>
    <row r="56843" hidden="1" x14ac:dyDescent="0.2"/>
    <row r="56844" hidden="1" x14ac:dyDescent="0.2"/>
    <row r="56845" hidden="1" x14ac:dyDescent="0.2"/>
    <row r="56846" hidden="1" x14ac:dyDescent="0.2"/>
    <row r="56847" hidden="1" x14ac:dyDescent="0.2"/>
    <row r="56848" hidden="1" x14ac:dyDescent="0.2"/>
    <row r="56849" hidden="1" x14ac:dyDescent="0.2"/>
    <row r="56850" hidden="1" x14ac:dyDescent="0.2"/>
    <row r="56851" hidden="1" x14ac:dyDescent="0.2"/>
    <row r="56852" hidden="1" x14ac:dyDescent="0.2"/>
    <row r="56853" hidden="1" x14ac:dyDescent="0.2"/>
    <row r="56854" hidden="1" x14ac:dyDescent="0.2"/>
    <row r="56855" hidden="1" x14ac:dyDescent="0.2"/>
    <row r="56856" hidden="1" x14ac:dyDescent="0.2"/>
    <row r="56857" hidden="1" x14ac:dyDescent="0.2"/>
    <row r="56858" hidden="1" x14ac:dyDescent="0.2"/>
    <row r="56859" hidden="1" x14ac:dyDescent="0.2"/>
    <row r="56860" hidden="1" x14ac:dyDescent="0.2"/>
    <row r="56861" hidden="1" x14ac:dyDescent="0.2"/>
    <row r="56862" hidden="1" x14ac:dyDescent="0.2"/>
    <row r="56863" hidden="1" x14ac:dyDescent="0.2"/>
    <row r="56864" hidden="1" x14ac:dyDescent="0.2"/>
    <row r="56865" hidden="1" x14ac:dyDescent="0.2"/>
    <row r="56866" hidden="1" x14ac:dyDescent="0.2"/>
    <row r="56867" hidden="1" x14ac:dyDescent="0.2"/>
    <row r="56868" hidden="1" x14ac:dyDescent="0.2"/>
    <row r="56869" hidden="1" x14ac:dyDescent="0.2"/>
    <row r="56870" hidden="1" x14ac:dyDescent="0.2"/>
    <row r="56871" hidden="1" x14ac:dyDescent="0.2"/>
    <row r="56872" hidden="1" x14ac:dyDescent="0.2"/>
    <row r="56873" hidden="1" x14ac:dyDescent="0.2"/>
    <row r="56874" hidden="1" x14ac:dyDescent="0.2"/>
    <row r="56875" hidden="1" x14ac:dyDescent="0.2"/>
    <row r="56876" hidden="1" x14ac:dyDescent="0.2"/>
    <row r="56877" hidden="1" x14ac:dyDescent="0.2"/>
    <row r="56878" hidden="1" x14ac:dyDescent="0.2"/>
    <row r="56879" hidden="1" x14ac:dyDescent="0.2"/>
    <row r="56880" hidden="1" x14ac:dyDescent="0.2"/>
    <row r="56881" hidden="1" x14ac:dyDescent="0.2"/>
    <row r="56882" hidden="1" x14ac:dyDescent="0.2"/>
    <row r="56883" hidden="1" x14ac:dyDescent="0.2"/>
    <row r="56884" hidden="1" x14ac:dyDescent="0.2"/>
    <row r="56885" hidden="1" x14ac:dyDescent="0.2"/>
    <row r="56886" hidden="1" x14ac:dyDescent="0.2"/>
    <row r="56887" hidden="1" x14ac:dyDescent="0.2"/>
    <row r="56888" hidden="1" x14ac:dyDescent="0.2"/>
    <row r="56889" hidden="1" x14ac:dyDescent="0.2"/>
    <row r="56890" hidden="1" x14ac:dyDescent="0.2"/>
    <row r="56891" hidden="1" x14ac:dyDescent="0.2"/>
    <row r="56892" hidden="1" x14ac:dyDescent="0.2"/>
    <row r="56893" hidden="1" x14ac:dyDescent="0.2"/>
    <row r="56894" hidden="1" x14ac:dyDescent="0.2"/>
    <row r="56895" hidden="1" x14ac:dyDescent="0.2"/>
    <row r="56896" hidden="1" x14ac:dyDescent="0.2"/>
    <row r="56897" hidden="1" x14ac:dyDescent="0.2"/>
    <row r="56898" hidden="1" x14ac:dyDescent="0.2"/>
    <row r="56899" hidden="1" x14ac:dyDescent="0.2"/>
    <row r="56900" hidden="1" x14ac:dyDescent="0.2"/>
    <row r="56901" hidden="1" x14ac:dyDescent="0.2"/>
    <row r="56902" hidden="1" x14ac:dyDescent="0.2"/>
    <row r="56903" hidden="1" x14ac:dyDescent="0.2"/>
    <row r="56904" hidden="1" x14ac:dyDescent="0.2"/>
    <row r="56905" hidden="1" x14ac:dyDescent="0.2"/>
    <row r="56906" hidden="1" x14ac:dyDescent="0.2"/>
    <row r="56907" hidden="1" x14ac:dyDescent="0.2"/>
    <row r="56908" hidden="1" x14ac:dyDescent="0.2"/>
    <row r="56909" hidden="1" x14ac:dyDescent="0.2"/>
    <row r="56910" hidden="1" x14ac:dyDescent="0.2"/>
    <row r="56911" hidden="1" x14ac:dyDescent="0.2"/>
    <row r="56912" hidden="1" x14ac:dyDescent="0.2"/>
    <row r="56913" hidden="1" x14ac:dyDescent="0.2"/>
    <row r="56914" hidden="1" x14ac:dyDescent="0.2"/>
    <row r="56915" hidden="1" x14ac:dyDescent="0.2"/>
    <row r="56916" hidden="1" x14ac:dyDescent="0.2"/>
    <row r="56917" hidden="1" x14ac:dyDescent="0.2"/>
    <row r="56918" hidden="1" x14ac:dyDescent="0.2"/>
    <row r="56919" hidden="1" x14ac:dyDescent="0.2"/>
    <row r="56920" hidden="1" x14ac:dyDescent="0.2"/>
    <row r="56921" hidden="1" x14ac:dyDescent="0.2"/>
    <row r="56922" hidden="1" x14ac:dyDescent="0.2"/>
    <row r="56923" hidden="1" x14ac:dyDescent="0.2"/>
    <row r="56924" hidden="1" x14ac:dyDescent="0.2"/>
    <row r="56925" hidden="1" x14ac:dyDescent="0.2"/>
    <row r="56926" hidden="1" x14ac:dyDescent="0.2"/>
    <row r="56927" hidden="1" x14ac:dyDescent="0.2"/>
    <row r="56928" hidden="1" x14ac:dyDescent="0.2"/>
    <row r="56929" hidden="1" x14ac:dyDescent="0.2"/>
    <row r="56930" hidden="1" x14ac:dyDescent="0.2"/>
    <row r="56931" hidden="1" x14ac:dyDescent="0.2"/>
    <row r="56932" hidden="1" x14ac:dyDescent="0.2"/>
    <row r="56933" hidden="1" x14ac:dyDescent="0.2"/>
    <row r="56934" hidden="1" x14ac:dyDescent="0.2"/>
    <row r="56935" hidden="1" x14ac:dyDescent="0.2"/>
    <row r="56936" hidden="1" x14ac:dyDescent="0.2"/>
    <row r="56937" hidden="1" x14ac:dyDescent="0.2"/>
    <row r="56938" hidden="1" x14ac:dyDescent="0.2"/>
    <row r="56939" hidden="1" x14ac:dyDescent="0.2"/>
    <row r="56940" hidden="1" x14ac:dyDescent="0.2"/>
    <row r="56941" hidden="1" x14ac:dyDescent="0.2"/>
    <row r="56942" hidden="1" x14ac:dyDescent="0.2"/>
    <row r="56943" hidden="1" x14ac:dyDescent="0.2"/>
    <row r="56944" hidden="1" x14ac:dyDescent="0.2"/>
    <row r="56945" hidden="1" x14ac:dyDescent="0.2"/>
    <row r="56946" hidden="1" x14ac:dyDescent="0.2"/>
    <row r="56947" hidden="1" x14ac:dyDescent="0.2"/>
    <row r="56948" hidden="1" x14ac:dyDescent="0.2"/>
    <row r="56949" hidden="1" x14ac:dyDescent="0.2"/>
    <row r="56950" hidden="1" x14ac:dyDescent="0.2"/>
    <row r="56951" hidden="1" x14ac:dyDescent="0.2"/>
    <row r="56952" hidden="1" x14ac:dyDescent="0.2"/>
    <row r="56953" hidden="1" x14ac:dyDescent="0.2"/>
    <row r="56954" hidden="1" x14ac:dyDescent="0.2"/>
    <row r="56955" hidden="1" x14ac:dyDescent="0.2"/>
    <row r="56956" hidden="1" x14ac:dyDescent="0.2"/>
    <row r="56957" hidden="1" x14ac:dyDescent="0.2"/>
    <row r="56958" hidden="1" x14ac:dyDescent="0.2"/>
    <row r="56959" hidden="1" x14ac:dyDescent="0.2"/>
    <row r="56960" hidden="1" x14ac:dyDescent="0.2"/>
    <row r="56961" hidden="1" x14ac:dyDescent="0.2"/>
    <row r="56962" hidden="1" x14ac:dyDescent="0.2"/>
    <row r="56963" hidden="1" x14ac:dyDescent="0.2"/>
    <row r="56964" hidden="1" x14ac:dyDescent="0.2"/>
    <row r="56965" hidden="1" x14ac:dyDescent="0.2"/>
    <row r="56966" hidden="1" x14ac:dyDescent="0.2"/>
    <row r="56967" hidden="1" x14ac:dyDescent="0.2"/>
    <row r="56968" hidden="1" x14ac:dyDescent="0.2"/>
    <row r="56969" hidden="1" x14ac:dyDescent="0.2"/>
    <row r="56970" hidden="1" x14ac:dyDescent="0.2"/>
    <row r="56971" hidden="1" x14ac:dyDescent="0.2"/>
    <row r="56972" hidden="1" x14ac:dyDescent="0.2"/>
    <row r="56973" hidden="1" x14ac:dyDescent="0.2"/>
    <row r="56974" hidden="1" x14ac:dyDescent="0.2"/>
    <row r="56975" hidden="1" x14ac:dyDescent="0.2"/>
    <row r="56976" hidden="1" x14ac:dyDescent="0.2"/>
    <row r="56977" hidden="1" x14ac:dyDescent="0.2"/>
    <row r="56978" hidden="1" x14ac:dyDescent="0.2"/>
    <row r="56979" hidden="1" x14ac:dyDescent="0.2"/>
    <row r="56980" hidden="1" x14ac:dyDescent="0.2"/>
    <row r="56981" hidden="1" x14ac:dyDescent="0.2"/>
    <row r="56982" hidden="1" x14ac:dyDescent="0.2"/>
    <row r="56983" hidden="1" x14ac:dyDescent="0.2"/>
    <row r="56984" hidden="1" x14ac:dyDescent="0.2"/>
    <row r="56985" hidden="1" x14ac:dyDescent="0.2"/>
    <row r="56986" hidden="1" x14ac:dyDescent="0.2"/>
    <row r="56987" hidden="1" x14ac:dyDescent="0.2"/>
    <row r="56988" hidden="1" x14ac:dyDescent="0.2"/>
    <row r="56989" hidden="1" x14ac:dyDescent="0.2"/>
    <row r="56990" hidden="1" x14ac:dyDescent="0.2"/>
    <row r="56991" hidden="1" x14ac:dyDescent="0.2"/>
    <row r="56992" hidden="1" x14ac:dyDescent="0.2"/>
    <row r="56993" hidden="1" x14ac:dyDescent="0.2"/>
    <row r="56994" hidden="1" x14ac:dyDescent="0.2"/>
    <row r="56995" hidden="1" x14ac:dyDescent="0.2"/>
    <row r="56996" hidden="1" x14ac:dyDescent="0.2"/>
    <row r="56997" hidden="1" x14ac:dyDescent="0.2"/>
    <row r="56998" hidden="1" x14ac:dyDescent="0.2"/>
    <row r="56999" hidden="1" x14ac:dyDescent="0.2"/>
    <row r="57000" hidden="1" x14ac:dyDescent="0.2"/>
    <row r="57001" hidden="1" x14ac:dyDescent="0.2"/>
    <row r="57002" hidden="1" x14ac:dyDescent="0.2"/>
    <row r="57003" hidden="1" x14ac:dyDescent="0.2"/>
    <row r="57004" hidden="1" x14ac:dyDescent="0.2"/>
    <row r="57005" hidden="1" x14ac:dyDescent="0.2"/>
    <row r="57006" hidden="1" x14ac:dyDescent="0.2"/>
    <row r="57007" hidden="1" x14ac:dyDescent="0.2"/>
    <row r="57008" hidden="1" x14ac:dyDescent="0.2"/>
    <row r="57009" hidden="1" x14ac:dyDescent="0.2"/>
    <row r="57010" hidden="1" x14ac:dyDescent="0.2"/>
    <row r="57011" hidden="1" x14ac:dyDescent="0.2"/>
    <row r="57012" hidden="1" x14ac:dyDescent="0.2"/>
    <row r="57013" hidden="1" x14ac:dyDescent="0.2"/>
    <row r="57014" hidden="1" x14ac:dyDescent="0.2"/>
    <row r="57015" hidden="1" x14ac:dyDescent="0.2"/>
    <row r="57016" hidden="1" x14ac:dyDescent="0.2"/>
    <row r="57017" hidden="1" x14ac:dyDescent="0.2"/>
    <row r="57018" hidden="1" x14ac:dyDescent="0.2"/>
    <row r="57019" hidden="1" x14ac:dyDescent="0.2"/>
    <row r="57020" hidden="1" x14ac:dyDescent="0.2"/>
    <row r="57021" hidden="1" x14ac:dyDescent="0.2"/>
    <row r="57022" hidden="1" x14ac:dyDescent="0.2"/>
    <row r="57023" hidden="1" x14ac:dyDescent="0.2"/>
    <row r="57024" hidden="1" x14ac:dyDescent="0.2"/>
    <row r="57025" hidden="1" x14ac:dyDescent="0.2"/>
    <row r="57026" hidden="1" x14ac:dyDescent="0.2"/>
    <row r="57027" hidden="1" x14ac:dyDescent="0.2"/>
    <row r="57028" hidden="1" x14ac:dyDescent="0.2"/>
    <row r="57029" hidden="1" x14ac:dyDescent="0.2"/>
    <row r="57030" hidden="1" x14ac:dyDescent="0.2"/>
    <row r="57031" hidden="1" x14ac:dyDescent="0.2"/>
    <row r="57032" hidden="1" x14ac:dyDescent="0.2"/>
    <row r="57033" hidden="1" x14ac:dyDescent="0.2"/>
    <row r="57034" hidden="1" x14ac:dyDescent="0.2"/>
    <row r="57035" hidden="1" x14ac:dyDescent="0.2"/>
    <row r="57036" hidden="1" x14ac:dyDescent="0.2"/>
    <row r="57037" hidden="1" x14ac:dyDescent="0.2"/>
    <row r="57038" hidden="1" x14ac:dyDescent="0.2"/>
    <row r="57039" hidden="1" x14ac:dyDescent="0.2"/>
    <row r="57040" hidden="1" x14ac:dyDescent="0.2"/>
    <row r="57041" hidden="1" x14ac:dyDescent="0.2"/>
    <row r="57042" hidden="1" x14ac:dyDescent="0.2"/>
    <row r="57043" hidden="1" x14ac:dyDescent="0.2"/>
    <row r="57044" hidden="1" x14ac:dyDescent="0.2"/>
    <row r="57045" hidden="1" x14ac:dyDescent="0.2"/>
    <row r="57046" hidden="1" x14ac:dyDescent="0.2"/>
    <row r="57047" hidden="1" x14ac:dyDescent="0.2"/>
    <row r="57048" hidden="1" x14ac:dyDescent="0.2"/>
    <row r="57049" hidden="1" x14ac:dyDescent="0.2"/>
    <row r="57050" hidden="1" x14ac:dyDescent="0.2"/>
    <row r="57051" hidden="1" x14ac:dyDescent="0.2"/>
    <row r="57052" hidden="1" x14ac:dyDescent="0.2"/>
    <row r="57053" hidden="1" x14ac:dyDescent="0.2"/>
    <row r="57054" hidden="1" x14ac:dyDescent="0.2"/>
    <row r="57055" hidden="1" x14ac:dyDescent="0.2"/>
    <row r="57056" hidden="1" x14ac:dyDescent="0.2"/>
    <row r="57057" hidden="1" x14ac:dyDescent="0.2"/>
    <row r="57058" hidden="1" x14ac:dyDescent="0.2"/>
    <row r="57059" hidden="1" x14ac:dyDescent="0.2"/>
    <row r="57060" hidden="1" x14ac:dyDescent="0.2"/>
    <row r="57061" hidden="1" x14ac:dyDescent="0.2"/>
    <row r="57062" hidden="1" x14ac:dyDescent="0.2"/>
    <row r="57063" hidden="1" x14ac:dyDescent="0.2"/>
    <row r="57064" hidden="1" x14ac:dyDescent="0.2"/>
    <row r="57065" hidden="1" x14ac:dyDescent="0.2"/>
    <row r="57066" hidden="1" x14ac:dyDescent="0.2"/>
    <row r="57067" hidden="1" x14ac:dyDescent="0.2"/>
    <row r="57068" hidden="1" x14ac:dyDescent="0.2"/>
    <row r="57069" hidden="1" x14ac:dyDescent="0.2"/>
    <row r="57070" hidden="1" x14ac:dyDescent="0.2"/>
    <row r="57071" hidden="1" x14ac:dyDescent="0.2"/>
    <row r="57072" hidden="1" x14ac:dyDescent="0.2"/>
    <row r="57073" hidden="1" x14ac:dyDescent="0.2"/>
    <row r="57074" hidden="1" x14ac:dyDescent="0.2"/>
    <row r="57075" hidden="1" x14ac:dyDescent="0.2"/>
    <row r="57076" hidden="1" x14ac:dyDescent="0.2"/>
    <row r="57077" hidden="1" x14ac:dyDescent="0.2"/>
    <row r="57078" hidden="1" x14ac:dyDescent="0.2"/>
    <row r="57079" hidden="1" x14ac:dyDescent="0.2"/>
    <row r="57080" hidden="1" x14ac:dyDescent="0.2"/>
    <row r="57081" hidden="1" x14ac:dyDescent="0.2"/>
    <row r="57082" hidden="1" x14ac:dyDescent="0.2"/>
    <row r="57083" hidden="1" x14ac:dyDescent="0.2"/>
    <row r="57084" hidden="1" x14ac:dyDescent="0.2"/>
    <row r="57085" hidden="1" x14ac:dyDescent="0.2"/>
    <row r="57086" hidden="1" x14ac:dyDescent="0.2"/>
    <row r="57087" hidden="1" x14ac:dyDescent="0.2"/>
    <row r="57088" hidden="1" x14ac:dyDescent="0.2"/>
    <row r="57089" hidden="1" x14ac:dyDescent="0.2"/>
    <row r="57090" hidden="1" x14ac:dyDescent="0.2"/>
    <row r="57091" hidden="1" x14ac:dyDescent="0.2"/>
    <row r="57092" hidden="1" x14ac:dyDescent="0.2"/>
    <row r="57093" hidden="1" x14ac:dyDescent="0.2"/>
    <row r="57094" hidden="1" x14ac:dyDescent="0.2"/>
    <row r="57095" hidden="1" x14ac:dyDescent="0.2"/>
    <row r="57096" hidden="1" x14ac:dyDescent="0.2"/>
    <row r="57097" hidden="1" x14ac:dyDescent="0.2"/>
    <row r="57098" hidden="1" x14ac:dyDescent="0.2"/>
    <row r="57099" hidden="1" x14ac:dyDescent="0.2"/>
    <row r="57100" hidden="1" x14ac:dyDescent="0.2"/>
    <row r="57101" hidden="1" x14ac:dyDescent="0.2"/>
    <row r="57102" hidden="1" x14ac:dyDescent="0.2"/>
    <row r="57103" hidden="1" x14ac:dyDescent="0.2"/>
    <row r="57104" hidden="1" x14ac:dyDescent="0.2"/>
    <row r="57105" hidden="1" x14ac:dyDescent="0.2"/>
    <row r="57106" hidden="1" x14ac:dyDescent="0.2"/>
    <row r="57107" hidden="1" x14ac:dyDescent="0.2"/>
    <row r="57108" hidden="1" x14ac:dyDescent="0.2"/>
    <row r="57109" hidden="1" x14ac:dyDescent="0.2"/>
    <row r="57110" hidden="1" x14ac:dyDescent="0.2"/>
    <row r="57111" hidden="1" x14ac:dyDescent="0.2"/>
    <row r="57112" hidden="1" x14ac:dyDescent="0.2"/>
    <row r="57113" hidden="1" x14ac:dyDescent="0.2"/>
    <row r="57114" hidden="1" x14ac:dyDescent="0.2"/>
    <row r="57115" hidden="1" x14ac:dyDescent="0.2"/>
    <row r="57116" hidden="1" x14ac:dyDescent="0.2"/>
    <row r="57117" hidden="1" x14ac:dyDescent="0.2"/>
    <row r="57118" hidden="1" x14ac:dyDescent="0.2"/>
    <row r="57119" hidden="1" x14ac:dyDescent="0.2"/>
    <row r="57120" hidden="1" x14ac:dyDescent="0.2"/>
    <row r="57121" hidden="1" x14ac:dyDescent="0.2"/>
    <row r="57122" hidden="1" x14ac:dyDescent="0.2"/>
    <row r="57123" hidden="1" x14ac:dyDescent="0.2"/>
    <row r="57124" hidden="1" x14ac:dyDescent="0.2"/>
    <row r="57125" hidden="1" x14ac:dyDescent="0.2"/>
    <row r="57126" hidden="1" x14ac:dyDescent="0.2"/>
    <row r="57127" hidden="1" x14ac:dyDescent="0.2"/>
    <row r="57128" hidden="1" x14ac:dyDescent="0.2"/>
    <row r="57129" hidden="1" x14ac:dyDescent="0.2"/>
    <row r="57130" hidden="1" x14ac:dyDescent="0.2"/>
    <row r="57131" hidden="1" x14ac:dyDescent="0.2"/>
    <row r="57132" hidden="1" x14ac:dyDescent="0.2"/>
    <row r="57133" hidden="1" x14ac:dyDescent="0.2"/>
    <row r="57134" hidden="1" x14ac:dyDescent="0.2"/>
    <row r="57135" hidden="1" x14ac:dyDescent="0.2"/>
    <row r="57136" hidden="1" x14ac:dyDescent="0.2"/>
    <row r="57137" hidden="1" x14ac:dyDescent="0.2"/>
    <row r="57138" hidden="1" x14ac:dyDescent="0.2"/>
    <row r="57139" hidden="1" x14ac:dyDescent="0.2"/>
    <row r="57140" hidden="1" x14ac:dyDescent="0.2"/>
    <row r="57141" hidden="1" x14ac:dyDescent="0.2"/>
    <row r="57142" hidden="1" x14ac:dyDescent="0.2"/>
    <row r="57143" hidden="1" x14ac:dyDescent="0.2"/>
    <row r="57144" hidden="1" x14ac:dyDescent="0.2"/>
    <row r="57145" hidden="1" x14ac:dyDescent="0.2"/>
    <row r="57146" hidden="1" x14ac:dyDescent="0.2"/>
    <row r="57147" hidden="1" x14ac:dyDescent="0.2"/>
    <row r="57148" hidden="1" x14ac:dyDescent="0.2"/>
    <row r="57149" hidden="1" x14ac:dyDescent="0.2"/>
    <row r="57150" hidden="1" x14ac:dyDescent="0.2"/>
    <row r="57151" hidden="1" x14ac:dyDescent="0.2"/>
    <row r="57152" hidden="1" x14ac:dyDescent="0.2"/>
    <row r="57153" hidden="1" x14ac:dyDescent="0.2"/>
    <row r="57154" hidden="1" x14ac:dyDescent="0.2"/>
    <row r="57155" hidden="1" x14ac:dyDescent="0.2"/>
    <row r="57156" hidden="1" x14ac:dyDescent="0.2"/>
    <row r="57157" hidden="1" x14ac:dyDescent="0.2"/>
    <row r="57158" hidden="1" x14ac:dyDescent="0.2"/>
    <row r="57159" hidden="1" x14ac:dyDescent="0.2"/>
    <row r="57160" hidden="1" x14ac:dyDescent="0.2"/>
    <row r="57161" hidden="1" x14ac:dyDescent="0.2"/>
    <row r="57162" hidden="1" x14ac:dyDescent="0.2"/>
    <row r="57163" hidden="1" x14ac:dyDescent="0.2"/>
    <row r="57164" hidden="1" x14ac:dyDescent="0.2"/>
    <row r="57165" hidden="1" x14ac:dyDescent="0.2"/>
    <row r="57166" hidden="1" x14ac:dyDescent="0.2"/>
    <row r="57167" hidden="1" x14ac:dyDescent="0.2"/>
    <row r="57168" hidden="1" x14ac:dyDescent="0.2"/>
    <row r="57169" hidden="1" x14ac:dyDescent="0.2"/>
    <row r="57170" hidden="1" x14ac:dyDescent="0.2"/>
    <row r="57171" hidden="1" x14ac:dyDescent="0.2"/>
    <row r="57172" hidden="1" x14ac:dyDescent="0.2"/>
    <row r="57173" hidden="1" x14ac:dyDescent="0.2"/>
    <row r="57174" hidden="1" x14ac:dyDescent="0.2"/>
    <row r="57175" hidden="1" x14ac:dyDescent="0.2"/>
    <row r="57176" hidden="1" x14ac:dyDescent="0.2"/>
    <row r="57177" hidden="1" x14ac:dyDescent="0.2"/>
    <row r="57178" hidden="1" x14ac:dyDescent="0.2"/>
    <row r="57179" hidden="1" x14ac:dyDescent="0.2"/>
    <row r="57180" hidden="1" x14ac:dyDescent="0.2"/>
    <row r="57181" hidden="1" x14ac:dyDescent="0.2"/>
    <row r="57182" hidden="1" x14ac:dyDescent="0.2"/>
    <row r="57183" hidden="1" x14ac:dyDescent="0.2"/>
    <row r="57184" hidden="1" x14ac:dyDescent="0.2"/>
    <row r="57185" hidden="1" x14ac:dyDescent="0.2"/>
    <row r="57186" hidden="1" x14ac:dyDescent="0.2"/>
    <row r="57187" hidden="1" x14ac:dyDescent="0.2"/>
    <row r="57188" hidden="1" x14ac:dyDescent="0.2"/>
    <row r="57189" hidden="1" x14ac:dyDescent="0.2"/>
    <row r="57190" hidden="1" x14ac:dyDescent="0.2"/>
    <row r="57191" hidden="1" x14ac:dyDescent="0.2"/>
    <row r="57192" hidden="1" x14ac:dyDescent="0.2"/>
    <row r="57193" hidden="1" x14ac:dyDescent="0.2"/>
    <row r="57194" hidden="1" x14ac:dyDescent="0.2"/>
    <row r="57195" hidden="1" x14ac:dyDescent="0.2"/>
    <row r="57196" hidden="1" x14ac:dyDescent="0.2"/>
    <row r="57197" hidden="1" x14ac:dyDescent="0.2"/>
    <row r="57198" hidden="1" x14ac:dyDescent="0.2"/>
    <row r="57199" hidden="1" x14ac:dyDescent="0.2"/>
    <row r="57200" hidden="1" x14ac:dyDescent="0.2"/>
    <row r="57201" hidden="1" x14ac:dyDescent="0.2"/>
    <row r="57202" hidden="1" x14ac:dyDescent="0.2"/>
    <row r="57203" hidden="1" x14ac:dyDescent="0.2"/>
    <row r="57204" hidden="1" x14ac:dyDescent="0.2"/>
    <row r="57205" hidden="1" x14ac:dyDescent="0.2"/>
    <row r="57206" hidden="1" x14ac:dyDescent="0.2"/>
    <row r="57207" hidden="1" x14ac:dyDescent="0.2"/>
    <row r="57208" hidden="1" x14ac:dyDescent="0.2"/>
    <row r="57209" hidden="1" x14ac:dyDescent="0.2"/>
    <row r="57210" hidden="1" x14ac:dyDescent="0.2"/>
    <row r="57211" hidden="1" x14ac:dyDescent="0.2"/>
    <row r="57212" hidden="1" x14ac:dyDescent="0.2"/>
    <row r="57213" hidden="1" x14ac:dyDescent="0.2"/>
    <row r="57214" hidden="1" x14ac:dyDescent="0.2"/>
    <row r="57215" hidden="1" x14ac:dyDescent="0.2"/>
    <row r="57216" hidden="1" x14ac:dyDescent="0.2"/>
    <row r="57217" hidden="1" x14ac:dyDescent="0.2"/>
    <row r="57218" hidden="1" x14ac:dyDescent="0.2"/>
    <row r="57219" hidden="1" x14ac:dyDescent="0.2"/>
    <row r="57220" hidden="1" x14ac:dyDescent="0.2"/>
    <row r="57221" hidden="1" x14ac:dyDescent="0.2"/>
    <row r="57222" hidden="1" x14ac:dyDescent="0.2"/>
    <row r="57223" hidden="1" x14ac:dyDescent="0.2"/>
    <row r="57224" hidden="1" x14ac:dyDescent="0.2"/>
    <row r="57225" hidden="1" x14ac:dyDescent="0.2"/>
    <row r="57226" hidden="1" x14ac:dyDescent="0.2"/>
    <row r="57227" hidden="1" x14ac:dyDescent="0.2"/>
    <row r="57228" hidden="1" x14ac:dyDescent="0.2"/>
    <row r="57229" hidden="1" x14ac:dyDescent="0.2"/>
    <row r="57230" hidden="1" x14ac:dyDescent="0.2"/>
    <row r="57231" hidden="1" x14ac:dyDescent="0.2"/>
    <row r="57232" hidden="1" x14ac:dyDescent="0.2"/>
    <row r="57233" hidden="1" x14ac:dyDescent="0.2"/>
    <row r="57234" hidden="1" x14ac:dyDescent="0.2"/>
    <row r="57235" hidden="1" x14ac:dyDescent="0.2"/>
    <row r="57236" hidden="1" x14ac:dyDescent="0.2"/>
    <row r="57237" hidden="1" x14ac:dyDescent="0.2"/>
    <row r="57238" hidden="1" x14ac:dyDescent="0.2"/>
    <row r="57239" hidden="1" x14ac:dyDescent="0.2"/>
    <row r="57240" hidden="1" x14ac:dyDescent="0.2"/>
    <row r="57241" hidden="1" x14ac:dyDescent="0.2"/>
    <row r="57242" hidden="1" x14ac:dyDescent="0.2"/>
    <row r="57243" hidden="1" x14ac:dyDescent="0.2"/>
    <row r="57244" hidden="1" x14ac:dyDescent="0.2"/>
    <row r="57245" hidden="1" x14ac:dyDescent="0.2"/>
    <row r="57246" hidden="1" x14ac:dyDescent="0.2"/>
    <row r="57247" hidden="1" x14ac:dyDescent="0.2"/>
    <row r="57248" hidden="1" x14ac:dyDescent="0.2"/>
    <row r="57249" hidden="1" x14ac:dyDescent="0.2"/>
    <row r="57250" hidden="1" x14ac:dyDescent="0.2"/>
    <row r="57251" hidden="1" x14ac:dyDescent="0.2"/>
    <row r="57252" hidden="1" x14ac:dyDescent="0.2"/>
    <row r="57253" hidden="1" x14ac:dyDescent="0.2"/>
    <row r="57254" hidden="1" x14ac:dyDescent="0.2"/>
    <row r="57255" hidden="1" x14ac:dyDescent="0.2"/>
    <row r="57256" hidden="1" x14ac:dyDescent="0.2"/>
    <row r="57257" hidden="1" x14ac:dyDescent="0.2"/>
    <row r="57258" hidden="1" x14ac:dyDescent="0.2"/>
    <row r="57259" hidden="1" x14ac:dyDescent="0.2"/>
    <row r="57260" hidden="1" x14ac:dyDescent="0.2"/>
    <row r="57261" hidden="1" x14ac:dyDescent="0.2"/>
    <row r="57262" hidden="1" x14ac:dyDescent="0.2"/>
    <row r="57263" hidden="1" x14ac:dyDescent="0.2"/>
    <row r="57264" hidden="1" x14ac:dyDescent="0.2"/>
    <row r="57265" hidden="1" x14ac:dyDescent="0.2"/>
    <row r="57266" hidden="1" x14ac:dyDescent="0.2"/>
    <row r="57267" hidden="1" x14ac:dyDescent="0.2"/>
    <row r="57268" hidden="1" x14ac:dyDescent="0.2"/>
    <row r="57269" hidden="1" x14ac:dyDescent="0.2"/>
    <row r="57270" hidden="1" x14ac:dyDescent="0.2"/>
    <row r="57271" hidden="1" x14ac:dyDescent="0.2"/>
    <row r="57272" hidden="1" x14ac:dyDescent="0.2"/>
    <row r="57273" hidden="1" x14ac:dyDescent="0.2"/>
    <row r="57274" hidden="1" x14ac:dyDescent="0.2"/>
    <row r="57275" hidden="1" x14ac:dyDescent="0.2"/>
    <row r="57276" hidden="1" x14ac:dyDescent="0.2"/>
    <row r="57277" hidden="1" x14ac:dyDescent="0.2"/>
    <row r="57278" hidden="1" x14ac:dyDescent="0.2"/>
    <row r="57279" hidden="1" x14ac:dyDescent="0.2"/>
    <row r="57280" hidden="1" x14ac:dyDescent="0.2"/>
    <row r="57281" hidden="1" x14ac:dyDescent="0.2"/>
    <row r="57282" hidden="1" x14ac:dyDescent="0.2"/>
    <row r="57283" hidden="1" x14ac:dyDescent="0.2"/>
    <row r="57284" hidden="1" x14ac:dyDescent="0.2"/>
    <row r="57285" hidden="1" x14ac:dyDescent="0.2"/>
    <row r="57286" hidden="1" x14ac:dyDescent="0.2"/>
    <row r="57287" hidden="1" x14ac:dyDescent="0.2"/>
    <row r="57288" hidden="1" x14ac:dyDescent="0.2"/>
    <row r="57289" hidden="1" x14ac:dyDescent="0.2"/>
    <row r="57290" hidden="1" x14ac:dyDescent="0.2"/>
    <row r="57291" hidden="1" x14ac:dyDescent="0.2"/>
    <row r="57292" hidden="1" x14ac:dyDescent="0.2"/>
    <row r="57293" hidden="1" x14ac:dyDescent="0.2"/>
    <row r="57294" hidden="1" x14ac:dyDescent="0.2"/>
    <row r="57295" hidden="1" x14ac:dyDescent="0.2"/>
    <row r="57296" hidden="1" x14ac:dyDescent="0.2"/>
    <row r="57297" hidden="1" x14ac:dyDescent="0.2"/>
    <row r="57298" hidden="1" x14ac:dyDescent="0.2"/>
    <row r="57299" hidden="1" x14ac:dyDescent="0.2"/>
    <row r="57300" hidden="1" x14ac:dyDescent="0.2"/>
    <row r="57301" hidden="1" x14ac:dyDescent="0.2"/>
    <row r="57302" hidden="1" x14ac:dyDescent="0.2"/>
    <row r="57303" hidden="1" x14ac:dyDescent="0.2"/>
    <row r="57304" hidden="1" x14ac:dyDescent="0.2"/>
    <row r="57305" hidden="1" x14ac:dyDescent="0.2"/>
    <row r="57306" hidden="1" x14ac:dyDescent="0.2"/>
    <row r="57307" hidden="1" x14ac:dyDescent="0.2"/>
    <row r="57308" hidden="1" x14ac:dyDescent="0.2"/>
    <row r="57309" hidden="1" x14ac:dyDescent="0.2"/>
    <row r="57310" hidden="1" x14ac:dyDescent="0.2"/>
    <row r="57311" hidden="1" x14ac:dyDescent="0.2"/>
    <row r="57312" hidden="1" x14ac:dyDescent="0.2"/>
    <row r="57313" hidden="1" x14ac:dyDescent="0.2"/>
    <row r="57314" hidden="1" x14ac:dyDescent="0.2"/>
    <row r="57315" hidden="1" x14ac:dyDescent="0.2"/>
    <row r="57316" hidden="1" x14ac:dyDescent="0.2"/>
    <row r="57317" hidden="1" x14ac:dyDescent="0.2"/>
    <row r="57318" hidden="1" x14ac:dyDescent="0.2"/>
    <row r="57319" hidden="1" x14ac:dyDescent="0.2"/>
    <row r="57320" hidden="1" x14ac:dyDescent="0.2"/>
    <row r="57321" hidden="1" x14ac:dyDescent="0.2"/>
    <row r="57322" hidden="1" x14ac:dyDescent="0.2"/>
    <row r="57323" hidden="1" x14ac:dyDescent="0.2"/>
    <row r="57324" hidden="1" x14ac:dyDescent="0.2"/>
    <row r="57325" hidden="1" x14ac:dyDescent="0.2"/>
    <row r="57326" hidden="1" x14ac:dyDescent="0.2"/>
    <row r="57327" hidden="1" x14ac:dyDescent="0.2"/>
    <row r="57328" hidden="1" x14ac:dyDescent="0.2"/>
    <row r="57329" hidden="1" x14ac:dyDescent="0.2"/>
    <row r="57330" hidden="1" x14ac:dyDescent="0.2"/>
    <row r="57331" hidden="1" x14ac:dyDescent="0.2"/>
    <row r="57332" hidden="1" x14ac:dyDescent="0.2"/>
    <row r="57333" hidden="1" x14ac:dyDescent="0.2"/>
    <row r="57334" hidden="1" x14ac:dyDescent="0.2"/>
    <row r="57335" hidden="1" x14ac:dyDescent="0.2"/>
    <row r="57336" hidden="1" x14ac:dyDescent="0.2"/>
    <row r="57337" hidden="1" x14ac:dyDescent="0.2"/>
    <row r="57338" hidden="1" x14ac:dyDescent="0.2"/>
    <row r="57339" hidden="1" x14ac:dyDescent="0.2"/>
    <row r="57340" hidden="1" x14ac:dyDescent="0.2"/>
    <row r="57341" hidden="1" x14ac:dyDescent="0.2"/>
    <row r="57342" hidden="1" x14ac:dyDescent="0.2"/>
    <row r="57343" hidden="1" x14ac:dyDescent="0.2"/>
    <row r="57344" hidden="1" x14ac:dyDescent="0.2"/>
    <row r="57345" hidden="1" x14ac:dyDescent="0.2"/>
    <row r="57346" hidden="1" x14ac:dyDescent="0.2"/>
    <row r="57347" hidden="1" x14ac:dyDescent="0.2"/>
    <row r="57348" hidden="1" x14ac:dyDescent="0.2"/>
    <row r="57349" hidden="1" x14ac:dyDescent="0.2"/>
    <row r="57350" hidden="1" x14ac:dyDescent="0.2"/>
    <row r="57351" hidden="1" x14ac:dyDescent="0.2"/>
    <row r="57352" hidden="1" x14ac:dyDescent="0.2"/>
    <row r="57353" hidden="1" x14ac:dyDescent="0.2"/>
    <row r="57354" hidden="1" x14ac:dyDescent="0.2"/>
    <row r="57355" hidden="1" x14ac:dyDescent="0.2"/>
    <row r="57356" hidden="1" x14ac:dyDescent="0.2"/>
    <row r="57357" hidden="1" x14ac:dyDescent="0.2"/>
    <row r="57358" hidden="1" x14ac:dyDescent="0.2"/>
    <row r="57359" hidden="1" x14ac:dyDescent="0.2"/>
    <row r="57360" hidden="1" x14ac:dyDescent="0.2"/>
    <row r="57361" hidden="1" x14ac:dyDescent="0.2"/>
    <row r="57362" hidden="1" x14ac:dyDescent="0.2"/>
    <row r="57363" hidden="1" x14ac:dyDescent="0.2"/>
    <row r="57364" hidden="1" x14ac:dyDescent="0.2"/>
    <row r="57365" hidden="1" x14ac:dyDescent="0.2"/>
    <row r="57366" hidden="1" x14ac:dyDescent="0.2"/>
    <row r="57367" hidden="1" x14ac:dyDescent="0.2"/>
    <row r="57368" hidden="1" x14ac:dyDescent="0.2"/>
    <row r="57369" hidden="1" x14ac:dyDescent="0.2"/>
    <row r="57370" hidden="1" x14ac:dyDescent="0.2"/>
    <row r="57371" hidden="1" x14ac:dyDescent="0.2"/>
    <row r="57372" hidden="1" x14ac:dyDescent="0.2"/>
    <row r="57373" hidden="1" x14ac:dyDescent="0.2"/>
    <row r="57374" hidden="1" x14ac:dyDescent="0.2"/>
    <row r="57375" hidden="1" x14ac:dyDescent="0.2"/>
    <row r="57376" hidden="1" x14ac:dyDescent="0.2"/>
    <row r="57377" hidden="1" x14ac:dyDescent="0.2"/>
    <row r="57378" hidden="1" x14ac:dyDescent="0.2"/>
    <row r="57379" hidden="1" x14ac:dyDescent="0.2"/>
    <row r="57380" hidden="1" x14ac:dyDescent="0.2"/>
    <row r="57381" hidden="1" x14ac:dyDescent="0.2"/>
    <row r="57382" hidden="1" x14ac:dyDescent="0.2"/>
    <row r="57383" hidden="1" x14ac:dyDescent="0.2"/>
    <row r="57384" hidden="1" x14ac:dyDescent="0.2"/>
    <row r="57385" hidden="1" x14ac:dyDescent="0.2"/>
    <row r="57386" hidden="1" x14ac:dyDescent="0.2"/>
    <row r="57387" hidden="1" x14ac:dyDescent="0.2"/>
    <row r="57388" hidden="1" x14ac:dyDescent="0.2"/>
    <row r="57389" hidden="1" x14ac:dyDescent="0.2"/>
    <row r="57390" hidden="1" x14ac:dyDescent="0.2"/>
    <row r="57391" hidden="1" x14ac:dyDescent="0.2"/>
    <row r="57392" hidden="1" x14ac:dyDescent="0.2"/>
    <row r="57393" hidden="1" x14ac:dyDescent="0.2"/>
    <row r="57394" hidden="1" x14ac:dyDescent="0.2"/>
    <row r="57395" hidden="1" x14ac:dyDescent="0.2"/>
    <row r="57396" hidden="1" x14ac:dyDescent="0.2"/>
    <row r="57397" hidden="1" x14ac:dyDescent="0.2"/>
    <row r="57398" hidden="1" x14ac:dyDescent="0.2"/>
    <row r="57399" hidden="1" x14ac:dyDescent="0.2"/>
    <row r="57400" hidden="1" x14ac:dyDescent="0.2"/>
    <row r="57401" hidden="1" x14ac:dyDescent="0.2"/>
    <row r="57402" hidden="1" x14ac:dyDescent="0.2"/>
    <row r="57403" hidden="1" x14ac:dyDescent="0.2"/>
    <row r="57404" hidden="1" x14ac:dyDescent="0.2"/>
    <row r="57405" hidden="1" x14ac:dyDescent="0.2"/>
    <row r="57406" hidden="1" x14ac:dyDescent="0.2"/>
    <row r="57407" hidden="1" x14ac:dyDescent="0.2"/>
    <row r="57408" hidden="1" x14ac:dyDescent="0.2"/>
    <row r="57409" hidden="1" x14ac:dyDescent="0.2"/>
    <row r="57410" hidden="1" x14ac:dyDescent="0.2"/>
    <row r="57411" hidden="1" x14ac:dyDescent="0.2"/>
    <row r="57412" hidden="1" x14ac:dyDescent="0.2"/>
    <row r="57413" hidden="1" x14ac:dyDescent="0.2"/>
    <row r="57414" hidden="1" x14ac:dyDescent="0.2"/>
    <row r="57415" hidden="1" x14ac:dyDescent="0.2"/>
    <row r="57416" hidden="1" x14ac:dyDescent="0.2"/>
    <row r="57417" hidden="1" x14ac:dyDescent="0.2"/>
    <row r="57418" hidden="1" x14ac:dyDescent="0.2"/>
    <row r="57419" hidden="1" x14ac:dyDescent="0.2"/>
    <row r="57420" hidden="1" x14ac:dyDescent="0.2"/>
    <row r="57421" hidden="1" x14ac:dyDescent="0.2"/>
    <row r="57422" hidden="1" x14ac:dyDescent="0.2"/>
    <row r="57423" hidden="1" x14ac:dyDescent="0.2"/>
    <row r="57424" hidden="1" x14ac:dyDescent="0.2"/>
    <row r="57425" hidden="1" x14ac:dyDescent="0.2"/>
    <row r="57426" hidden="1" x14ac:dyDescent="0.2"/>
    <row r="57427" hidden="1" x14ac:dyDescent="0.2"/>
    <row r="57428" hidden="1" x14ac:dyDescent="0.2"/>
    <row r="57429" hidden="1" x14ac:dyDescent="0.2"/>
    <row r="57430" hidden="1" x14ac:dyDescent="0.2"/>
    <row r="57431" hidden="1" x14ac:dyDescent="0.2"/>
    <row r="57432" hidden="1" x14ac:dyDescent="0.2"/>
    <row r="57433" hidden="1" x14ac:dyDescent="0.2"/>
    <row r="57434" hidden="1" x14ac:dyDescent="0.2"/>
    <row r="57435" hidden="1" x14ac:dyDescent="0.2"/>
    <row r="57436" hidden="1" x14ac:dyDescent="0.2"/>
    <row r="57437" hidden="1" x14ac:dyDescent="0.2"/>
    <row r="57438" hidden="1" x14ac:dyDescent="0.2"/>
    <row r="57439" hidden="1" x14ac:dyDescent="0.2"/>
    <row r="57440" hidden="1" x14ac:dyDescent="0.2"/>
    <row r="57441" hidden="1" x14ac:dyDescent="0.2"/>
    <row r="57442" hidden="1" x14ac:dyDescent="0.2"/>
    <row r="57443" hidden="1" x14ac:dyDescent="0.2"/>
    <row r="57444" hidden="1" x14ac:dyDescent="0.2"/>
    <row r="57445" hidden="1" x14ac:dyDescent="0.2"/>
    <row r="57446" hidden="1" x14ac:dyDescent="0.2"/>
    <row r="57447" hidden="1" x14ac:dyDescent="0.2"/>
    <row r="57448" hidden="1" x14ac:dyDescent="0.2"/>
    <row r="57449" hidden="1" x14ac:dyDescent="0.2"/>
    <row r="57450" hidden="1" x14ac:dyDescent="0.2"/>
    <row r="57451" hidden="1" x14ac:dyDescent="0.2"/>
    <row r="57452" hidden="1" x14ac:dyDescent="0.2"/>
    <row r="57453" hidden="1" x14ac:dyDescent="0.2"/>
    <row r="57454" hidden="1" x14ac:dyDescent="0.2"/>
    <row r="57455" hidden="1" x14ac:dyDescent="0.2"/>
    <row r="57456" hidden="1" x14ac:dyDescent="0.2"/>
    <row r="57457" hidden="1" x14ac:dyDescent="0.2"/>
    <row r="57458" hidden="1" x14ac:dyDescent="0.2"/>
    <row r="57459" hidden="1" x14ac:dyDescent="0.2"/>
    <row r="57460" hidden="1" x14ac:dyDescent="0.2"/>
    <row r="57461" hidden="1" x14ac:dyDescent="0.2"/>
    <row r="57462" hidden="1" x14ac:dyDescent="0.2"/>
    <row r="57463" hidden="1" x14ac:dyDescent="0.2"/>
    <row r="57464" hidden="1" x14ac:dyDescent="0.2"/>
    <row r="57465" hidden="1" x14ac:dyDescent="0.2"/>
    <row r="57466" hidden="1" x14ac:dyDescent="0.2"/>
    <row r="57467" hidden="1" x14ac:dyDescent="0.2"/>
    <row r="57468" hidden="1" x14ac:dyDescent="0.2"/>
    <row r="57469" hidden="1" x14ac:dyDescent="0.2"/>
    <row r="57470" hidden="1" x14ac:dyDescent="0.2"/>
    <row r="57471" hidden="1" x14ac:dyDescent="0.2"/>
    <row r="57472" hidden="1" x14ac:dyDescent="0.2"/>
    <row r="57473" hidden="1" x14ac:dyDescent="0.2"/>
    <row r="57474" hidden="1" x14ac:dyDescent="0.2"/>
    <row r="57475" hidden="1" x14ac:dyDescent="0.2"/>
    <row r="57476" hidden="1" x14ac:dyDescent="0.2"/>
    <row r="57477" hidden="1" x14ac:dyDescent="0.2"/>
    <row r="57478" hidden="1" x14ac:dyDescent="0.2"/>
    <row r="57479" hidden="1" x14ac:dyDescent="0.2"/>
    <row r="57480" hidden="1" x14ac:dyDescent="0.2"/>
    <row r="57481" hidden="1" x14ac:dyDescent="0.2"/>
    <row r="57482" hidden="1" x14ac:dyDescent="0.2"/>
    <row r="57483" hidden="1" x14ac:dyDescent="0.2"/>
    <row r="57484" hidden="1" x14ac:dyDescent="0.2"/>
    <row r="57485" hidden="1" x14ac:dyDescent="0.2"/>
    <row r="57486" hidden="1" x14ac:dyDescent="0.2"/>
    <row r="57487" hidden="1" x14ac:dyDescent="0.2"/>
    <row r="57488" hidden="1" x14ac:dyDescent="0.2"/>
    <row r="57489" hidden="1" x14ac:dyDescent="0.2"/>
    <row r="57490" hidden="1" x14ac:dyDescent="0.2"/>
    <row r="57491" hidden="1" x14ac:dyDescent="0.2"/>
    <row r="57492" hidden="1" x14ac:dyDescent="0.2"/>
    <row r="57493" hidden="1" x14ac:dyDescent="0.2"/>
    <row r="57494" hidden="1" x14ac:dyDescent="0.2"/>
    <row r="57495" hidden="1" x14ac:dyDescent="0.2"/>
    <row r="57496" hidden="1" x14ac:dyDescent="0.2"/>
    <row r="57497" hidden="1" x14ac:dyDescent="0.2"/>
    <row r="57498" hidden="1" x14ac:dyDescent="0.2"/>
    <row r="57499" hidden="1" x14ac:dyDescent="0.2"/>
    <row r="57500" hidden="1" x14ac:dyDescent="0.2"/>
    <row r="57501" hidden="1" x14ac:dyDescent="0.2"/>
    <row r="57502" hidden="1" x14ac:dyDescent="0.2"/>
    <row r="57503" hidden="1" x14ac:dyDescent="0.2"/>
    <row r="57504" hidden="1" x14ac:dyDescent="0.2"/>
    <row r="57505" hidden="1" x14ac:dyDescent="0.2"/>
    <row r="57506" hidden="1" x14ac:dyDescent="0.2"/>
    <row r="57507" hidden="1" x14ac:dyDescent="0.2"/>
    <row r="57508" hidden="1" x14ac:dyDescent="0.2"/>
    <row r="57509" hidden="1" x14ac:dyDescent="0.2"/>
    <row r="57510" hidden="1" x14ac:dyDescent="0.2"/>
    <row r="57511" hidden="1" x14ac:dyDescent="0.2"/>
    <row r="57512" hidden="1" x14ac:dyDescent="0.2"/>
    <row r="57513" hidden="1" x14ac:dyDescent="0.2"/>
    <row r="57514" hidden="1" x14ac:dyDescent="0.2"/>
    <row r="57515" hidden="1" x14ac:dyDescent="0.2"/>
    <row r="57516" hidden="1" x14ac:dyDescent="0.2"/>
    <row r="57517" hidden="1" x14ac:dyDescent="0.2"/>
    <row r="57518" hidden="1" x14ac:dyDescent="0.2"/>
    <row r="57519" hidden="1" x14ac:dyDescent="0.2"/>
    <row r="57520" hidden="1" x14ac:dyDescent="0.2"/>
    <row r="57521" hidden="1" x14ac:dyDescent="0.2"/>
    <row r="57522" hidden="1" x14ac:dyDescent="0.2"/>
    <row r="57523" hidden="1" x14ac:dyDescent="0.2"/>
    <row r="57524" hidden="1" x14ac:dyDescent="0.2"/>
    <row r="57525" hidden="1" x14ac:dyDescent="0.2"/>
    <row r="57526" hidden="1" x14ac:dyDescent="0.2"/>
    <row r="57527" hidden="1" x14ac:dyDescent="0.2"/>
    <row r="57528" hidden="1" x14ac:dyDescent="0.2"/>
    <row r="57529" hidden="1" x14ac:dyDescent="0.2"/>
    <row r="57530" hidden="1" x14ac:dyDescent="0.2"/>
    <row r="57531" hidden="1" x14ac:dyDescent="0.2"/>
    <row r="57532" hidden="1" x14ac:dyDescent="0.2"/>
    <row r="57533" hidden="1" x14ac:dyDescent="0.2"/>
    <row r="57534" hidden="1" x14ac:dyDescent="0.2"/>
    <row r="57535" hidden="1" x14ac:dyDescent="0.2"/>
    <row r="57536" hidden="1" x14ac:dyDescent="0.2"/>
    <row r="57537" hidden="1" x14ac:dyDescent="0.2"/>
    <row r="57538" hidden="1" x14ac:dyDescent="0.2"/>
    <row r="57539" hidden="1" x14ac:dyDescent="0.2"/>
    <row r="57540" hidden="1" x14ac:dyDescent="0.2"/>
    <row r="57541" hidden="1" x14ac:dyDescent="0.2"/>
    <row r="57542" hidden="1" x14ac:dyDescent="0.2"/>
    <row r="57543" hidden="1" x14ac:dyDescent="0.2"/>
    <row r="57544" hidden="1" x14ac:dyDescent="0.2"/>
    <row r="57545" hidden="1" x14ac:dyDescent="0.2"/>
    <row r="57546" hidden="1" x14ac:dyDescent="0.2"/>
    <row r="57547" hidden="1" x14ac:dyDescent="0.2"/>
    <row r="57548" hidden="1" x14ac:dyDescent="0.2"/>
    <row r="57549" hidden="1" x14ac:dyDescent="0.2"/>
    <row r="57550" hidden="1" x14ac:dyDescent="0.2"/>
    <row r="57551" hidden="1" x14ac:dyDescent="0.2"/>
    <row r="57552" hidden="1" x14ac:dyDescent="0.2"/>
    <row r="57553" hidden="1" x14ac:dyDescent="0.2"/>
    <row r="57554" hidden="1" x14ac:dyDescent="0.2"/>
    <row r="57555" hidden="1" x14ac:dyDescent="0.2"/>
    <row r="57556" hidden="1" x14ac:dyDescent="0.2"/>
    <row r="57557" hidden="1" x14ac:dyDescent="0.2"/>
    <row r="57558" hidden="1" x14ac:dyDescent="0.2"/>
    <row r="57559" hidden="1" x14ac:dyDescent="0.2"/>
    <row r="57560" hidden="1" x14ac:dyDescent="0.2"/>
    <row r="57561" hidden="1" x14ac:dyDescent="0.2"/>
    <row r="57562" hidden="1" x14ac:dyDescent="0.2"/>
    <row r="57563" hidden="1" x14ac:dyDescent="0.2"/>
    <row r="57564" hidden="1" x14ac:dyDescent="0.2"/>
    <row r="57565" hidden="1" x14ac:dyDescent="0.2"/>
    <row r="57566" hidden="1" x14ac:dyDescent="0.2"/>
    <row r="57567" hidden="1" x14ac:dyDescent="0.2"/>
    <row r="57568" hidden="1" x14ac:dyDescent="0.2"/>
    <row r="57569" hidden="1" x14ac:dyDescent="0.2"/>
    <row r="57570" hidden="1" x14ac:dyDescent="0.2"/>
    <row r="57571" hidden="1" x14ac:dyDescent="0.2"/>
    <row r="57572" hidden="1" x14ac:dyDescent="0.2"/>
    <row r="57573" hidden="1" x14ac:dyDescent="0.2"/>
    <row r="57574" hidden="1" x14ac:dyDescent="0.2"/>
    <row r="57575" hidden="1" x14ac:dyDescent="0.2"/>
    <row r="57576" hidden="1" x14ac:dyDescent="0.2"/>
    <row r="57577" hidden="1" x14ac:dyDescent="0.2"/>
    <row r="57578" hidden="1" x14ac:dyDescent="0.2"/>
    <row r="57579" hidden="1" x14ac:dyDescent="0.2"/>
    <row r="57580" hidden="1" x14ac:dyDescent="0.2"/>
    <row r="57581" hidden="1" x14ac:dyDescent="0.2"/>
    <row r="57582" hidden="1" x14ac:dyDescent="0.2"/>
    <row r="57583" hidden="1" x14ac:dyDescent="0.2"/>
    <row r="57584" hidden="1" x14ac:dyDescent="0.2"/>
    <row r="57585" hidden="1" x14ac:dyDescent="0.2"/>
    <row r="57586" hidden="1" x14ac:dyDescent="0.2"/>
    <row r="57587" hidden="1" x14ac:dyDescent="0.2"/>
    <row r="57588" hidden="1" x14ac:dyDescent="0.2"/>
    <row r="57589" hidden="1" x14ac:dyDescent="0.2"/>
    <row r="57590" hidden="1" x14ac:dyDescent="0.2"/>
    <row r="57591" hidden="1" x14ac:dyDescent="0.2"/>
    <row r="57592" hidden="1" x14ac:dyDescent="0.2"/>
    <row r="57593" hidden="1" x14ac:dyDescent="0.2"/>
    <row r="57594" hidden="1" x14ac:dyDescent="0.2"/>
    <row r="57595" hidden="1" x14ac:dyDescent="0.2"/>
    <row r="57596" hidden="1" x14ac:dyDescent="0.2"/>
    <row r="57597" hidden="1" x14ac:dyDescent="0.2"/>
    <row r="57598" hidden="1" x14ac:dyDescent="0.2"/>
    <row r="57599" hidden="1" x14ac:dyDescent="0.2"/>
    <row r="57600" hidden="1" x14ac:dyDescent="0.2"/>
    <row r="57601" hidden="1" x14ac:dyDescent="0.2"/>
    <row r="57602" hidden="1" x14ac:dyDescent="0.2"/>
    <row r="57603" hidden="1" x14ac:dyDescent="0.2"/>
    <row r="57604" hidden="1" x14ac:dyDescent="0.2"/>
    <row r="57605" hidden="1" x14ac:dyDescent="0.2"/>
    <row r="57606" hidden="1" x14ac:dyDescent="0.2"/>
    <row r="57607" hidden="1" x14ac:dyDescent="0.2"/>
    <row r="57608" hidden="1" x14ac:dyDescent="0.2"/>
    <row r="57609" hidden="1" x14ac:dyDescent="0.2"/>
    <row r="57610" hidden="1" x14ac:dyDescent="0.2"/>
    <row r="57611" hidden="1" x14ac:dyDescent="0.2"/>
    <row r="57612" hidden="1" x14ac:dyDescent="0.2"/>
    <row r="57613" hidden="1" x14ac:dyDescent="0.2"/>
    <row r="57614" hidden="1" x14ac:dyDescent="0.2"/>
    <row r="57615" hidden="1" x14ac:dyDescent="0.2"/>
    <row r="57616" hidden="1" x14ac:dyDescent="0.2"/>
    <row r="57617" hidden="1" x14ac:dyDescent="0.2"/>
    <row r="57618" hidden="1" x14ac:dyDescent="0.2"/>
    <row r="57619" hidden="1" x14ac:dyDescent="0.2"/>
    <row r="57620" hidden="1" x14ac:dyDescent="0.2"/>
    <row r="57621" hidden="1" x14ac:dyDescent="0.2"/>
    <row r="57622" hidden="1" x14ac:dyDescent="0.2"/>
    <row r="57623" hidden="1" x14ac:dyDescent="0.2"/>
    <row r="57624" hidden="1" x14ac:dyDescent="0.2"/>
    <row r="57625" hidden="1" x14ac:dyDescent="0.2"/>
    <row r="57626" hidden="1" x14ac:dyDescent="0.2"/>
    <row r="57627" hidden="1" x14ac:dyDescent="0.2"/>
    <row r="57628" hidden="1" x14ac:dyDescent="0.2"/>
    <row r="57629" hidden="1" x14ac:dyDescent="0.2"/>
    <row r="57630" hidden="1" x14ac:dyDescent="0.2"/>
    <row r="57631" hidden="1" x14ac:dyDescent="0.2"/>
    <row r="57632" hidden="1" x14ac:dyDescent="0.2"/>
    <row r="57633" hidden="1" x14ac:dyDescent="0.2"/>
    <row r="57634" hidden="1" x14ac:dyDescent="0.2"/>
    <row r="57635" hidden="1" x14ac:dyDescent="0.2"/>
    <row r="57636" hidden="1" x14ac:dyDescent="0.2"/>
    <row r="57637" hidden="1" x14ac:dyDescent="0.2"/>
    <row r="57638" hidden="1" x14ac:dyDescent="0.2"/>
    <row r="57639" hidden="1" x14ac:dyDescent="0.2"/>
    <row r="57640" hidden="1" x14ac:dyDescent="0.2"/>
    <row r="57641" hidden="1" x14ac:dyDescent="0.2"/>
    <row r="57642" hidden="1" x14ac:dyDescent="0.2"/>
    <row r="57643" hidden="1" x14ac:dyDescent="0.2"/>
    <row r="57644" hidden="1" x14ac:dyDescent="0.2"/>
    <row r="57645" hidden="1" x14ac:dyDescent="0.2"/>
    <row r="57646" hidden="1" x14ac:dyDescent="0.2"/>
    <row r="57647" hidden="1" x14ac:dyDescent="0.2"/>
    <row r="57648" hidden="1" x14ac:dyDescent="0.2"/>
    <row r="57649" hidden="1" x14ac:dyDescent="0.2"/>
    <row r="57650" hidden="1" x14ac:dyDescent="0.2"/>
    <row r="57651" hidden="1" x14ac:dyDescent="0.2"/>
    <row r="57652" hidden="1" x14ac:dyDescent="0.2"/>
    <row r="57653" hidden="1" x14ac:dyDescent="0.2"/>
    <row r="57654" hidden="1" x14ac:dyDescent="0.2"/>
    <row r="57655" hidden="1" x14ac:dyDescent="0.2"/>
    <row r="57656" hidden="1" x14ac:dyDescent="0.2"/>
    <row r="57657" hidden="1" x14ac:dyDescent="0.2"/>
    <row r="57658" hidden="1" x14ac:dyDescent="0.2"/>
    <row r="57659" hidden="1" x14ac:dyDescent="0.2"/>
    <row r="57660" hidden="1" x14ac:dyDescent="0.2"/>
    <row r="57661" hidden="1" x14ac:dyDescent="0.2"/>
    <row r="57662" hidden="1" x14ac:dyDescent="0.2"/>
    <row r="57663" hidden="1" x14ac:dyDescent="0.2"/>
    <row r="57664" hidden="1" x14ac:dyDescent="0.2"/>
    <row r="57665" hidden="1" x14ac:dyDescent="0.2"/>
    <row r="57666" hidden="1" x14ac:dyDescent="0.2"/>
    <row r="57667" hidden="1" x14ac:dyDescent="0.2"/>
    <row r="57668" hidden="1" x14ac:dyDescent="0.2"/>
    <row r="57669" hidden="1" x14ac:dyDescent="0.2"/>
    <row r="57670" hidden="1" x14ac:dyDescent="0.2"/>
    <row r="57671" hidden="1" x14ac:dyDescent="0.2"/>
    <row r="57672" hidden="1" x14ac:dyDescent="0.2"/>
    <row r="57673" hidden="1" x14ac:dyDescent="0.2"/>
    <row r="57674" hidden="1" x14ac:dyDescent="0.2"/>
    <row r="57675" hidden="1" x14ac:dyDescent="0.2"/>
    <row r="57676" hidden="1" x14ac:dyDescent="0.2"/>
    <row r="57677" hidden="1" x14ac:dyDescent="0.2"/>
    <row r="57678" hidden="1" x14ac:dyDescent="0.2"/>
    <row r="57679" hidden="1" x14ac:dyDescent="0.2"/>
    <row r="57680" hidden="1" x14ac:dyDescent="0.2"/>
    <row r="57681" hidden="1" x14ac:dyDescent="0.2"/>
    <row r="57682" hidden="1" x14ac:dyDescent="0.2"/>
    <row r="57683" hidden="1" x14ac:dyDescent="0.2"/>
    <row r="57684" hidden="1" x14ac:dyDescent="0.2"/>
    <row r="57685" hidden="1" x14ac:dyDescent="0.2"/>
    <row r="57686" hidden="1" x14ac:dyDescent="0.2"/>
    <row r="57687" hidden="1" x14ac:dyDescent="0.2"/>
    <row r="57688" hidden="1" x14ac:dyDescent="0.2"/>
    <row r="57689" hidden="1" x14ac:dyDescent="0.2"/>
    <row r="57690" hidden="1" x14ac:dyDescent="0.2"/>
    <row r="57691" hidden="1" x14ac:dyDescent="0.2"/>
    <row r="57692" hidden="1" x14ac:dyDescent="0.2"/>
    <row r="57693" hidden="1" x14ac:dyDescent="0.2"/>
    <row r="57694" hidden="1" x14ac:dyDescent="0.2"/>
    <row r="57695" hidden="1" x14ac:dyDescent="0.2"/>
    <row r="57696" hidden="1" x14ac:dyDescent="0.2"/>
    <row r="57697" hidden="1" x14ac:dyDescent="0.2"/>
    <row r="57698" hidden="1" x14ac:dyDescent="0.2"/>
    <row r="57699" hidden="1" x14ac:dyDescent="0.2"/>
    <row r="57700" hidden="1" x14ac:dyDescent="0.2"/>
    <row r="57701" hidden="1" x14ac:dyDescent="0.2"/>
    <row r="57702" hidden="1" x14ac:dyDescent="0.2"/>
    <row r="57703" hidden="1" x14ac:dyDescent="0.2"/>
    <row r="57704" hidden="1" x14ac:dyDescent="0.2"/>
    <row r="57705" hidden="1" x14ac:dyDescent="0.2"/>
    <row r="57706" hidden="1" x14ac:dyDescent="0.2"/>
    <row r="57707" hidden="1" x14ac:dyDescent="0.2"/>
    <row r="57708" hidden="1" x14ac:dyDescent="0.2"/>
    <row r="57709" hidden="1" x14ac:dyDescent="0.2"/>
    <row r="57710" hidden="1" x14ac:dyDescent="0.2"/>
    <row r="57711" hidden="1" x14ac:dyDescent="0.2"/>
    <row r="57712" hidden="1" x14ac:dyDescent="0.2"/>
    <row r="57713" hidden="1" x14ac:dyDescent="0.2"/>
    <row r="57714" hidden="1" x14ac:dyDescent="0.2"/>
    <row r="57715" hidden="1" x14ac:dyDescent="0.2"/>
    <row r="57716" hidden="1" x14ac:dyDescent="0.2"/>
    <row r="57717" hidden="1" x14ac:dyDescent="0.2"/>
    <row r="57718" hidden="1" x14ac:dyDescent="0.2"/>
    <row r="57719" hidden="1" x14ac:dyDescent="0.2"/>
    <row r="57720" hidden="1" x14ac:dyDescent="0.2"/>
    <row r="57721" hidden="1" x14ac:dyDescent="0.2"/>
    <row r="57722" hidden="1" x14ac:dyDescent="0.2"/>
    <row r="57723" hidden="1" x14ac:dyDescent="0.2"/>
    <row r="57724" hidden="1" x14ac:dyDescent="0.2"/>
    <row r="57725" hidden="1" x14ac:dyDescent="0.2"/>
    <row r="57726" hidden="1" x14ac:dyDescent="0.2"/>
    <row r="57727" hidden="1" x14ac:dyDescent="0.2"/>
    <row r="57728" hidden="1" x14ac:dyDescent="0.2"/>
    <row r="57729" hidden="1" x14ac:dyDescent="0.2"/>
    <row r="57730" hidden="1" x14ac:dyDescent="0.2"/>
    <row r="57731" hidden="1" x14ac:dyDescent="0.2"/>
    <row r="57732" hidden="1" x14ac:dyDescent="0.2"/>
    <row r="57733" hidden="1" x14ac:dyDescent="0.2"/>
    <row r="57734" hidden="1" x14ac:dyDescent="0.2"/>
    <row r="57735" hidden="1" x14ac:dyDescent="0.2"/>
    <row r="57736" hidden="1" x14ac:dyDescent="0.2"/>
    <row r="57737" hidden="1" x14ac:dyDescent="0.2"/>
    <row r="57738" hidden="1" x14ac:dyDescent="0.2"/>
    <row r="57739" hidden="1" x14ac:dyDescent="0.2"/>
    <row r="57740" hidden="1" x14ac:dyDescent="0.2"/>
    <row r="57741" hidden="1" x14ac:dyDescent="0.2"/>
    <row r="57742" hidden="1" x14ac:dyDescent="0.2"/>
    <row r="57743" hidden="1" x14ac:dyDescent="0.2"/>
    <row r="57744" hidden="1" x14ac:dyDescent="0.2"/>
    <row r="57745" hidden="1" x14ac:dyDescent="0.2"/>
    <row r="57746" hidden="1" x14ac:dyDescent="0.2"/>
    <row r="57747" hidden="1" x14ac:dyDescent="0.2"/>
    <row r="57748" hidden="1" x14ac:dyDescent="0.2"/>
    <row r="57749" hidden="1" x14ac:dyDescent="0.2"/>
    <row r="57750" hidden="1" x14ac:dyDescent="0.2"/>
    <row r="57751" hidden="1" x14ac:dyDescent="0.2"/>
    <row r="57752" hidden="1" x14ac:dyDescent="0.2"/>
    <row r="57753" hidden="1" x14ac:dyDescent="0.2"/>
    <row r="57754" hidden="1" x14ac:dyDescent="0.2"/>
    <row r="57755" hidden="1" x14ac:dyDescent="0.2"/>
    <row r="57756" hidden="1" x14ac:dyDescent="0.2"/>
    <row r="57757" hidden="1" x14ac:dyDescent="0.2"/>
    <row r="57758" hidden="1" x14ac:dyDescent="0.2"/>
    <row r="57759" hidden="1" x14ac:dyDescent="0.2"/>
    <row r="57760" hidden="1" x14ac:dyDescent="0.2"/>
    <row r="57761" hidden="1" x14ac:dyDescent="0.2"/>
    <row r="57762" hidden="1" x14ac:dyDescent="0.2"/>
    <row r="57763" hidden="1" x14ac:dyDescent="0.2"/>
    <row r="57764" hidden="1" x14ac:dyDescent="0.2"/>
    <row r="57765" hidden="1" x14ac:dyDescent="0.2"/>
    <row r="57766" hidden="1" x14ac:dyDescent="0.2"/>
    <row r="57767" hidden="1" x14ac:dyDescent="0.2"/>
    <row r="57768" hidden="1" x14ac:dyDescent="0.2"/>
    <row r="57769" hidden="1" x14ac:dyDescent="0.2"/>
    <row r="57770" hidden="1" x14ac:dyDescent="0.2"/>
    <row r="57771" hidden="1" x14ac:dyDescent="0.2"/>
    <row r="57772" hidden="1" x14ac:dyDescent="0.2"/>
    <row r="57773" hidden="1" x14ac:dyDescent="0.2"/>
    <row r="57774" hidden="1" x14ac:dyDescent="0.2"/>
    <row r="57775" hidden="1" x14ac:dyDescent="0.2"/>
    <row r="57776" hidden="1" x14ac:dyDescent="0.2"/>
    <row r="57777" hidden="1" x14ac:dyDescent="0.2"/>
    <row r="57778" hidden="1" x14ac:dyDescent="0.2"/>
    <row r="57779" hidden="1" x14ac:dyDescent="0.2"/>
    <row r="57780" hidden="1" x14ac:dyDescent="0.2"/>
    <row r="57781" hidden="1" x14ac:dyDescent="0.2"/>
    <row r="57782" hidden="1" x14ac:dyDescent="0.2"/>
    <row r="57783" hidden="1" x14ac:dyDescent="0.2"/>
    <row r="57784" hidden="1" x14ac:dyDescent="0.2"/>
    <row r="57785" hidden="1" x14ac:dyDescent="0.2"/>
    <row r="57786" hidden="1" x14ac:dyDescent="0.2"/>
    <row r="57787" hidden="1" x14ac:dyDescent="0.2"/>
    <row r="57788" hidden="1" x14ac:dyDescent="0.2"/>
    <row r="57789" hidden="1" x14ac:dyDescent="0.2"/>
    <row r="57790" hidden="1" x14ac:dyDescent="0.2"/>
    <row r="57791" hidden="1" x14ac:dyDescent="0.2"/>
    <row r="57792" hidden="1" x14ac:dyDescent="0.2"/>
    <row r="57793" hidden="1" x14ac:dyDescent="0.2"/>
    <row r="57794" hidden="1" x14ac:dyDescent="0.2"/>
    <row r="57795" hidden="1" x14ac:dyDescent="0.2"/>
    <row r="57796" hidden="1" x14ac:dyDescent="0.2"/>
    <row r="57797" hidden="1" x14ac:dyDescent="0.2"/>
    <row r="57798" hidden="1" x14ac:dyDescent="0.2"/>
    <row r="57799" hidden="1" x14ac:dyDescent="0.2"/>
    <row r="57800" hidden="1" x14ac:dyDescent="0.2"/>
    <row r="57801" hidden="1" x14ac:dyDescent="0.2"/>
    <row r="57802" hidden="1" x14ac:dyDescent="0.2"/>
    <row r="57803" hidden="1" x14ac:dyDescent="0.2"/>
    <row r="57804" hidden="1" x14ac:dyDescent="0.2"/>
    <row r="57805" hidden="1" x14ac:dyDescent="0.2"/>
    <row r="57806" hidden="1" x14ac:dyDescent="0.2"/>
    <row r="57807" hidden="1" x14ac:dyDescent="0.2"/>
    <row r="57808" hidden="1" x14ac:dyDescent="0.2"/>
    <row r="57809" hidden="1" x14ac:dyDescent="0.2"/>
    <row r="57810" hidden="1" x14ac:dyDescent="0.2"/>
    <row r="57811" hidden="1" x14ac:dyDescent="0.2"/>
    <row r="57812" hidden="1" x14ac:dyDescent="0.2"/>
    <row r="57813" hidden="1" x14ac:dyDescent="0.2"/>
    <row r="57814" hidden="1" x14ac:dyDescent="0.2"/>
    <row r="57815" hidden="1" x14ac:dyDescent="0.2"/>
    <row r="57816" hidden="1" x14ac:dyDescent="0.2"/>
    <row r="57817" hidden="1" x14ac:dyDescent="0.2"/>
    <row r="57818" hidden="1" x14ac:dyDescent="0.2"/>
    <row r="57819" hidden="1" x14ac:dyDescent="0.2"/>
    <row r="57820" hidden="1" x14ac:dyDescent="0.2"/>
    <row r="57821" hidden="1" x14ac:dyDescent="0.2"/>
    <row r="57822" hidden="1" x14ac:dyDescent="0.2"/>
    <row r="57823" hidden="1" x14ac:dyDescent="0.2"/>
    <row r="57824" hidden="1" x14ac:dyDescent="0.2"/>
    <row r="57825" hidden="1" x14ac:dyDescent="0.2"/>
    <row r="57826" hidden="1" x14ac:dyDescent="0.2"/>
    <row r="57827" hidden="1" x14ac:dyDescent="0.2"/>
    <row r="57828" hidden="1" x14ac:dyDescent="0.2"/>
    <row r="57829" hidden="1" x14ac:dyDescent="0.2"/>
    <row r="57830" hidden="1" x14ac:dyDescent="0.2"/>
    <row r="57831" hidden="1" x14ac:dyDescent="0.2"/>
    <row r="57832" hidden="1" x14ac:dyDescent="0.2"/>
    <row r="57833" hidden="1" x14ac:dyDescent="0.2"/>
    <row r="57834" hidden="1" x14ac:dyDescent="0.2"/>
    <row r="57835" hidden="1" x14ac:dyDescent="0.2"/>
    <row r="57836" hidden="1" x14ac:dyDescent="0.2"/>
    <row r="57837" hidden="1" x14ac:dyDescent="0.2"/>
    <row r="57838" hidden="1" x14ac:dyDescent="0.2"/>
    <row r="57839" hidden="1" x14ac:dyDescent="0.2"/>
    <row r="57840" hidden="1" x14ac:dyDescent="0.2"/>
    <row r="57841" hidden="1" x14ac:dyDescent="0.2"/>
    <row r="57842" hidden="1" x14ac:dyDescent="0.2"/>
    <row r="57843" hidden="1" x14ac:dyDescent="0.2"/>
    <row r="57844" hidden="1" x14ac:dyDescent="0.2"/>
    <row r="57845" hidden="1" x14ac:dyDescent="0.2"/>
    <row r="57846" hidden="1" x14ac:dyDescent="0.2"/>
    <row r="57847" hidden="1" x14ac:dyDescent="0.2"/>
    <row r="57848" hidden="1" x14ac:dyDescent="0.2"/>
    <row r="57849" hidden="1" x14ac:dyDescent="0.2"/>
    <row r="57850" hidden="1" x14ac:dyDescent="0.2"/>
    <row r="57851" hidden="1" x14ac:dyDescent="0.2"/>
    <row r="57852" hidden="1" x14ac:dyDescent="0.2"/>
    <row r="57853" hidden="1" x14ac:dyDescent="0.2"/>
    <row r="57854" hidden="1" x14ac:dyDescent="0.2"/>
    <row r="57855" hidden="1" x14ac:dyDescent="0.2"/>
    <row r="57856" hidden="1" x14ac:dyDescent="0.2"/>
    <row r="57857" hidden="1" x14ac:dyDescent="0.2"/>
    <row r="57858" hidden="1" x14ac:dyDescent="0.2"/>
    <row r="57859" hidden="1" x14ac:dyDescent="0.2"/>
    <row r="57860" hidden="1" x14ac:dyDescent="0.2"/>
    <row r="57861" hidden="1" x14ac:dyDescent="0.2"/>
    <row r="57862" hidden="1" x14ac:dyDescent="0.2"/>
    <row r="57863" hidden="1" x14ac:dyDescent="0.2"/>
    <row r="57864" hidden="1" x14ac:dyDescent="0.2"/>
    <row r="57865" hidden="1" x14ac:dyDescent="0.2"/>
    <row r="57866" hidden="1" x14ac:dyDescent="0.2"/>
    <row r="57867" hidden="1" x14ac:dyDescent="0.2"/>
    <row r="57868" hidden="1" x14ac:dyDescent="0.2"/>
    <row r="57869" hidden="1" x14ac:dyDescent="0.2"/>
    <row r="57870" hidden="1" x14ac:dyDescent="0.2"/>
    <row r="57871" hidden="1" x14ac:dyDescent="0.2"/>
    <row r="57872" hidden="1" x14ac:dyDescent="0.2"/>
    <row r="57873" hidden="1" x14ac:dyDescent="0.2"/>
    <row r="57874" hidden="1" x14ac:dyDescent="0.2"/>
    <row r="57875" hidden="1" x14ac:dyDescent="0.2"/>
    <row r="57876" hidden="1" x14ac:dyDescent="0.2"/>
    <row r="57877" hidden="1" x14ac:dyDescent="0.2"/>
    <row r="57878" hidden="1" x14ac:dyDescent="0.2"/>
    <row r="57879" hidden="1" x14ac:dyDescent="0.2"/>
    <row r="57880" hidden="1" x14ac:dyDescent="0.2"/>
    <row r="57881" hidden="1" x14ac:dyDescent="0.2"/>
    <row r="57882" hidden="1" x14ac:dyDescent="0.2"/>
    <row r="57883" hidden="1" x14ac:dyDescent="0.2"/>
    <row r="57884" hidden="1" x14ac:dyDescent="0.2"/>
    <row r="57885" hidden="1" x14ac:dyDescent="0.2"/>
    <row r="57886" hidden="1" x14ac:dyDescent="0.2"/>
    <row r="57887" hidden="1" x14ac:dyDescent="0.2"/>
    <row r="57888" hidden="1" x14ac:dyDescent="0.2"/>
    <row r="57889" hidden="1" x14ac:dyDescent="0.2"/>
    <row r="57890" hidden="1" x14ac:dyDescent="0.2"/>
    <row r="57891" hidden="1" x14ac:dyDescent="0.2"/>
    <row r="57892" hidden="1" x14ac:dyDescent="0.2"/>
    <row r="57893" hidden="1" x14ac:dyDescent="0.2"/>
    <row r="57894" hidden="1" x14ac:dyDescent="0.2"/>
    <row r="57895" hidden="1" x14ac:dyDescent="0.2"/>
    <row r="57896" hidden="1" x14ac:dyDescent="0.2"/>
    <row r="57897" hidden="1" x14ac:dyDescent="0.2"/>
    <row r="57898" hidden="1" x14ac:dyDescent="0.2"/>
    <row r="57899" hidden="1" x14ac:dyDescent="0.2"/>
    <row r="57900" hidden="1" x14ac:dyDescent="0.2"/>
    <row r="57901" hidden="1" x14ac:dyDescent="0.2"/>
    <row r="57902" hidden="1" x14ac:dyDescent="0.2"/>
    <row r="57903" hidden="1" x14ac:dyDescent="0.2"/>
    <row r="57904" hidden="1" x14ac:dyDescent="0.2"/>
    <row r="57905" hidden="1" x14ac:dyDescent="0.2"/>
    <row r="57906" hidden="1" x14ac:dyDescent="0.2"/>
    <row r="57907" hidden="1" x14ac:dyDescent="0.2"/>
    <row r="57908" hidden="1" x14ac:dyDescent="0.2"/>
    <row r="57909" hidden="1" x14ac:dyDescent="0.2"/>
    <row r="57910" hidden="1" x14ac:dyDescent="0.2"/>
    <row r="57911" hidden="1" x14ac:dyDescent="0.2"/>
    <row r="57912" hidden="1" x14ac:dyDescent="0.2"/>
    <row r="57913" hidden="1" x14ac:dyDescent="0.2"/>
    <row r="57914" hidden="1" x14ac:dyDescent="0.2"/>
    <row r="57915" hidden="1" x14ac:dyDescent="0.2"/>
    <row r="57916" hidden="1" x14ac:dyDescent="0.2"/>
    <row r="57917" hidden="1" x14ac:dyDescent="0.2"/>
    <row r="57918" hidden="1" x14ac:dyDescent="0.2"/>
    <row r="57919" hidden="1" x14ac:dyDescent="0.2"/>
    <row r="57920" hidden="1" x14ac:dyDescent="0.2"/>
    <row r="57921" hidden="1" x14ac:dyDescent="0.2"/>
    <row r="57922" hidden="1" x14ac:dyDescent="0.2"/>
    <row r="57923" hidden="1" x14ac:dyDescent="0.2"/>
    <row r="57924" hidden="1" x14ac:dyDescent="0.2"/>
    <row r="57925" hidden="1" x14ac:dyDescent="0.2"/>
    <row r="57926" hidden="1" x14ac:dyDescent="0.2"/>
    <row r="57927" hidden="1" x14ac:dyDescent="0.2"/>
    <row r="57928" hidden="1" x14ac:dyDescent="0.2"/>
    <row r="57929" hidden="1" x14ac:dyDescent="0.2"/>
    <row r="57930" hidden="1" x14ac:dyDescent="0.2"/>
    <row r="57931" hidden="1" x14ac:dyDescent="0.2"/>
    <row r="57932" hidden="1" x14ac:dyDescent="0.2"/>
    <row r="57933" hidden="1" x14ac:dyDescent="0.2"/>
    <row r="57934" hidden="1" x14ac:dyDescent="0.2"/>
    <row r="57935" hidden="1" x14ac:dyDescent="0.2"/>
    <row r="57936" hidden="1" x14ac:dyDescent="0.2"/>
    <row r="57937" hidden="1" x14ac:dyDescent="0.2"/>
    <row r="57938" hidden="1" x14ac:dyDescent="0.2"/>
    <row r="57939" hidden="1" x14ac:dyDescent="0.2"/>
    <row r="57940" hidden="1" x14ac:dyDescent="0.2"/>
    <row r="57941" hidden="1" x14ac:dyDescent="0.2"/>
    <row r="57942" hidden="1" x14ac:dyDescent="0.2"/>
    <row r="57943" hidden="1" x14ac:dyDescent="0.2"/>
    <row r="57944" hidden="1" x14ac:dyDescent="0.2"/>
    <row r="57945" hidden="1" x14ac:dyDescent="0.2"/>
    <row r="57946" hidden="1" x14ac:dyDescent="0.2"/>
    <row r="57947" hidden="1" x14ac:dyDescent="0.2"/>
    <row r="57948" hidden="1" x14ac:dyDescent="0.2"/>
    <row r="57949" hidden="1" x14ac:dyDescent="0.2"/>
    <row r="57950" hidden="1" x14ac:dyDescent="0.2"/>
    <row r="57951" hidden="1" x14ac:dyDescent="0.2"/>
    <row r="57952" hidden="1" x14ac:dyDescent="0.2"/>
    <row r="57953" hidden="1" x14ac:dyDescent="0.2"/>
    <row r="57954" hidden="1" x14ac:dyDescent="0.2"/>
    <row r="57955" hidden="1" x14ac:dyDescent="0.2"/>
    <row r="57956" hidden="1" x14ac:dyDescent="0.2"/>
    <row r="57957" hidden="1" x14ac:dyDescent="0.2"/>
    <row r="57958" hidden="1" x14ac:dyDescent="0.2"/>
    <row r="57959" hidden="1" x14ac:dyDescent="0.2"/>
    <row r="57960" hidden="1" x14ac:dyDescent="0.2"/>
    <row r="57961" hidden="1" x14ac:dyDescent="0.2"/>
    <row r="57962" hidden="1" x14ac:dyDescent="0.2"/>
    <row r="57963" hidden="1" x14ac:dyDescent="0.2"/>
    <row r="57964" hidden="1" x14ac:dyDescent="0.2"/>
    <row r="57965" hidden="1" x14ac:dyDescent="0.2"/>
    <row r="57966" hidden="1" x14ac:dyDescent="0.2"/>
    <row r="57967" hidden="1" x14ac:dyDescent="0.2"/>
    <row r="57968" hidden="1" x14ac:dyDescent="0.2"/>
    <row r="57969" hidden="1" x14ac:dyDescent="0.2"/>
    <row r="57970" hidden="1" x14ac:dyDescent="0.2"/>
    <row r="57971" hidden="1" x14ac:dyDescent="0.2"/>
    <row r="57972" hidden="1" x14ac:dyDescent="0.2"/>
    <row r="57973" hidden="1" x14ac:dyDescent="0.2"/>
    <row r="57974" hidden="1" x14ac:dyDescent="0.2"/>
    <row r="57975" hidden="1" x14ac:dyDescent="0.2"/>
    <row r="57976" hidden="1" x14ac:dyDescent="0.2"/>
    <row r="57977" hidden="1" x14ac:dyDescent="0.2"/>
    <row r="57978" hidden="1" x14ac:dyDescent="0.2"/>
    <row r="57979" hidden="1" x14ac:dyDescent="0.2"/>
    <row r="57980" hidden="1" x14ac:dyDescent="0.2"/>
    <row r="57981" hidden="1" x14ac:dyDescent="0.2"/>
    <row r="57982" hidden="1" x14ac:dyDescent="0.2"/>
    <row r="57983" hidden="1" x14ac:dyDescent="0.2"/>
    <row r="57984" hidden="1" x14ac:dyDescent="0.2"/>
    <row r="57985" hidden="1" x14ac:dyDescent="0.2"/>
    <row r="57986" hidden="1" x14ac:dyDescent="0.2"/>
    <row r="57987" hidden="1" x14ac:dyDescent="0.2"/>
    <row r="57988" hidden="1" x14ac:dyDescent="0.2"/>
    <row r="57989" hidden="1" x14ac:dyDescent="0.2"/>
    <row r="57990" hidden="1" x14ac:dyDescent="0.2"/>
    <row r="57991" hidden="1" x14ac:dyDescent="0.2"/>
    <row r="57992" hidden="1" x14ac:dyDescent="0.2"/>
    <row r="57993" hidden="1" x14ac:dyDescent="0.2"/>
    <row r="57994" hidden="1" x14ac:dyDescent="0.2"/>
    <row r="57995" hidden="1" x14ac:dyDescent="0.2"/>
    <row r="57996" hidden="1" x14ac:dyDescent="0.2"/>
    <row r="57997" hidden="1" x14ac:dyDescent="0.2"/>
    <row r="57998" hidden="1" x14ac:dyDescent="0.2"/>
    <row r="57999" hidden="1" x14ac:dyDescent="0.2"/>
    <row r="58000" hidden="1" x14ac:dyDescent="0.2"/>
    <row r="58001" hidden="1" x14ac:dyDescent="0.2"/>
    <row r="58002" hidden="1" x14ac:dyDescent="0.2"/>
    <row r="58003" hidden="1" x14ac:dyDescent="0.2"/>
    <row r="58004" hidden="1" x14ac:dyDescent="0.2"/>
    <row r="58005" hidden="1" x14ac:dyDescent="0.2"/>
    <row r="58006" hidden="1" x14ac:dyDescent="0.2"/>
    <row r="58007" hidden="1" x14ac:dyDescent="0.2"/>
    <row r="58008" hidden="1" x14ac:dyDescent="0.2"/>
    <row r="58009" hidden="1" x14ac:dyDescent="0.2"/>
    <row r="58010" hidden="1" x14ac:dyDescent="0.2"/>
    <row r="58011" hidden="1" x14ac:dyDescent="0.2"/>
    <row r="58012" hidden="1" x14ac:dyDescent="0.2"/>
    <row r="58013" hidden="1" x14ac:dyDescent="0.2"/>
    <row r="58014" hidden="1" x14ac:dyDescent="0.2"/>
    <row r="58015" hidden="1" x14ac:dyDescent="0.2"/>
    <row r="58016" hidden="1" x14ac:dyDescent="0.2"/>
    <row r="58017" hidden="1" x14ac:dyDescent="0.2"/>
    <row r="58018" hidden="1" x14ac:dyDescent="0.2"/>
    <row r="58019" hidden="1" x14ac:dyDescent="0.2"/>
    <row r="58020" hidden="1" x14ac:dyDescent="0.2"/>
    <row r="58021" hidden="1" x14ac:dyDescent="0.2"/>
    <row r="58022" hidden="1" x14ac:dyDescent="0.2"/>
    <row r="58023" hidden="1" x14ac:dyDescent="0.2"/>
    <row r="58024" hidden="1" x14ac:dyDescent="0.2"/>
    <row r="58025" hidden="1" x14ac:dyDescent="0.2"/>
    <row r="58026" hidden="1" x14ac:dyDescent="0.2"/>
    <row r="58027" hidden="1" x14ac:dyDescent="0.2"/>
    <row r="58028" hidden="1" x14ac:dyDescent="0.2"/>
    <row r="58029" hidden="1" x14ac:dyDescent="0.2"/>
    <row r="58030" hidden="1" x14ac:dyDescent="0.2"/>
    <row r="58031" hidden="1" x14ac:dyDescent="0.2"/>
    <row r="58032" hidden="1" x14ac:dyDescent="0.2"/>
    <row r="58033" hidden="1" x14ac:dyDescent="0.2"/>
    <row r="58034" hidden="1" x14ac:dyDescent="0.2"/>
    <row r="58035" hidden="1" x14ac:dyDescent="0.2"/>
    <row r="58036" hidden="1" x14ac:dyDescent="0.2"/>
    <row r="58037" hidden="1" x14ac:dyDescent="0.2"/>
    <row r="58038" hidden="1" x14ac:dyDescent="0.2"/>
    <row r="58039" hidden="1" x14ac:dyDescent="0.2"/>
    <row r="58040" hidden="1" x14ac:dyDescent="0.2"/>
    <row r="58041" hidden="1" x14ac:dyDescent="0.2"/>
    <row r="58042" hidden="1" x14ac:dyDescent="0.2"/>
    <row r="58043" hidden="1" x14ac:dyDescent="0.2"/>
    <row r="58044" hidden="1" x14ac:dyDescent="0.2"/>
    <row r="58045" hidden="1" x14ac:dyDescent="0.2"/>
    <row r="58046" hidden="1" x14ac:dyDescent="0.2"/>
    <row r="58047" hidden="1" x14ac:dyDescent="0.2"/>
    <row r="58048" hidden="1" x14ac:dyDescent="0.2"/>
    <row r="58049" hidden="1" x14ac:dyDescent="0.2"/>
    <row r="58050" hidden="1" x14ac:dyDescent="0.2"/>
    <row r="58051" hidden="1" x14ac:dyDescent="0.2"/>
    <row r="58052" hidden="1" x14ac:dyDescent="0.2"/>
    <row r="58053" hidden="1" x14ac:dyDescent="0.2"/>
    <row r="58054" hidden="1" x14ac:dyDescent="0.2"/>
    <row r="58055" hidden="1" x14ac:dyDescent="0.2"/>
    <row r="58056" hidden="1" x14ac:dyDescent="0.2"/>
    <row r="58057" hidden="1" x14ac:dyDescent="0.2"/>
    <row r="58058" hidden="1" x14ac:dyDescent="0.2"/>
    <row r="58059" hidden="1" x14ac:dyDescent="0.2"/>
    <row r="58060" hidden="1" x14ac:dyDescent="0.2"/>
    <row r="58061" hidden="1" x14ac:dyDescent="0.2"/>
    <row r="58062" hidden="1" x14ac:dyDescent="0.2"/>
    <row r="58063" hidden="1" x14ac:dyDescent="0.2"/>
    <row r="58064" hidden="1" x14ac:dyDescent="0.2"/>
    <row r="58065" hidden="1" x14ac:dyDescent="0.2"/>
    <row r="58066" hidden="1" x14ac:dyDescent="0.2"/>
    <row r="58067" hidden="1" x14ac:dyDescent="0.2"/>
    <row r="58068" hidden="1" x14ac:dyDescent="0.2"/>
    <row r="58069" hidden="1" x14ac:dyDescent="0.2"/>
    <row r="58070" hidden="1" x14ac:dyDescent="0.2"/>
    <row r="58071" hidden="1" x14ac:dyDescent="0.2"/>
    <row r="58072" hidden="1" x14ac:dyDescent="0.2"/>
    <row r="58073" hidden="1" x14ac:dyDescent="0.2"/>
    <row r="58074" hidden="1" x14ac:dyDescent="0.2"/>
    <row r="58075" hidden="1" x14ac:dyDescent="0.2"/>
    <row r="58076" hidden="1" x14ac:dyDescent="0.2"/>
    <row r="58077" hidden="1" x14ac:dyDescent="0.2"/>
    <row r="58078" hidden="1" x14ac:dyDescent="0.2"/>
    <row r="58079" hidden="1" x14ac:dyDescent="0.2"/>
    <row r="58080" hidden="1" x14ac:dyDescent="0.2"/>
    <row r="58081" hidden="1" x14ac:dyDescent="0.2"/>
    <row r="58082" hidden="1" x14ac:dyDescent="0.2"/>
    <row r="58083" hidden="1" x14ac:dyDescent="0.2"/>
    <row r="58084" hidden="1" x14ac:dyDescent="0.2"/>
    <row r="58085" hidden="1" x14ac:dyDescent="0.2"/>
    <row r="58086" hidden="1" x14ac:dyDescent="0.2"/>
    <row r="58087" hidden="1" x14ac:dyDescent="0.2"/>
    <row r="58088" hidden="1" x14ac:dyDescent="0.2"/>
    <row r="58089" hidden="1" x14ac:dyDescent="0.2"/>
    <row r="58090" hidden="1" x14ac:dyDescent="0.2"/>
    <row r="58091" hidden="1" x14ac:dyDescent="0.2"/>
    <row r="58092" hidden="1" x14ac:dyDescent="0.2"/>
    <row r="58093" hidden="1" x14ac:dyDescent="0.2"/>
    <row r="58094" hidden="1" x14ac:dyDescent="0.2"/>
    <row r="58095" hidden="1" x14ac:dyDescent="0.2"/>
    <row r="58096" hidden="1" x14ac:dyDescent="0.2"/>
    <row r="58097" hidden="1" x14ac:dyDescent="0.2"/>
    <row r="58098" hidden="1" x14ac:dyDescent="0.2"/>
    <row r="58099" hidden="1" x14ac:dyDescent="0.2"/>
    <row r="58100" hidden="1" x14ac:dyDescent="0.2"/>
    <row r="58101" hidden="1" x14ac:dyDescent="0.2"/>
    <row r="58102" hidden="1" x14ac:dyDescent="0.2"/>
    <row r="58103" hidden="1" x14ac:dyDescent="0.2"/>
    <row r="58104" hidden="1" x14ac:dyDescent="0.2"/>
    <row r="58105" hidden="1" x14ac:dyDescent="0.2"/>
    <row r="58106" hidden="1" x14ac:dyDescent="0.2"/>
    <row r="58107" hidden="1" x14ac:dyDescent="0.2"/>
    <row r="58108" hidden="1" x14ac:dyDescent="0.2"/>
    <row r="58109" hidden="1" x14ac:dyDescent="0.2"/>
    <row r="58110" hidden="1" x14ac:dyDescent="0.2"/>
    <row r="58111" hidden="1" x14ac:dyDescent="0.2"/>
    <row r="58112" hidden="1" x14ac:dyDescent="0.2"/>
    <row r="58113" hidden="1" x14ac:dyDescent="0.2"/>
    <row r="58114" hidden="1" x14ac:dyDescent="0.2"/>
    <row r="58115" hidden="1" x14ac:dyDescent="0.2"/>
    <row r="58116" hidden="1" x14ac:dyDescent="0.2"/>
    <row r="58117" hidden="1" x14ac:dyDescent="0.2"/>
    <row r="58118" hidden="1" x14ac:dyDescent="0.2"/>
    <row r="58119" hidden="1" x14ac:dyDescent="0.2"/>
    <row r="58120" hidden="1" x14ac:dyDescent="0.2"/>
    <row r="58121" hidden="1" x14ac:dyDescent="0.2"/>
    <row r="58122" hidden="1" x14ac:dyDescent="0.2"/>
    <row r="58123" hidden="1" x14ac:dyDescent="0.2"/>
    <row r="58124" hidden="1" x14ac:dyDescent="0.2"/>
    <row r="58125" hidden="1" x14ac:dyDescent="0.2"/>
    <row r="58126" hidden="1" x14ac:dyDescent="0.2"/>
    <row r="58127" hidden="1" x14ac:dyDescent="0.2"/>
    <row r="58128" hidden="1" x14ac:dyDescent="0.2"/>
    <row r="58129" hidden="1" x14ac:dyDescent="0.2"/>
    <row r="58130" hidden="1" x14ac:dyDescent="0.2"/>
    <row r="58131" hidden="1" x14ac:dyDescent="0.2"/>
    <row r="58132" hidden="1" x14ac:dyDescent="0.2"/>
    <row r="58133" hidden="1" x14ac:dyDescent="0.2"/>
    <row r="58134" hidden="1" x14ac:dyDescent="0.2"/>
    <row r="58135" hidden="1" x14ac:dyDescent="0.2"/>
    <row r="58136" hidden="1" x14ac:dyDescent="0.2"/>
    <row r="58137" hidden="1" x14ac:dyDescent="0.2"/>
    <row r="58138" hidden="1" x14ac:dyDescent="0.2"/>
    <row r="58139" hidden="1" x14ac:dyDescent="0.2"/>
    <row r="58140" hidden="1" x14ac:dyDescent="0.2"/>
    <row r="58141" hidden="1" x14ac:dyDescent="0.2"/>
    <row r="58142" hidden="1" x14ac:dyDescent="0.2"/>
    <row r="58143" hidden="1" x14ac:dyDescent="0.2"/>
    <row r="58144" hidden="1" x14ac:dyDescent="0.2"/>
    <row r="58145" hidden="1" x14ac:dyDescent="0.2"/>
    <row r="58146" hidden="1" x14ac:dyDescent="0.2"/>
    <row r="58147" hidden="1" x14ac:dyDescent="0.2"/>
    <row r="58148" hidden="1" x14ac:dyDescent="0.2"/>
    <row r="58149" hidden="1" x14ac:dyDescent="0.2"/>
    <row r="58150" hidden="1" x14ac:dyDescent="0.2"/>
    <row r="58151" hidden="1" x14ac:dyDescent="0.2"/>
    <row r="58152" hidden="1" x14ac:dyDescent="0.2"/>
    <row r="58153" hidden="1" x14ac:dyDescent="0.2"/>
    <row r="58154" hidden="1" x14ac:dyDescent="0.2"/>
    <row r="58155" hidden="1" x14ac:dyDescent="0.2"/>
    <row r="58156" hidden="1" x14ac:dyDescent="0.2"/>
    <row r="58157" hidden="1" x14ac:dyDescent="0.2"/>
    <row r="58158" hidden="1" x14ac:dyDescent="0.2"/>
    <row r="58159" hidden="1" x14ac:dyDescent="0.2"/>
    <row r="58160" hidden="1" x14ac:dyDescent="0.2"/>
    <row r="58161" hidden="1" x14ac:dyDescent="0.2"/>
    <row r="58162" hidden="1" x14ac:dyDescent="0.2"/>
    <row r="58163" hidden="1" x14ac:dyDescent="0.2"/>
    <row r="58164" hidden="1" x14ac:dyDescent="0.2"/>
    <row r="58165" hidden="1" x14ac:dyDescent="0.2"/>
    <row r="58166" hidden="1" x14ac:dyDescent="0.2"/>
    <row r="58167" hidden="1" x14ac:dyDescent="0.2"/>
    <row r="58168" hidden="1" x14ac:dyDescent="0.2"/>
    <row r="58169" hidden="1" x14ac:dyDescent="0.2"/>
    <row r="58170" hidden="1" x14ac:dyDescent="0.2"/>
    <row r="58171" hidden="1" x14ac:dyDescent="0.2"/>
    <row r="58172" hidden="1" x14ac:dyDescent="0.2"/>
    <row r="58173" hidden="1" x14ac:dyDescent="0.2"/>
    <row r="58174" hidden="1" x14ac:dyDescent="0.2"/>
    <row r="58175" hidden="1" x14ac:dyDescent="0.2"/>
    <row r="58176" hidden="1" x14ac:dyDescent="0.2"/>
    <row r="58177" hidden="1" x14ac:dyDescent="0.2"/>
    <row r="58178" hidden="1" x14ac:dyDescent="0.2"/>
    <row r="58179" hidden="1" x14ac:dyDescent="0.2"/>
    <row r="58180" hidden="1" x14ac:dyDescent="0.2"/>
    <row r="58181" hidden="1" x14ac:dyDescent="0.2"/>
    <row r="58182" hidden="1" x14ac:dyDescent="0.2"/>
    <row r="58183" hidden="1" x14ac:dyDescent="0.2"/>
    <row r="58184" hidden="1" x14ac:dyDescent="0.2"/>
    <row r="58185" hidden="1" x14ac:dyDescent="0.2"/>
    <row r="58186" hidden="1" x14ac:dyDescent="0.2"/>
    <row r="58187" hidden="1" x14ac:dyDescent="0.2"/>
    <row r="58188" hidden="1" x14ac:dyDescent="0.2"/>
    <row r="58189" hidden="1" x14ac:dyDescent="0.2"/>
    <row r="58190" hidden="1" x14ac:dyDescent="0.2"/>
    <row r="58191" hidden="1" x14ac:dyDescent="0.2"/>
    <row r="58192" hidden="1" x14ac:dyDescent="0.2"/>
    <row r="58193" hidden="1" x14ac:dyDescent="0.2"/>
    <row r="58194" hidden="1" x14ac:dyDescent="0.2"/>
    <row r="58195" hidden="1" x14ac:dyDescent="0.2"/>
    <row r="58196" hidden="1" x14ac:dyDescent="0.2"/>
    <row r="58197" hidden="1" x14ac:dyDescent="0.2"/>
    <row r="58198" hidden="1" x14ac:dyDescent="0.2"/>
    <row r="58199" hidden="1" x14ac:dyDescent="0.2"/>
    <row r="58200" hidden="1" x14ac:dyDescent="0.2"/>
    <row r="58201" hidden="1" x14ac:dyDescent="0.2"/>
    <row r="58202" hidden="1" x14ac:dyDescent="0.2"/>
    <row r="58203" hidden="1" x14ac:dyDescent="0.2"/>
    <row r="58204" hidden="1" x14ac:dyDescent="0.2"/>
    <row r="58205" hidden="1" x14ac:dyDescent="0.2"/>
    <row r="58206" hidden="1" x14ac:dyDescent="0.2"/>
    <row r="58207" hidden="1" x14ac:dyDescent="0.2"/>
    <row r="58208" hidden="1" x14ac:dyDescent="0.2"/>
    <row r="58209" hidden="1" x14ac:dyDescent="0.2"/>
    <row r="58210" hidden="1" x14ac:dyDescent="0.2"/>
    <row r="58211" hidden="1" x14ac:dyDescent="0.2"/>
    <row r="58212" hidden="1" x14ac:dyDescent="0.2"/>
    <row r="58213" hidden="1" x14ac:dyDescent="0.2"/>
    <row r="58214" hidden="1" x14ac:dyDescent="0.2"/>
    <row r="58215" hidden="1" x14ac:dyDescent="0.2"/>
    <row r="58216" hidden="1" x14ac:dyDescent="0.2"/>
    <row r="58217" hidden="1" x14ac:dyDescent="0.2"/>
    <row r="58218" hidden="1" x14ac:dyDescent="0.2"/>
    <row r="58219" hidden="1" x14ac:dyDescent="0.2"/>
    <row r="58220" hidden="1" x14ac:dyDescent="0.2"/>
    <row r="58221" hidden="1" x14ac:dyDescent="0.2"/>
    <row r="58222" hidden="1" x14ac:dyDescent="0.2"/>
    <row r="58223" hidden="1" x14ac:dyDescent="0.2"/>
    <row r="58224" hidden="1" x14ac:dyDescent="0.2"/>
    <row r="58225" hidden="1" x14ac:dyDescent="0.2"/>
    <row r="58226" hidden="1" x14ac:dyDescent="0.2"/>
    <row r="58227" hidden="1" x14ac:dyDescent="0.2"/>
    <row r="58228" hidden="1" x14ac:dyDescent="0.2"/>
    <row r="58229" hidden="1" x14ac:dyDescent="0.2"/>
    <row r="58230" hidden="1" x14ac:dyDescent="0.2"/>
    <row r="58231" hidden="1" x14ac:dyDescent="0.2"/>
    <row r="58232" hidden="1" x14ac:dyDescent="0.2"/>
    <row r="58233" hidden="1" x14ac:dyDescent="0.2"/>
    <row r="58234" hidden="1" x14ac:dyDescent="0.2"/>
    <row r="58235" hidden="1" x14ac:dyDescent="0.2"/>
    <row r="58236" hidden="1" x14ac:dyDescent="0.2"/>
    <row r="58237" hidden="1" x14ac:dyDescent="0.2"/>
    <row r="58238" hidden="1" x14ac:dyDescent="0.2"/>
    <row r="58239" hidden="1" x14ac:dyDescent="0.2"/>
    <row r="58240" hidden="1" x14ac:dyDescent="0.2"/>
    <row r="58241" hidden="1" x14ac:dyDescent="0.2"/>
    <row r="58242" hidden="1" x14ac:dyDescent="0.2"/>
    <row r="58243" hidden="1" x14ac:dyDescent="0.2"/>
    <row r="58244" hidden="1" x14ac:dyDescent="0.2"/>
    <row r="58245" hidden="1" x14ac:dyDescent="0.2"/>
    <row r="58246" hidden="1" x14ac:dyDescent="0.2"/>
    <row r="58247" hidden="1" x14ac:dyDescent="0.2"/>
    <row r="58248" hidden="1" x14ac:dyDescent="0.2"/>
    <row r="58249" hidden="1" x14ac:dyDescent="0.2"/>
    <row r="58250" hidden="1" x14ac:dyDescent="0.2"/>
    <row r="58251" hidden="1" x14ac:dyDescent="0.2"/>
    <row r="58252" hidden="1" x14ac:dyDescent="0.2"/>
    <row r="58253" hidden="1" x14ac:dyDescent="0.2"/>
    <row r="58254" hidden="1" x14ac:dyDescent="0.2"/>
    <row r="58255" hidden="1" x14ac:dyDescent="0.2"/>
    <row r="58256" hidden="1" x14ac:dyDescent="0.2"/>
    <row r="58257" hidden="1" x14ac:dyDescent="0.2"/>
    <row r="58258" hidden="1" x14ac:dyDescent="0.2"/>
    <row r="58259" hidden="1" x14ac:dyDescent="0.2"/>
    <row r="58260" hidden="1" x14ac:dyDescent="0.2"/>
    <row r="58261" hidden="1" x14ac:dyDescent="0.2"/>
    <row r="58262" hidden="1" x14ac:dyDescent="0.2"/>
    <row r="58263" hidden="1" x14ac:dyDescent="0.2"/>
    <row r="58264" hidden="1" x14ac:dyDescent="0.2"/>
    <row r="58265" hidden="1" x14ac:dyDescent="0.2"/>
    <row r="58266" hidden="1" x14ac:dyDescent="0.2"/>
    <row r="58267" hidden="1" x14ac:dyDescent="0.2"/>
    <row r="58268" hidden="1" x14ac:dyDescent="0.2"/>
    <row r="58269" hidden="1" x14ac:dyDescent="0.2"/>
    <row r="58270" hidden="1" x14ac:dyDescent="0.2"/>
    <row r="58271" hidden="1" x14ac:dyDescent="0.2"/>
    <row r="58272" hidden="1" x14ac:dyDescent="0.2"/>
    <row r="58273" hidden="1" x14ac:dyDescent="0.2"/>
    <row r="58274" hidden="1" x14ac:dyDescent="0.2"/>
    <row r="58275" hidden="1" x14ac:dyDescent="0.2"/>
    <row r="58276" hidden="1" x14ac:dyDescent="0.2"/>
    <row r="58277" hidden="1" x14ac:dyDescent="0.2"/>
    <row r="58278" hidden="1" x14ac:dyDescent="0.2"/>
    <row r="58279" hidden="1" x14ac:dyDescent="0.2"/>
    <row r="58280" hidden="1" x14ac:dyDescent="0.2"/>
    <row r="58281" hidden="1" x14ac:dyDescent="0.2"/>
    <row r="58282" hidden="1" x14ac:dyDescent="0.2"/>
    <row r="58283" hidden="1" x14ac:dyDescent="0.2"/>
    <row r="58284" hidden="1" x14ac:dyDescent="0.2"/>
    <row r="58285" hidden="1" x14ac:dyDescent="0.2"/>
    <row r="58286" hidden="1" x14ac:dyDescent="0.2"/>
    <row r="58287" hidden="1" x14ac:dyDescent="0.2"/>
    <row r="58288" hidden="1" x14ac:dyDescent="0.2"/>
    <row r="58289" hidden="1" x14ac:dyDescent="0.2"/>
    <row r="58290" hidden="1" x14ac:dyDescent="0.2"/>
    <row r="58291" hidden="1" x14ac:dyDescent="0.2"/>
    <row r="58292" hidden="1" x14ac:dyDescent="0.2"/>
    <row r="58293" hidden="1" x14ac:dyDescent="0.2"/>
    <row r="58294" hidden="1" x14ac:dyDescent="0.2"/>
    <row r="58295" hidden="1" x14ac:dyDescent="0.2"/>
    <row r="58296" hidden="1" x14ac:dyDescent="0.2"/>
    <row r="58297" hidden="1" x14ac:dyDescent="0.2"/>
    <row r="58298" hidden="1" x14ac:dyDescent="0.2"/>
    <row r="58299" hidden="1" x14ac:dyDescent="0.2"/>
    <row r="58300" hidden="1" x14ac:dyDescent="0.2"/>
    <row r="58301" hidden="1" x14ac:dyDescent="0.2"/>
    <row r="58302" hidden="1" x14ac:dyDescent="0.2"/>
    <row r="58303" hidden="1" x14ac:dyDescent="0.2"/>
    <row r="58304" hidden="1" x14ac:dyDescent="0.2"/>
    <row r="58305" hidden="1" x14ac:dyDescent="0.2"/>
    <row r="58306" hidden="1" x14ac:dyDescent="0.2"/>
    <row r="58307" hidden="1" x14ac:dyDescent="0.2"/>
    <row r="58308" hidden="1" x14ac:dyDescent="0.2"/>
    <row r="58309" hidden="1" x14ac:dyDescent="0.2"/>
    <row r="58310" hidden="1" x14ac:dyDescent="0.2"/>
    <row r="58311" hidden="1" x14ac:dyDescent="0.2"/>
    <row r="58312" hidden="1" x14ac:dyDescent="0.2"/>
    <row r="58313" hidden="1" x14ac:dyDescent="0.2"/>
    <row r="58314" hidden="1" x14ac:dyDescent="0.2"/>
    <row r="58315" hidden="1" x14ac:dyDescent="0.2"/>
    <row r="58316" hidden="1" x14ac:dyDescent="0.2"/>
    <row r="58317" hidden="1" x14ac:dyDescent="0.2"/>
    <row r="58318" hidden="1" x14ac:dyDescent="0.2"/>
    <row r="58319" hidden="1" x14ac:dyDescent="0.2"/>
    <row r="58320" hidden="1" x14ac:dyDescent="0.2"/>
    <row r="58321" hidden="1" x14ac:dyDescent="0.2"/>
    <row r="58322" hidden="1" x14ac:dyDescent="0.2"/>
    <row r="58323" hidden="1" x14ac:dyDescent="0.2"/>
    <row r="58324" hidden="1" x14ac:dyDescent="0.2"/>
    <row r="58325" hidden="1" x14ac:dyDescent="0.2"/>
    <row r="58326" hidden="1" x14ac:dyDescent="0.2"/>
    <row r="58327" hidden="1" x14ac:dyDescent="0.2"/>
    <row r="58328" hidden="1" x14ac:dyDescent="0.2"/>
    <row r="58329" hidden="1" x14ac:dyDescent="0.2"/>
    <row r="58330" hidden="1" x14ac:dyDescent="0.2"/>
    <row r="58331" hidden="1" x14ac:dyDescent="0.2"/>
    <row r="58332" hidden="1" x14ac:dyDescent="0.2"/>
    <row r="58333" hidden="1" x14ac:dyDescent="0.2"/>
    <row r="58334" hidden="1" x14ac:dyDescent="0.2"/>
    <row r="58335" hidden="1" x14ac:dyDescent="0.2"/>
    <row r="58336" hidden="1" x14ac:dyDescent="0.2"/>
    <row r="58337" hidden="1" x14ac:dyDescent="0.2"/>
    <row r="58338" hidden="1" x14ac:dyDescent="0.2"/>
    <row r="58339" hidden="1" x14ac:dyDescent="0.2"/>
    <row r="58340" hidden="1" x14ac:dyDescent="0.2"/>
    <row r="58341" hidden="1" x14ac:dyDescent="0.2"/>
    <row r="58342" hidden="1" x14ac:dyDescent="0.2"/>
    <row r="58343" hidden="1" x14ac:dyDescent="0.2"/>
    <row r="58344" hidden="1" x14ac:dyDescent="0.2"/>
    <row r="58345" hidden="1" x14ac:dyDescent="0.2"/>
    <row r="58346" hidden="1" x14ac:dyDescent="0.2"/>
    <row r="58347" hidden="1" x14ac:dyDescent="0.2"/>
    <row r="58348" hidden="1" x14ac:dyDescent="0.2"/>
    <row r="58349" hidden="1" x14ac:dyDescent="0.2"/>
    <row r="58350" hidden="1" x14ac:dyDescent="0.2"/>
    <row r="58351" hidden="1" x14ac:dyDescent="0.2"/>
    <row r="58352" hidden="1" x14ac:dyDescent="0.2"/>
    <row r="58353" hidden="1" x14ac:dyDescent="0.2"/>
    <row r="58354" hidden="1" x14ac:dyDescent="0.2"/>
    <row r="58355" hidden="1" x14ac:dyDescent="0.2"/>
    <row r="58356" hidden="1" x14ac:dyDescent="0.2"/>
    <row r="58357" hidden="1" x14ac:dyDescent="0.2"/>
    <row r="58358" hidden="1" x14ac:dyDescent="0.2"/>
    <row r="58359" hidden="1" x14ac:dyDescent="0.2"/>
    <row r="58360" hidden="1" x14ac:dyDescent="0.2"/>
    <row r="58361" hidden="1" x14ac:dyDescent="0.2"/>
    <row r="58362" hidden="1" x14ac:dyDescent="0.2"/>
    <row r="58363" hidden="1" x14ac:dyDescent="0.2"/>
    <row r="58364" hidden="1" x14ac:dyDescent="0.2"/>
    <row r="58365" hidden="1" x14ac:dyDescent="0.2"/>
    <row r="58366" hidden="1" x14ac:dyDescent="0.2"/>
    <row r="58367" hidden="1" x14ac:dyDescent="0.2"/>
    <row r="58368" hidden="1" x14ac:dyDescent="0.2"/>
    <row r="58369" hidden="1" x14ac:dyDescent="0.2"/>
    <row r="58370" hidden="1" x14ac:dyDescent="0.2"/>
    <row r="58371" hidden="1" x14ac:dyDescent="0.2"/>
    <row r="58372" hidden="1" x14ac:dyDescent="0.2"/>
    <row r="58373" hidden="1" x14ac:dyDescent="0.2"/>
    <row r="58374" hidden="1" x14ac:dyDescent="0.2"/>
    <row r="58375" hidden="1" x14ac:dyDescent="0.2"/>
    <row r="58376" hidden="1" x14ac:dyDescent="0.2"/>
    <row r="58377" hidden="1" x14ac:dyDescent="0.2"/>
    <row r="58378" hidden="1" x14ac:dyDescent="0.2"/>
    <row r="58379" hidden="1" x14ac:dyDescent="0.2"/>
    <row r="58380" hidden="1" x14ac:dyDescent="0.2"/>
    <row r="58381" hidden="1" x14ac:dyDescent="0.2"/>
    <row r="58382" hidden="1" x14ac:dyDescent="0.2"/>
    <row r="58383" hidden="1" x14ac:dyDescent="0.2"/>
    <row r="58384" hidden="1" x14ac:dyDescent="0.2"/>
    <row r="58385" hidden="1" x14ac:dyDescent="0.2"/>
    <row r="58386" hidden="1" x14ac:dyDescent="0.2"/>
    <row r="58387" hidden="1" x14ac:dyDescent="0.2"/>
    <row r="58388" hidden="1" x14ac:dyDescent="0.2"/>
    <row r="58389" hidden="1" x14ac:dyDescent="0.2"/>
    <row r="58390" hidden="1" x14ac:dyDescent="0.2"/>
    <row r="58391" hidden="1" x14ac:dyDescent="0.2"/>
    <row r="58392" hidden="1" x14ac:dyDescent="0.2"/>
    <row r="58393" hidden="1" x14ac:dyDescent="0.2"/>
    <row r="58394" hidden="1" x14ac:dyDescent="0.2"/>
    <row r="58395" hidden="1" x14ac:dyDescent="0.2"/>
    <row r="58396" hidden="1" x14ac:dyDescent="0.2"/>
    <row r="58397" hidden="1" x14ac:dyDescent="0.2"/>
    <row r="58398" hidden="1" x14ac:dyDescent="0.2"/>
    <row r="58399" hidden="1" x14ac:dyDescent="0.2"/>
    <row r="58400" hidden="1" x14ac:dyDescent="0.2"/>
    <row r="58401" hidden="1" x14ac:dyDescent="0.2"/>
    <row r="58402" hidden="1" x14ac:dyDescent="0.2"/>
    <row r="58403" hidden="1" x14ac:dyDescent="0.2"/>
    <row r="58404" hidden="1" x14ac:dyDescent="0.2"/>
    <row r="58405" hidden="1" x14ac:dyDescent="0.2"/>
    <row r="58406" hidden="1" x14ac:dyDescent="0.2"/>
    <row r="58407" hidden="1" x14ac:dyDescent="0.2"/>
    <row r="58408" hidden="1" x14ac:dyDescent="0.2"/>
    <row r="58409" hidden="1" x14ac:dyDescent="0.2"/>
    <row r="58410" hidden="1" x14ac:dyDescent="0.2"/>
    <row r="58411" hidden="1" x14ac:dyDescent="0.2"/>
    <row r="58412" hidden="1" x14ac:dyDescent="0.2"/>
    <row r="58413" hidden="1" x14ac:dyDescent="0.2"/>
    <row r="58414" hidden="1" x14ac:dyDescent="0.2"/>
    <row r="58415" hidden="1" x14ac:dyDescent="0.2"/>
    <row r="58416" hidden="1" x14ac:dyDescent="0.2"/>
    <row r="58417" hidden="1" x14ac:dyDescent="0.2"/>
    <row r="58418" hidden="1" x14ac:dyDescent="0.2"/>
    <row r="58419" hidden="1" x14ac:dyDescent="0.2"/>
    <row r="58420" hidden="1" x14ac:dyDescent="0.2"/>
    <row r="58421" hidden="1" x14ac:dyDescent="0.2"/>
    <row r="58422" hidden="1" x14ac:dyDescent="0.2"/>
    <row r="58423" hidden="1" x14ac:dyDescent="0.2"/>
    <row r="58424" hidden="1" x14ac:dyDescent="0.2"/>
    <row r="58425" hidden="1" x14ac:dyDescent="0.2"/>
    <row r="58426" hidden="1" x14ac:dyDescent="0.2"/>
    <row r="58427" hidden="1" x14ac:dyDescent="0.2"/>
    <row r="58428" hidden="1" x14ac:dyDescent="0.2"/>
    <row r="58429" hidden="1" x14ac:dyDescent="0.2"/>
    <row r="58430" hidden="1" x14ac:dyDescent="0.2"/>
    <row r="58431" hidden="1" x14ac:dyDescent="0.2"/>
    <row r="58432" hidden="1" x14ac:dyDescent="0.2"/>
    <row r="58433" hidden="1" x14ac:dyDescent="0.2"/>
    <row r="58434" hidden="1" x14ac:dyDescent="0.2"/>
    <row r="58435" hidden="1" x14ac:dyDescent="0.2"/>
    <row r="58436" hidden="1" x14ac:dyDescent="0.2"/>
    <row r="58437" hidden="1" x14ac:dyDescent="0.2"/>
    <row r="58438" hidden="1" x14ac:dyDescent="0.2"/>
    <row r="58439" hidden="1" x14ac:dyDescent="0.2"/>
    <row r="58440" hidden="1" x14ac:dyDescent="0.2"/>
    <row r="58441" hidden="1" x14ac:dyDescent="0.2"/>
    <row r="58442" hidden="1" x14ac:dyDescent="0.2"/>
    <row r="58443" hidden="1" x14ac:dyDescent="0.2"/>
    <row r="58444" hidden="1" x14ac:dyDescent="0.2"/>
    <row r="58445" hidden="1" x14ac:dyDescent="0.2"/>
    <row r="58446" hidden="1" x14ac:dyDescent="0.2"/>
    <row r="58447" hidden="1" x14ac:dyDescent="0.2"/>
    <row r="58448" hidden="1" x14ac:dyDescent="0.2"/>
    <row r="58449" hidden="1" x14ac:dyDescent="0.2"/>
    <row r="58450" hidden="1" x14ac:dyDescent="0.2"/>
    <row r="58451" hidden="1" x14ac:dyDescent="0.2"/>
    <row r="58452" hidden="1" x14ac:dyDescent="0.2"/>
    <row r="58453" hidden="1" x14ac:dyDescent="0.2"/>
    <row r="58454" hidden="1" x14ac:dyDescent="0.2"/>
    <row r="58455" hidden="1" x14ac:dyDescent="0.2"/>
    <row r="58456" hidden="1" x14ac:dyDescent="0.2"/>
    <row r="58457" hidden="1" x14ac:dyDescent="0.2"/>
    <row r="58458" hidden="1" x14ac:dyDescent="0.2"/>
    <row r="58459" hidden="1" x14ac:dyDescent="0.2"/>
    <row r="58460" hidden="1" x14ac:dyDescent="0.2"/>
    <row r="58461" hidden="1" x14ac:dyDescent="0.2"/>
    <row r="58462" hidden="1" x14ac:dyDescent="0.2"/>
    <row r="58463" hidden="1" x14ac:dyDescent="0.2"/>
    <row r="58464" hidden="1" x14ac:dyDescent="0.2"/>
    <row r="58465" hidden="1" x14ac:dyDescent="0.2"/>
    <row r="58466" hidden="1" x14ac:dyDescent="0.2"/>
    <row r="58467" hidden="1" x14ac:dyDescent="0.2"/>
    <row r="58468" hidden="1" x14ac:dyDescent="0.2"/>
    <row r="58469" hidden="1" x14ac:dyDescent="0.2"/>
    <row r="58470" hidden="1" x14ac:dyDescent="0.2"/>
    <row r="58471" hidden="1" x14ac:dyDescent="0.2"/>
    <row r="58472" hidden="1" x14ac:dyDescent="0.2"/>
    <row r="58473" hidden="1" x14ac:dyDescent="0.2"/>
    <row r="58474" hidden="1" x14ac:dyDescent="0.2"/>
    <row r="58475" hidden="1" x14ac:dyDescent="0.2"/>
    <row r="58476" hidden="1" x14ac:dyDescent="0.2"/>
    <row r="58477" hidden="1" x14ac:dyDescent="0.2"/>
    <row r="58478" hidden="1" x14ac:dyDescent="0.2"/>
    <row r="58479" hidden="1" x14ac:dyDescent="0.2"/>
    <row r="58480" hidden="1" x14ac:dyDescent="0.2"/>
    <row r="58481" hidden="1" x14ac:dyDescent="0.2"/>
    <row r="58482" hidden="1" x14ac:dyDescent="0.2"/>
    <row r="58483" hidden="1" x14ac:dyDescent="0.2"/>
    <row r="58484" hidden="1" x14ac:dyDescent="0.2"/>
    <row r="58485" hidden="1" x14ac:dyDescent="0.2"/>
    <row r="58486" hidden="1" x14ac:dyDescent="0.2"/>
    <row r="58487" hidden="1" x14ac:dyDescent="0.2"/>
    <row r="58488" hidden="1" x14ac:dyDescent="0.2"/>
    <row r="58489" hidden="1" x14ac:dyDescent="0.2"/>
    <row r="58490" hidden="1" x14ac:dyDescent="0.2"/>
    <row r="58491" hidden="1" x14ac:dyDescent="0.2"/>
    <row r="58492" hidden="1" x14ac:dyDescent="0.2"/>
    <row r="58493" hidden="1" x14ac:dyDescent="0.2"/>
    <row r="58494" hidden="1" x14ac:dyDescent="0.2"/>
    <row r="58495" hidden="1" x14ac:dyDescent="0.2"/>
    <row r="58496" hidden="1" x14ac:dyDescent="0.2"/>
    <row r="58497" hidden="1" x14ac:dyDescent="0.2"/>
    <row r="58498" hidden="1" x14ac:dyDescent="0.2"/>
    <row r="58499" hidden="1" x14ac:dyDescent="0.2"/>
    <row r="58500" hidden="1" x14ac:dyDescent="0.2"/>
    <row r="58501" hidden="1" x14ac:dyDescent="0.2"/>
    <row r="58502" hidden="1" x14ac:dyDescent="0.2"/>
    <row r="58503" hidden="1" x14ac:dyDescent="0.2"/>
    <row r="58504" hidden="1" x14ac:dyDescent="0.2"/>
    <row r="58505" hidden="1" x14ac:dyDescent="0.2"/>
    <row r="58506" hidden="1" x14ac:dyDescent="0.2"/>
    <row r="58507" hidden="1" x14ac:dyDescent="0.2"/>
    <row r="58508" hidden="1" x14ac:dyDescent="0.2"/>
    <row r="58509" hidden="1" x14ac:dyDescent="0.2"/>
    <row r="58510" hidden="1" x14ac:dyDescent="0.2"/>
    <row r="58511" hidden="1" x14ac:dyDescent="0.2"/>
    <row r="58512" hidden="1" x14ac:dyDescent="0.2"/>
    <row r="58513" hidden="1" x14ac:dyDescent="0.2"/>
    <row r="58514" hidden="1" x14ac:dyDescent="0.2"/>
    <row r="58515" hidden="1" x14ac:dyDescent="0.2"/>
    <row r="58516" hidden="1" x14ac:dyDescent="0.2"/>
    <row r="58517" hidden="1" x14ac:dyDescent="0.2"/>
    <row r="58518" hidden="1" x14ac:dyDescent="0.2"/>
    <row r="58519" hidden="1" x14ac:dyDescent="0.2"/>
    <row r="58520" hidden="1" x14ac:dyDescent="0.2"/>
    <row r="58521" hidden="1" x14ac:dyDescent="0.2"/>
    <row r="58522" hidden="1" x14ac:dyDescent="0.2"/>
    <row r="58523" hidden="1" x14ac:dyDescent="0.2"/>
    <row r="58524" hidden="1" x14ac:dyDescent="0.2"/>
    <row r="58525" hidden="1" x14ac:dyDescent="0.2"/>
    <row r="58526" hidden="1" x14ac:dyDescent="0.2"/>
    <row r="58527" hidden="1" x14ac:dyDescent="0.2"/>
    <row r="58528" hidden="1" x14ac:dyDescent="0.2"/>
    <row r="58529" hidden="1" x14ac:dyDescent="0.2"/>
    <row r="58530" hidden="1" x14ac:dyDescent="0.2"/>
    <row r="58531" hidden="1" x14ac:dyDescent="0.2"/>
    <row r="58532" hidden="1" x14ac:dyDescent="0.2"/>
    <row r="58533" hidden="1" x14ac:dyDescent="0.2"/>
    <row r="58534" hidden="1" x14ac:dyDescent="0.2"/>
    <row r="58535" hidden="1" x14ac:dyDescent="0.2"/>
    <row r="58536" hidden="1" x14ac:dyDescent="0.2"/>
    <row r="58537" hidden="1" x14ac:dyDescent="0.2"/>
    <row r="58538" hidden="1" x14ac:dyDescent="0.2"/>
    <row r="58539" hidden="1" x14ac:dyDescent="0.2"/>
    <row r="58540" hidden="1" x14ac:dyDescent="0.2"/>
    <row r="58541" hidden="1" x14ac:dyDescent="0.2"/>
    <row r="58542" hidden="1" x14ac:dyDescent="0.2"/>
    <row r="58543" hidden="1" x14ac:dyDescent="0.2"/>
    <row r="58544" hidden="1" x14ac:dyDescent="0.2"/>
    <row r="58545" hidden="1" x14ac:dyDescent="0.2"/>
    <row r="58546" hidden="1" x14ac:dyDescent="0.2"/>
    <row r="58547" hidden="1" x14ac:dyDescent="0.2"/>
    <row r="58548" hidden="1" x14ac:dyDescent="0.2"/>
    <row r="58549" hidden="1" x14ac:dyDescent="0.2"/>
    <row r="58550" hidden="1" x14ac:dyDescent="0.2"/>
    <row r="58551" hidden="1" x14ac:dyDescent="0.2"/>
    <row r="58552" hidden="1" x14ac:dyDescent="0.2"/>
    <row r="58553" hidden="1" x14ac:dyDescent="0.2"/>
    <row r="58554" hidden="1" x14ac:dyDescent="0.2"/>
    <row r="58555" hidden="1" x14ac:dyDescent="0.2"/>
    <row r="58556" hidden="1" x14ac:dyDescent="0.2"/>
    <row r="58557" hidden="1" x14ac:dyDescent="0.2"/>
    <row r="58558" hidden="1" x14ac:dyDescent="0.2"/>
    <row r="58559" hidden="1" x14ac:dyDescent="0.2"/>
    <row r="58560" hidden="1" x14ac:dyDescent="0.2"/>
    <row r="58561" hidden="1" x14ac:dyDescent="0.2"/>
    <row r="58562" hidden="1" x14ac:dyDescent="0.2"/>
    <row r="58563" hidden="1" x14ac:dyDescent="0.2"/>
    <row r="58564" hidden="1" x14ac:dyDescent="0.2"/>
    <row r="58565" hidden="1" x14ac:dyDescent="0.2"/>
    <row r="58566" hidden="1" x14ac:dyDescent="0.2"/>
    <row r="58567" hidden="1" x14ac:dyDescent="0.2"/>
    <row r="58568" hidden="1" x14ac:dyDescent="0.2"/>
    <row r="58569" hidden="1" x14ac:dyDescent="0.2"/>
    <row r="58570" hidden="1" x14ac:dyDescent="0.2"/>
    <row r="58571" hidden="1" x14ac:dyDescent="0.2"/>
    <row r="58572" hidden="1" x14ac:dyDescent="0.2"/>
    <row r="58573" hidden="1" x14ac:dyDescent="0.2"/>
    <row r="58574" hidden="1" x14ac:dyDescent="0.2"/>
    <row r="58575" hidden="1" x14ac:dyDescent="0.2"/>
    <row r="58576" hidden="1" x14ac:dyDescent="0.2"/>
    <row r="58577" hidden="1" x14ac:dyDescent="0.2"/>
    <row r="58578" hidden="1" x14ac:dyDescent="0.2"/>
    <row r="58579" hidden="1" x14ac:dyDescent="0.2"/>
    <row r="58580" hidden="1" x14ac:dyDescent="0.2"/>
    <row r="58581" hidden="1" x14ac:dyDescent="0.2"/>
    <row r="58582" hidden="1" x14ac:dyDescent="0.2"/>
    <row r="58583" hidden="1" x14ac:dyDescent="0.2"/>
    <row r="58584" hidden="1" x14ac:dyDescent="0.2"/>
    <row r="58585" hidden="1" x14ac:dyDescent="0.2"/>
    <row r="58586" hidden="1" x14ac:dyDescent="0.2"/>
    <row r="58587" hidden="1" x14ac:dyDescent="0.2"/>
    <row r="58588" hidden="1" x14ac:dyDescent="0.2"/>
    <row r="58589" hidden="1" x14ac:dyDescent="0.2"/>
    <row r="58590" hidden="1" x14ac:dyDescent="0.2"/>
    <row r="58591" hidden="1" x14ac:dyDescent="0.2"/>
    <row r="58592" hidden="1" x14ac:dyDescent="0.2"/>
    <row r="58593" hidden="1" x14ac:dyDescent="0.2"/>
    <row r="58594" hidden="1" x14ac:dyDescent="0.2"/>
    <row r="58595" hidden="1" x14ac:dyDescent="0.2"/>
    <row r="58596" hidden="1" x14ac:dyDescent="0.2"/>
    <row r="58597" hidden="1" x14ac:dyDescent="0.2"/>
    <row r="58598" hidden="1" x14ac:dyDescent="0.2"/>
    <row r="58599" hidden="1" x14ac:dyDescent="0.2"/>
    <row r="58600" hidden="1" x14ac:dyDescent="0.2"/>
    <row r="58601" hidden="1" x14ac:dyDescent="0.2"/>
    <row r="58602" hidden="1" x14ac:dyDescent="0.2"/>
    <row r="58603" hidden="1" x14ac:dyDescent="0.2"/>
    <row r="58604" hidden="1" x14ac:dyDescent="0.2"/>
    <row r="58605" hidden="1" x14ac:dyDescent="0.2"/>
    <row r="58606" hidden="1" x14ac:dyDescent="0.2"/>
    <row r="58607" hidden="1" x14ac:dyDescent="0.2"/>
    <row r="58608" hidden="1" x14ac:dyDescent="0.2"/>
    <row r="58609" hidden="1" x14ac:dyDescent="0.2"/>
    <row r="58610" hidden="1" x14ac:dyDescent="0.2"/>
    <row r="58611" hidden="1" x14ac:dyDescent="0.2"/>
    <row r="58612" hidden="1" x14ac:dyDescent="0.2"/>
    <row r="58613" hidden="1" x14ac:dyDescent="0.2"/>
    <row r="58614" hidden="1" x14ac:dyDescent="0.2"/>
    <row r="58615" hidden="1" x14ac:dyDescent="0.2"/>
    <row r="58616" hidden="1" x14ac:dyDescent="0.2"/>
    <row r="58617" hidden="1" x14ac:dyDescent="0.2"/>
    <row r="58618" hidden="1" x14ac:dyDescent="0.2"/>
    <row r="58619" hidden="1" x14ac:dyDescent="0.2"/>
    <row r="58620" hidden="1" x14ac:dyDescent="0.2"/>
    <row r="58621" hidden="1" x14ac:dyDescent="0.2"/>
    <row r="58622" hidden="1" x14ac:dyDescent="0.2"/>
    <row r="58623" hidden="1" x14ac:dyDescent="0.2"/>
    <row r="58624" hidden="1" x14ac:dyDescent="0.2"/>
    <row r="58625" hidden="1" x14ac:dyDescent="0.2"/>
    <row r="58626" hidden="1" x14ac:dyDescent="0.2"/>
    <row r="58627" hidden="1" x14ac:dyDescent="0.2"/>
    <row r="58628" hidden="1" x14ac:dyDescent="0.2"/>
    <row r="58629" hidden="1" x14ac:dyDescent="0.2"/>
    <row r="58630" hidden="1" x14ac:dyDescent="0.2"/>
    <row r="58631" hidden="1" x14ac:dyDescent="0.2"/>
    <row r="58632" hidden="1" x14ac:dyDescent="0.2"/>
    <row r="58633" hidden="1" x14ac:dyDescent="0.2"/>
    <row r="58634" hidden="1" x14ac:dyDescent="0.2"/>
    <row r="58635" hidden="1" x14ac:dyDescent="0.2"/>
    <row r="58636" hidden="1" x14ac:dyDescent="0.2"/>
    <row r="58637" hidden="1" x14ac:dyDescent="0.2"/>
    <row r="58638" hidden="1" x14ac:dyDescent="0.2"/>
    <row r="58639" hidden="1" x14ac:dyDescent="0.2"/>
    <row r="58640" hidden="1" x14ac:dyDescent="0.2"/>
    <row r="58641" hidden="1" x14ac:dyDescent="0.2"/>
    <row r="58642" hidden="1" x14ac:dyDescent="0.2"/>
    <row r="58643" hidden="1" x14ac:dyDescent="0.2"/>
    <row r="58644" hidden="1" x14ac:dyDescent="0.2"/>
    <row r="58645" hidden="1" x14ac:dyDescent="0.2"/>
    <row r="58646" hidden="1" x14ac:dyDescent="0.2"/>
    <row r="58647" hidden="1" x14ac:dyDescent="0.2"/>
    <row r="58648" hidden="1" x14ac:dyDescent="0.2"/>
    <row r="58649" hidden="1" x14ac:dyDescent="0.2"/>
    <row r="58650" hidden="1" x14ac:dyDescent="0.2"/>
    <row r="58651" hidden="1" x14ac:dyDescent="0.2"/>
    <row r="58652" hidden="1" x14ac:dyDescent="0.2"/>
    <row r="58653" hidden="1" x14ac:dyDescent="0.2"/>
    <row r="58654" hidden="1" x14ac:dyDescent="0.2"/>
    <row r="58655" hidden="1" x14ac:dyDescent="0.2"/>
    <row r="58656" hidden="1" x14ac:dyDescent="0.2"/>
    <row r="58657" hidden="1" x14ac:dyDescent="0.2"/>
    <row r="58658" hidden="1" x14ac:dyDescent="0.2"/>
    <row r="58659" hidden="1" x14ac:dyDescent="0.2"/>
    <row r="58660" hidden="1" x14ac:dyDescent="0.2"/>
    <row r="58661" hidden="1" x14ac:dyDescent="0.2"/>
    <row r="58662" hidden="1" x14ac:dyDescent="0.2"/>
    <row r="58663" hidden="1" x14ac:dyDescent="0.2"/>
    <row r="58664" hidden="1" x14ac:dyDescent="0.2"/>
    <row r="58665" hidden="1" x14ac:dyDescent="0.2"/>
    <row r="58666" hidden="1" x14ac:dyDescent="0.2"/>
    <row r="58667" hidden="1" x14ac:dyDescent="0.2"/>
    <row r="58668" hidden="1" x14ac:dyDescent="0.2"/>
    <row r="58669" hidden="1" x14ac:dyDescent="0.2"/>
    <row r="58670" hidden="1" x14ac:dyDescent="0.2"/>
    <row r="58671" hidden="1" x14ac:dyDescent="0.2"/>
    <row r="58672" hidden="1" x14ac:dyDescent="0.2"/>
    <row r="58673" hidden="1" x14ac:dyDescent="0.2"/>
    <row r="58674" hidden="1" x14ac:dyDescent="0.2"/>
    <row r="58675" hidden="1" x14ac:dyDescent="0.2"/>
    <row r="58676" hidden="1" x14ac:dyDescent="0.2"/>
    <row r="58677" hidden="1" x14ac:dyDescent="0.2"/>
    <row r="58678" hidden="1" x14ac:dyDescent="0.2"/>
    <row r="58679" hidden="1" x14ac:dyDescent="0.2"/>
    <row r="58680" hidden="1" x14ac:dyDescent="0.2"/>
    <row r="58681" hidden="1" x14ac:dyDescent="0.2"/>
    <row r="58682" hidden="1" x14ac:dyDescent="0.2"/>
    <row r="58683" hidden="1" x14ac:dyDescent="0.2"/>
    <row r="58684" hidden="1" x14ac:dyDescent="0.2"/>
    <row r="58685" hidden="1" x14ac:dyDescent="0.2"/>
    <row r="58686" hidden="1" x14ac:dyDescent="0.2"/>
    <row r="58687" hidden="1" x14ac:dyDescent="0.2"/>
    <row r="58688" hidden="1" x14ac:dyDescent="0.2"/>
    <row r="58689" hidden="1" x14ac:dyDescent="0.2"/>
    <row r="58690" hidden="1" x14ac:dyDescent="0.2"/>
    <row r="58691" hidden="1" x14ac:dyDescent="0.2"/>
    <row r="58692" hidden="1" x14ac:dyDescent="0.2"/>
    <row r="58693" hidden="1" x14ac:dyDescent="0.2"/>
    <row r="58694" hidden="1" x14ac:dyDescent="0.2"/>
    <row r="58695" hidden="1" x14ac:dyDescent="0.2"/>
    <row r="58696" hidden="1" x14ac:dyDescent="0.2"/>
    <row r="58697" hidden="1" x14ac:dyDescent="0.2"/>
    <row r="58698" hidden="1" x14ac:dyDescent="0.2"/>
    <row r="58699" hidden="1" x14ac:dyDescent="0.2"/>
    <row r="58700" hidden="1" x14ac:dyDescent="0.2"/>
    <row r="58701" hidden="1" x14ac:dyDescent="0.2"/>
    <row r="58702" hidden="1" x14ac:dyDescent="0.2"/>
    <row r="58703" hidden="1" x14ac:dyDescent="0.2"/>
    <row r="58704" hidden="1" x14ac:dyDescent="0.2"/>
    <row r="58705" hidden="1" x14ac:dyDescent="0.2"/>
    <row r="58706" hidden="1" x14ac:dyDescent="0.2"/>
    <row r="58707" hidden="1" x14ac:dyDescent="0.2"/>
    <row r="58708" hidden="1" x14ac:dyDescent="0.2"/>
    <row r="58709" hidden="1" x14ac:dyDescent="0.2"/>
    <row r="58710" hidden="1" x14ac:dyDescent="0.2"/>
    <row r="58711" hidden="1" x14ac:dyDescent="0.2"/>
    <row r="58712" hidden="1" x14ac:dyDescent="0.2"/>
    <row r="58713" hidden="1" x14ac:dyDescent="0.2"/>
    <row r="58714" hidden="1" x14ac:dyDescent="0.2"/>
    <row r="58715" hidden="1" x14ac:dyDescent="0.2"/>
    <row r="58716" hidden="1" x14ac:dyDescent="0.2"/>
    <row r="58717" hidden="1" x14ac:dyDescent="0.2"/>
    <row r="58718" hidden="1" x14ac:dyDescent="0.2"/>
    <row r="58719" hidden="1" x14ac:dyDescent="0.2"/>
    <row r="58720" hidden="1" x14ac:dyDescent="0.2"/>
    <row r="58721" hidden="1" x14ac:dyDescent="0.2"/>
    <row r="58722" hidden="1" x14ac:dyDescent="0.2"/>
    <row r="58723" hidden="1" x14ac:dyDescent="0.2"/>
    <row r="58724" hidden="1" x14ac:dyDescent="0.2"/>
    <row r="58725" hidden="1" x14ac:dyDescent="0.2"/>
    <row r="58726" hidden="1" x14ac:dyDescent="0.2"/>
    <row r="58727" hidden="1" x14ac:dyDescent="0.2"/>
    <row r="58728" hidden="1" x14ac:dyDescent="0.2"/>
    <row r="58729" hidden="1" x14ac:dyDescent="0.2"/>
    <row r="58730" hidden="1" x14ac:dyDescent="0.2"/>
    <row r="58731" hidden="1" x14ac:dyDescent="0.2"/>
    <row r="58732" hidden="1" x14ac:dyDescent="0.2"/>
    <row r="58733" hidden="1" x14ac:dyDescent="0.2"/>
    <row r="58734" hidden="1" x14ac:dyDescent="0.2"/>
    <row r="58735" hidden="1" x14ac:dyDescent="0.2"/>
    <row r="58736" hidden="1" x14ac:dyDescent="0.2"/>
    <row r="58737" hidden="1" x14ac:dyDescent="0.2"/>
    <row r="58738" hidden="1" x14ac:dyDescent="0.2"/>
    <row r="58739" hidden="1" x14ac:dyDescent="0.2"/>
    <row r="58740" hidden="1" x14ac:dyDescent="0.2"/>
    <row r="58741" hidden="1" x14ac:dyDescent="0.2"/>
    <row r="58742" hidden="1" x14ac:dyDescent="0.2"/>
    <row r="58743" hidden="1" x14ac:dyDescent="0.2"/>
    <row r="58744" hidden="1" x14ac:dyDescent="0.2"/>
    <row r="58745" hidden="1" x14ac:dyDescent="0.2"/>
    <row r="58746" hidden="1" x14ac:dyDescent="0.2"/>
    <row r="58747" hidden="1" x14ac:dyDescent="0.2"/>
    <row r="58748" hidden="1" x14ac:dyDescent="0.2"/>
    <row r="58749" hidden="1" x14ac:dyDescent="0.2"/>
    <row r="58750" hidden="1" x14ac:dyDescent="0.2"/>
    <row r="58751" hidden="1" x14ac:dyDescent="0.2"/>
    <row r="58752" hidden="1" x14ac:dyDescent="0.2"/>
    <row r="58753" hidden="1" x14ac:dyDescent="0.2"/>
    <row r="58754" hidden="1" x14ac:dyDescent="0.2"/>
    <row r="58755" hidden="1" x14ac:dyDescent="0.2"/>
    <row r="58756" hidden="1" x14ac:dyDescent="0.2"/>
    <row r="58757" hidden="1" x14ac:dyDescent="0.2"/>
    <row r="58758" hidden="1" x14ac:dyDescent="0.2"/>
    <row r="58759" hidden="1" x14ac:dyDescent="0.2"/>
    <row r="58760" hidden="1" x14ac:dyDescent="0.2"/>
    <row r="58761" hidden="1" x14ac:dyDescent="0.2"/>
    <row r="58762" hidden="1" x14ac:dyDescent="0.2"/>
    <row r="58763" hidden="1" x14ac:dyDescent="0.2"/>
    <row r="58764" hidden="1" x14ac:dyDescent="0.2"/>
    <row r="58765" hidden="1" x14ac:dyDescent="0.2"/>
    <row r="58766" hidden="1" x14ac:dyDescent="0.2"/>
    <row r="58767" hidden="1" x14ac:dyDescent="0.2"/>
    <row r="58768" hidden="1" x14ac:dyDescent="0.2"/>
    <row r="58769" hidden="1" x14ac:dyDescent="0.2"/>
    <row r="58770" hidden="1" x14ac:dyDescent="0.2"/>
    <row r="58771" hidden="1" x14ac:dyDescent="0.2"/>
    <row r="58772" hidden="1" x14ac:dyDescent="0.2"/>
    <row r="58773" hidden="1" x14ac:dyDescent="0.2"/>
    <row r="58774" hidden="1" x14ac:dyDescent="0.2"/>
    <row r="58775" hidden="1" x14ac:dyDescent="0.2"/>
    <row r="58776" hidden="1" x14ac:dyDescent="0.2"/>
    <row r="58777" hidden="1" x14ac:dyDescent="0.2"/>
    <row r="58778" hidden="1" x14ac:dyDescent="0.2"/>
    <row r="58779" hidden="1" x14ac:dyDescent="0.2"/>
    <row r="58780" hidden="1" x14ac:dyDescent="0.2"/>
    <row r="58781" hidden="1" x14ac:dyDescent="0.2"/>
    <row r="58782" hidden="1" x14ac:dyDescent="0.2"/>
    <row r="58783" hidden="1" x14ac:dyDescent="0.2"/>
    <row r="58784" hidden="1" x14ac:dyDescent="0.2"/>
    <row r="58785" hidden="1" x14ac:dyDescent="0.2"/>
    <row r="58786" hidden="1" x14ac:dyDescent="0.2"/>
    <row r="58787" hidden="1" x14ac:dyDescent="0.2"/>
    <row r="58788" hidden="1" x14ac:dyDescent="0.2"/>
    <row r="58789" hidden="1" x14ac:dyDescent="0.2"/>
    <row r="58790" hidden="1" x14ac:dyDescent="0.2"/>
    <row r="58791" hidden="1" x14ac:dyDescent="0.2"/>
    <row r="58792" hidden="1" x14ac:dyDescent="0.2"/>
    <row r="58793" hidden="1" x14ac:dyDescent="0.2"/>
    <row r="58794" hidden="1" x14ac:dyDescent="0.2"/>
    <row r="58795" hidden="1" x14ac:dyDescent="0.2"/>
    <row r="58796" hidden="1" x14ac:dyDescent="0.2"/>
    <row r="58797" hidden="1" x14ac:dyDescent="0.2"/>
    <row r="58798" hidden="1" x14ac:dyDescent="0.2"/>
    <row r="58799" hidden="1" x14ac:dyDescent="0.2"/>
    <row r="58800" hidden="1" x14ac:dyDescent="0.2"/>
    <row r="58801" hidden="1" x14ac:dyDescent="0.2"/>
    <row r="58802" hidden="1" x14ac:dyDescent="0.2"/>
    <row r="58803" hidden="1" x14ac:dyDescent="0.2"/>
    <row r="58804" hidden="1" x14ac:dyDescent="0.2"/>
    <row r="58805" hidden="1" x14ac:dyDescent="0.2"/>
    <row r="58806" hidden="1" x14ac:dyDescent="0.2"/>
    <row r="58807" hidden="1" x14ac:dyDescent="0.2"/>
    <row r="58808" hidden="1" x14ac:dyDescent="0.2"/>
    <row r="58809" hidden="1" x14ac:dyDescent="0.2"/>
    <row r="58810" hidden="1" x14ac:dyDescent="0.2"/>
    <row r="58811" hidden="1" x14ac:dyDescent="0.2"/>
    <row r="58812" hidden="1" x14ac:dyDescent="0.2"/>
    <row r="58813" hidden="1" x14ac:dyDescent="0.2"/>
    <row r="58814" hidden="1" x14ac:dyDescent="0.2"/>
    <row r="58815" hidden="1" x14ac:dyDescent="0.2"/>
    <row r="58816" hidden="1" x14ac:dyDescent="0.2"/>
    <row r="58817" hidden="1" x14ac:dyDescent="0.2"/>
    <row r="58818" hidden="1" x14ac:dyDescent="0.2"/>
    <row r="58819" hidden="1" x14ac:dyDescent="0.2"/>
    <row r="58820" hidden="1" x14ac:dyDescent="0.2"/>
    <row r="58821" hidden="1" x14ac:dyDescent="0.2"/>
    <row r="58822" hidden="1" x14ac:dyDescent="0.2"/>
    <row r="58823" hidden="1" x14ac:dyDescent="0.2"/>
    <row r="58824" hidden="1" x14ac:dyDescent="0.2"/>
    <row r="58825" hidden="1" x14ac:dyDescent="0.2"/>
    <row r="58826" hidden="1" x14ac:dyDescent="0.2"/>
    <row r="58827" hidden="1" x14ac:dyDescent="0.2"/>
    <row r="58828" hidden="1" x14ac:dyDescent="0.2"/>
    <row r="58829" hidden="1" x14ac:dyDescent="0.2"/>
    <row r="58830" hidden="1" x14ac:dyDescent="0.2"/>
    <row r="58831" hidden="1" x14ac:dyDescent="0.2"/>
    <row r="58832" hidden="1" x14ac:dyDescent="0.2"/>
    <row r="58833" hidden="1" x14ac:dyDescent="0.2"/>
    <row r="58834" hidden="1" x14ac:dyDescent="0.2"/>
    <row r="58835" hidden="1" x14ac:dyDescent="0.2"/>
    <row r="58836" hidden="1" x14ac:dyDescent="0.2"/>
    <row r="58837" hidden="1" x14ac:dyDescent="0.2"/>
    <row r="58838" hidden="1" x14ac:dyDescent="0.2"/>
    <row r="58839" hidden="1" x14ac:dyDescent="0.2"/>
    <row r="58840" hidden="1" x14ac:dyDescent="0.2"/>
    <row r="58841" hidden="1" x14ac:dyDescent="0.2"/>
    <row r="58842" hidden="1" x14ac:dyDescent="0.2"/>
    <row r="58843" hidden="1" x14ac:dyDescent="0.2"/>
    <row r="58844" hidden="1" x14ac:dyDescent="0.2"/>
    <row r="58845" hidden="1" x14ac:dyDescent="0.2"/>
    <row r="58846" hidden="1" x14ac:dyDescent="0.2"/>
    <row r="58847" hidden="1" x14ac:dyDescent="0.2"/>
    <row r="58848" hidden="1" x14ac:dyDescent="0.2"/>
    <row r="58849" hidden="1" x14ac:dyDescent="0.2"/>
    <row r="58850" hidden="1" x14ac:dyDescent="0.2"/>
    <row r="58851" hidden="1" x14ac:dyDescent="0.2"/>
    <row r="58852" hidden="1" x14ac:dyDescent="0.2"/>
    <row r="58853" hidden="1" x14ac:dyDescent="0.2"/>
    <row r="58854" hidden="1" x14ac:dyDescent="0.2"/>
    <row r="58855" hidden="1" x14ac:dyDescent="0.2"/>
    <row r="58856" hidden="1" x14ac:dyDescent="0.2"/>
    <row r="58857" hidden="1" x14ac:dyDescent="0.2"/>
    <row r="58858" hidden="1" x14ac:dyDescent="0.2"/>
    <row r="58859" hidden="1" x14ac:dyDescent="0.2"/>
    <row r="58860" hidden="1" x14ac:dyDescent="0.2"/>
    <row r="58861" hidden="1" x14ac:dyDescent="0.2"/>
    <row r="58862" hidden="1" x14ac:dyDescent="0.2"/>
    <row r="58863" hidden="1" x14ac:dyDescent="0.2"/>
    <row r="58864" hidden="1" x14ac:dyDescent="0.2"/>
    <row r="58865" hidden="1" x14ac:dyDescent="0.2"/>
    <row r="58866" hidden="1" x14ac:dyDescent="0.2"/>
    <row r="58867" hidden="1" x14ac:dyDescent="0.2"/>
    <row r="58868" hidden="1" x14ac:dyDescent="0.2"/>
    <row r="58869" hidden="1" x14ac:dyDescent="0.2"/>
    <row r="58870" hidden="1" x14ac:dyDescent="0.2"/>
    <row r="58871" hidden="1" x14ac:dyDescent="0.2"/>
    <row r="58872" hidden="1" x14ac:dyDescent="0.2"/>
    <row r="58873" hidden="1" x14ac:dyDescent="0.2"/>
    <row r="58874" hidden="1" x14ac:dyDescent="0.2"/>
    <row r="58875" hidden="1" x14ac:dyDescent="0.2"/>
    <row r="58876" hidden="1" x14ac:dyDescent="0.2"/>
    <row r="58877" hidden="1" x14ac:dyDescent="0.2"/>
    <row r="58878" hidden="1" x14ac:dyDescent="0.2"/>
    <row r="58879" hidden="1" x14ac:dyDescent="0.2"/>
    <row r="58880" hidden="1" x14ac:dyDescent="0.2"/>
    <row r="58881" hidden="1" x14ac:dyDescent="0.2"/>
    <row r="58882" hidden="1" x14ac:dyDescent="0.2"/>
    <row r="58883" hidden="1" x14ac:dyDescent="0.2"/>
    <row r="58884" hidden="1" x14ac:dyDescent="0.2"/>
    <row r="58885" hidden="1" x14ac:dyDescent="0.2"/>
    <row r="58886" hidden="1" x14ac:dyDescent="0.2"/>
    <row r="58887" hidden="1" x14ac:dyDescent="0.2"/>
    <row r="58888" hidden="1" x14ac:dyDescent="0.2"/>
    <row r="58889" hidden="1" x14ac:dyDescent="0.2"/>
    <row r="58890" hidden="1" x14ac:dyDescent="0.2"/>
    <row r="58891" hidden="1" x14ac:dyDescent="0.2"/>
    <row r="58892" hidden="1" x14ac:dyDescent="0.2"/>
    <row r="58893" hidden="1" x14ac:dyDescent="0.2"/>
    <row r="58894" hidden="1" x14ac:dyDescent="0.2"/>
    <row r="58895" hidden="1" x14ac:dyDescent="0.2"/>
    <row r="58896" hidden="1" x14ac:dyDescent="0.2"/>
    <row r="58897" hidden="1" x14ac:dyDescent="0.2"/>
    <row r="58898" hidden="1" x14ac:dyDescent="0.2"/>
    <row r="58899" hidden="1" x14ac:dyDescent="0.2"/>
    <row r="58900" hidden="1" x14ac:dyDescent="0.2"/>
    <row r="58901" hidden="1" x14ac:dyDescent="0.2"/>
    <row r="58902" hidden="1" x14ac:dyDescent="0.2"/>
    <row r="58903" hidden="1" x14ac:dyDescent="0.2"/>
    <row r="58904" hidden="1" x14ac:dyDescent="0.2"/>
    <row r="58905" hidden="1" x14ac:dyDescent="0.2"/>
    <row r="58906" hidden="1" x14ac:dyDescent="0.2"/>
    <row r="58907" hidden="1" x14ac:dyDescent="0.2"/>
    <row r="58908" hidden="1" x14ac:dyDescent="0.2"/>
    <row r="58909" hidden="1" x14ac:dyDescent="0.2"/>
    <row r="58910" hidden="1" x14ac:dyDescent="0.2"/>
    <row r="58911" hidden="1" x14ac:dyDescent="0.2"/>
    <row r="58912" hidden="1" x14ac:dyDescent="0.2"/>
    <row r="58913" hidden="1" x14ac:dyDescent="0.2"/>
    <row r="58914" hidden="1" x14ac:dyDescent="0.2"/>
    <row r="58915" hidden="1" x14ac:dyDescent="0.2"/>
    <row r="58916" hidden="1" x14ac:dyDescent="0.2"/>
    <row r="58917" hidden="1" x14ac:dyDescent="0.2"/>
    <row r="58918" hidden="1" x14ac:dyDescent="0.2"/>
    <row r="58919" hidden="1" x14ac:dyDescent="0.2"/>
    <row r="58920" hidden="1" x14ac:dyDescent="0.2"/>
    <row r="58921" hidden="1" x14ac:dyDescent="0.2"/>
    <row r="58922" hidden="1" x14ac:dyDescent="0.2"/>
    <row r="58923" hidden="1" x14ac:dyDescent="0.2"/>
    <row r="58924" hidden="1" x14ac:dyDescent="0.2"/>
    <row r="58925" hidden="1" x14ac:dyDescent="0.2"/>
    <row r="58926" hidden="1" x14ac:dyDescent="0.2"/>
    <row r="58927" hidden="1" x14ac:dyDescent="0.2"/>
    <row r="58928" hidden="1" x14ac:dyDescent="0.2"/>
    <row r="58929" hidden="1" x14ac:dyDescent="0.2"/>
    <row r="58930" hidden="1" x14ac:dyDescent="0.2"/>
    <row r="58931" hidden="1" x14ac:dyDescent="0.2"/>
    <row r="58932" hidden="1" x14ac:dyDescent="0.2"/>
    <row r="58933" hidden="1" x14ac:dyDescent="0.2"/>
    <row r="58934" hidden="1" x14ac:dyDescent="0.2"/>
    <row r="58935" hidden="1" x14ac:dyDescent="0.2"/>
    <row r="58936" hidden="1" x14ac:dyDescent="0.2"/>
    <row r="58937" hidden="1" x14ac:dyDescent="0.2"/>
    <row r="58938" hidden="1" x14ac:dyDescent="0.2"/>
    <row r="58939" hidden="1" x14ac:dyDescent="0.2"/>
    <row r="58940" hidden="1" x14ac:dyDescent="0.2"/>
    <row r="58941" hidden="1" x14ac:dyDescent="0.2"/>
    <row r="58942" hidden="1" x14ac:dyDescent="0.2"/>
    <row r="58943" hidden="1" x14ac:dyDescent="0.2"/>
    <row r="58944" hidden="1" x14ac:dyDescent="0.2"/>
    <row r="58945" hidden="1" x14ac:dyDescent="0.2"/>
    <row r="58946" hidden="1" x14ac:dyDescent="0.2"/>
    <row r="58947" hidden="1" x14ac:dyDescent="0.2"/>
    <row r="58948" hidden="1" x14ac:dyDescent="0.2"/>
    <row r="58949" hidden="1" x14ac:dyDescent="0.2"/>
    <row r="58950" hidden="1" x14ac:dyDescent="0.2"/>
    <row r="58951" hidden="1" x14ac:dyDescent="0.2"/>
    <row r="58952" hidden="1" x14ac:dyDescent="0.2"/>
    <row r="58953" hidden="1" x14ac:dyDescent="0.2"/>
    <row r="58954" hidden="1" x14ac:dyDescent="0.2"/>
    <row r="58955" hidden="1" x14ac:dyDescent="0.2"/>
    <row r="58956" hidden="1" x14ac:dyDescent="0.2"/>
    <row r="58957" hidden="1" x14ac:dyDescent="0.2"/>
    <row r="58958" hidden="1" x14ac:dyDescent="0.2"/>
    <row r="58959" hidden="1" x14ac:dyDescent="0.2"/>
    <row r="58960" hidden="1" x14ac:dyDescent="0.2"/>
    <row r="58961" hidden="1" x14ac:dyDescent="0.2"/>
    <row r="58962" hidden="1" x14ac:dyDescent="0.2"/>
    <row r="58963" hidden="1" x14ac:dyDescent="0.2"/>
    <row r="58964" hidden="1" x14ac:dyDescent="0.2"/>
    <row r="58965" hidden="1" x14ac:dyDescent="0.2"/>
    <row r="58966" hidden="1" x14ac:dyDescent="0.2"/>
    <row r="58967" hidden="1" x14ac:dyDescent="0.2"/>
    <row r="58968" hidden="1" x14ac:dyDescent="0.2"/>
    <row r="58969" hidden="1" x14ac:dyDescent="0.2"/>
    <row r="58970" hidden="1" x14ac:dyDescent="0.2"/>
    <row r="58971" hidden="1" x14ac:dyDescent="0.2"/>
    <row r="58972" hidden="1" x14ac:dyDescent="0.2"/>
    <row r="58973" hidden="1" x14ac:dyDescent="0.2"/>
    <row r="58974" hidden="1" x14ac:dyDescent="0.2"/>
    <row r="58975" hidden="1" x14ac:dyDescent="0.2"/>
    <row r="58976" hidden="1" x14ac:dyDescent="0.2"/>
    <row r="58977" hidden="1" x14ac:dyDescent="0.2"/>
    <row r="58978" hidden="1" x14ac:dyDescent="0.2"/>
    <row r="58979" hidden="1" x14ac:dyDescent="0.2"/>
    <row r="58980" hidden="1" x14ac:dyDescent="0.2"/>
    <row r="58981" hidden="1" x14ac:dyDescent="0.2"/>
    <row r="58982" hidden="1" x14ac:dyDescent="0.2"/>
    <row r="58983" hidden="1" x14ac:dyDescent="0.2"/>
    <row r="58984" hidden="1" x14ac:dyDescent="0.2"/>
    <row r="58985" hidden="1" x14ac:dyDescent="0.2"/>
    <row r="58986" hidden="1" x14ac:dyDescent="0.2"/>
    <row r="58987" hidden="1" x14ac:dyDescent="0.2"/>
    <row r="58988" hidden="1" x14ac:dyDescent="0.2"/>
    <row r="58989" hidden="1" x14ac:dyDescent="0.2"/>
    <row r="58990" hidden="1" x14ac:dyDescent="0.2"/>
    <row r="58991" hidden="1" x14ac:dyDescent="0.2"/>
    <row r="58992" hidden="1" x14ac:dyDescent="0.2"/>
    <row r="58993" hidden="1" x14ac:dyDescent="0.2"/>
    <row r="58994" hidden="1" x14ac:dyDescent="0.2"/>
    <row r="58995" hidden="1" x14ac:dyDescent="0.2"/>
    <row r="58996" hidden="1" x14ac:dyDescent="0.2"/>
    <row r="58997" hidden="1" x14ac:dyDescent="0.2"/>
    <row r="58998" hidden="1" x14ac:dyDescent="0.2"/>
    <row r="58999" hidden="1" x14ac:dyDescent="0.2"/>
    <row r="59000" hidden="1" x14ac:dyDescent="0.2"/>
    <row r="59001" hidden="1" x14ac:dyDescent="0.2"/>
    <row r="59002" hidden="1" x14ac:dyDescent="0.2"/>
    <row r="59003" hidden="1" x14ac:dyDescent="0.2"/>
    <row r="59004" hidden="1" x14ac:dyDescent="0.2"/>
    <row r="59005" hidden="1" x14ac:dyDescent="0.2"/>
    <row r="59006" hidden="1" x14ac:dyDescent="0.2"/>
    <row r="59007" hidden="1" x14ac:dyDescent="0.2"/>
    <row r="59008" hidden="1" x14ac:dyDescent="0.2"/>
    <row r="59009" hidden="1" x14ac:dyDescent="0.2"/>
    <row r="59010" hidden="1" x14ac:dyDescent="0.2"/>
    <row r="59011" hidden="1" x14ac:dyDescent="0.2"/>
    <row r="59012" hidden="1" x14ac:dyDescent="0.2"/>
    <row r="59013" hidden="1" x14ac:dyDescent="0.2"/>
    <row r="59014" hidden="1" x14ac:dyDescent="0.2"/>
    <row r="59015" hidden="1" x14ac:dyDescent="0.2"/>
    <row r="59016" hidden="1" x14ac:dyDescent="0.2"/>
    <row r="59017" hidden="1" x14ac:dyDescent="0.2"/>
    <row r="59018" hidden="1" x14ac:dyDescent="0.2"/>
    <row r="59019" hidden="1" x14ac:dyDescent="0.2"/>
    <row r="59020" hidden="1" x14ac:dyDescent="0.2"/>
    <row r="59021" hidden="1" x14ac:dyDescent="0.2"/>
    <row r="59022" hidden="1" x14ac:dyDescent="0.2"/>
    <row r="59023" hidden="1" x14ac:dyDescent="0.2"/>
    <row r="59024" hidden="1" x14ac:dyDescent="0.2"/>
    <row r="59025" hidden="1" x14ac:dyDescent="0.2"/>
    <row r="59026" hidden="1" x14ac:dyDescent="0.2"/>
    <row r="59027" hidden="1" x14ac:dyDescent="0.2"/>
    <row r="59028" hidden="1" x14ac:dyDescent="0.2"/>
    <row r="59029" hidden="1" x14ac:dyDescent="0.2"/>
    <row r="59030" hidden="1" x14ac:dyDescent="0.2"/>
    <row r="59031" hidden="1" x14ac:dyDescent="0.2"/>
    <row r="59032" hidden="1" x14ac:dyDescent="0.2"/>
    <row r="59033" hidden="1" x14ac:dyDescent="0.2"/>
    <row r="59034" hidden="1" x14ac:dyDescent="0.2"/>
    <row r="59035" hidden="1" x14ac:dyDescent="0.2"/>
    <row r="59036" hidden="1" x14ac:dyDescent="0.2"/>
    <row r="59037" hidden="1" x14ac:dyDescent="0.2"/>
    <row r="59038" hidden="1" x14ac:dyDescent="0.2"/>
    <row r="59039" hidden="1" x14ac:dyDescent="0.2"/>
    <row r="59040" hidden="1" x14ac:dyDescent="0.2"/>
    <row r="59041" hidden="1" x14ac:dyDescent="0.2"/>
    <row r="59042" hidden="1" x14ac:dyDescent="0.2"/>
    <row r="59043" hidden="1" x14ac:dyDescent="0.2"/>
    <row r="59044" hidden="1" x14ac:dyDescent="0.2"/>
    <row r="59045" hidden="1" x14ac:dyDescent="0.2"/>
    <row r="59046" hidden="1" x14ac:dyDescent="0.2"/>
    <row r="59047" hidden="1" x14ac:dyDescent="0.2"/>
    <row r="59048" hidden="1" x14ac:dyDescent="0.2"/>
    <row r="59049" hidden="1" x14ac:dyDescent="0.2"/>
    <row r="59050" hidden="1" x14ac:dyDescent="0.2"/>
    <row r="59051" hidden="1" x14ac:dyDescent="0.2"/>
    <row r="59052" hidden="1" x14ac:dyDescent="0.2"/>
    <row r="59053" hidden="1" x14ac:dyDescent="0.2"/>
    <row r="59054" hidden="1" x14ac:dyDescent="0.2"/>
    <row r="59055" hidden="1" x14ac:dyDescent="0.2"/>
    <row r="59056" hidden="1" x14ac:dyDescent="0.2"/>
    <row r="59057" hidden="1" x14ac:dyDescent="0.2"/>
    <row r="59058" hidden="1" x14ac:dyDescent="0.2"/>
    <row r="59059" hidden="1" x14ac:dyDescent="0.2"/>
    <row r="59060" hidden="1" x14ac:dyDescent="0.2"/>
    <row r="59061" hidden="1" x14ac:dyDescent="0.2"/>
    <row r="59062" hidden="1" x14ac:dyDescent="0.2"/>
    <row r="59063" hidden="1" x14ac:dyDescent="0.2"/>
    <row r="59064" hidden="1" x14ac:dyDescent="0.2"/>
    <row r="59065" hidden="1" x14ac:dyDescent="0.2"/>
    <row r="59066" hidden="1" x14ac:dyDescent="0.2"/>
    <row r="59067" hidden="1" x14ac:dyDescent="0.2"/>
    <row r="59068" hidden="1" x14ac:dyDescent="0.2"/>
    <row r="59069" hidden="1" x14ac:dyDescent="0.2"/>
    <row r="59070" hidden="1" x14ac:dyDescent="0.2"/>
    <row r="59071" hidden="1" x14ac:dyDescent="0.2"/>
    <row r="59072" hidden="1" x14ac:dyDescent="0.2"/>
    <row r="59073" hidden="1" x14ac:dyDescent="0.2"/>
    <row r="59074" hidden="1" x14ac:dyDescent="0.2"/>
    <row r="59075" hidden="1" x14ac:dyDescent="0.2"/>
    <row r="59076" hidden="1" x14ac:dyDescent="0.2"/>
    <row r="59077" hidden="1" x14ac:dyDescent="0.2"/>
    <row r="59078" hidden="1" x14ac:dyDescent="0.2"/>
    <row r="59079" hidden="1" x14ac:dyDescent="0.2"/>
    <row r="59080" hidden="1" x14ac:dyDescent="0.2"/>
    <row r="59081" hidden="1" x14ac:dyDescent="0.2"/>
    <row r="59082" hidden="1" x14ac:dyDescent="0.2"/>
    <row r="59083" hidden="1" x14ac:dyDescent="0.2"/>
    <row r="59084" hidden="1" x14ac:dyDescent="0.2"/>
    <row r="59085" hidden="1" x14ac:dyDescent="0.2"/>
    <row r="59086" hidden="1" x14ac:dyDescent="0.2"/>
    <row r="59087" hidden="1" x14ac:dyDescent="0.2"/>
    <row r="59088" hidden="1" x14ac:dyDescent="0.2"/>
    <row r="59089" hidden="1" x14ac:dyDescent="0.2"/>
    <row r="59090" hidden="1" x14ac:dyDescent="0.2"/>
    <row r="59091" hidden="1" x14ac:dyDescent="0.2"/>
    <row r="59092" hidden="1" x14ac:dyDescent="0.2"/>
    <row r="59093" hidden="1" x14ac:dyDescent="0.2"/>
    <row r="59094" hidden="1" x14ac:dyDescent="0.2"/>
    <row r="59095" hidden="1" x14ac:dyDescent="0.2"/>
    <row r="59096" hidden="1" x14ac:dyDescent="0.2"/>
    <row r="59097" hidden="1" x14ac:dyDescent="0.2"/>
    <row r="59098" hidden="1" x14ac:dyDescent="0.2"/>
    <row r="59099" hidden="1" x14ac:dyDescent="0.2"/>
    <row r="59100" hidden="1" x14ac:dyDescent="0.2"/>
    <row r="59101" hidden="1" x14ac:dyDescent="0.2"/>
    <row r="59102" hidden="1" x14ac:dyDescent="0.2"/>
    <row r="59103" hidden="1" x14ac:dyDescent="0.2"/>
    <row r="59104" hidden="1" x14ac:dyDescent="0.2"/>
    <row r="59105" hidden="1" x14ac:dyDescent="0.2"/>
    <row r="59106" hidden="1" x14ac:dyDescent="0.2"/>
    <row r="59107" hidden="1" x14ac:dyDescent="0.2"/>
    <row r="59108" hidden="1" x14ac:dyDescent="0.2"/>
    <row r="59109" hidden="1" x14ac:dyDescent="0.2"/>
    <row r="59110" hidden="1" x14ac:dyDescent="0.2"/>
    <row r="59111" hidden="1" x14ac:dyDescent="0.2"/>
    <row r="59112" hidden="1" x14ac:dyDescent="0.2"/>
    <row r="59113" hidden="1" x14ac:dyDescent="0.2"/>
    <row r="59114" hidden="1" x14ac:dyDescent="0.2"/>
    <row r="59115" hidden="1" x14ac:dyDescent="0.2"/>
    <row r="59116" hidden="1" x14ac:dyDescent="0.2"/>
    <row r="59117" hidden="1" x14ac:dyDescent="0.2"/>
    <row r="59118" hidden="1" x14ac:dyDescent="0.2"/>
    <row r="59119" hidden="1" x14ac:dyDescent="0.2"/>
    <row r="59120" hidden="1" x14ac:dyDescent="0.2"/>
    <row r="59121" hidden="1" x14ac:dyDescent="0.2"/>
    <row r="59122" hidden="1" x14ac:dyDescent="0.2"/>
    <row r="59123" hidden="1" x14ac:dyDescent="0.2"/>
    <row r="59124" hidden="1" x14ac:dyDescent="0.2"/>
    <row r="59125" hidden="1" x14ac:dyDescent="0.2"/>
    <row r="59126" hidden="1" x14ac:dyDescent="0.2"/>
    <row r="59127" hidden="1" x14ac:dyDescent="0.2"/>
    <row r="59128" hidden="1" x14ac:dyDescent="0.2"/>
    <row r="59129" hidden="1" x14ac:dyDescent="0.2"/>
    <row r="59130" hidden="1" x14ac:dyDescent="0.2"/>
    <row r="59131" hidden="1" x14ac:dyDescent="0.2"/>
    <row r="59132" hidden="1" x14ac:dyDescent="0.2"/>
    <row r="59133" hidden="1" x14ac:dyDescent="0.2"/>
    <row r="59134" hidden="1" x14ac:dyDescent="0.2"/>
    <row r="59135" hidden="1" x14ac:dyDescent="0.2"/>
    <row r="59136" hidden="1" x14ac:dyDescent="0.2"/>
    <row r="59137" hidden="1" x14ac:dyDescent="0.2"/>
    <row r="59138" hidden="1" x14ac:dyDescent="0.2"/>
    <row r="59139" hidden="1" x14ac:dyDescent="0.2"/>
    <row r="59140" hidden="1" x14ac:dyDescent="0.2"/>
    <row r="59141" hidden="1" x14ac:dyDescent="0.2"/>
    <row r="59142" hidden="1" x14ac:dyDescent="0.2"/>
    <row r="59143" hidden="1" x14ac:dyDescent="0.2"/>
    <row r="59144" hidden="1" x14ac:dyDescent="0.2"/>
    <row r="59145" hidden="1" x14ac:dyDescent="0.2"/>
    <row r="59146" hidden="1" x14ac:dyDescent="0.2"/>
    <row r="59147" hidden="1" x14ac:dyDescent="0.2"/>
    <row r="59148" hidden="1" x14ac:dyDescent="0.2"/>
    <row r="59149" hidden="1" x14ac:dyDescent="0.2"/>
    <row r="59150" hidden="1" x14ac:dyDescent="0.2"/>
    <row r="59151" hidden="1" x14ac:dyDescent="0.2"/>
    <row r="59152" hidden="1" x14ac:dyDescent="0.2"/>
    <row r="59153" hidden="1" x14ac:dyDescent="0.2"/>
    <row r="59154" hidden="1" x14ac:dyDescent="0.2"/>
    <row r="59155" hidden="1" x14ac:dyDescent="0.2"/>
    <row r="59156" hidden="1" x14ac:dyDescent="0.2"/>
    <row r="59157" hidden="1" x14ac:dyDescent="0.2"/>
    <row r="59158" hidden="1" x14ac:dyDescent="0.2"/>
    <row r="59159" hidden="1" x14ac:dyDescent="0.2"/>
    <row r="59160" hidden="1" x14ac:dyDescent="0.2"/>
    <row r="59161" hidden="1" x14ac:dyDescent="0.2"/>
    <row r="59162" hidden="1" x14ac:dyDescent="0.2"/>
    <row r="59163" hidden="1" x14ac:dyDescent="0.2"/>
    <row r="59164" hidden="1" x14ac:dyDescent="0.2"/>
    <row r="59165" hidden="1" x14ac:dyDescent="0.2"/>
    <row r="59166" hidden="1" x14ac:dyDescent="0.2"/>
    <row r="59167" hidden="1" x14ac:dyDescent="0.2"/>
    <row r="59168" hidden="1" x14ac:dyDescent="0.2"/>
    <row r="59169" hidden="1" x14ac:dyDescent="0.2"/>
    <row r="59170" hidden="1" x14ac:dyDescent="0.2"/>
    <row r="59171" hidden="1" x14ac:dyDescent="0.2"/>
    <row r="59172" hidden="1" x14ac:dyDescent="0.2"/>
    <row r="59173" hidden="1" x14ac:dyDescent="0.2"/>
    <row r="59174" hidden="1" x14ac:dyDescent="0.2"/>
    <row r="59175" hidden="1" x14ac:dyDescent="0.2"/>
    <row r="59176" hidden="1" x14ac:dyDescent="0.2"/>
    <row r="59177" hidden="1" x14ac:dyDescent="0.2"/>
    <row r="59178" hidden="1" x14ac:dyDescent="0.2"/>
    <row r="59179" hidden="1" x14ac:dyDescent="0.2"/>
    <row r="59180" hidden="1" x14ac:dyDescent="0.2"/>
    <row r="59181" hidden="1" x14ac:dyDescent="0.2"/>
    <row r="59182" hidden="1" x14ac:dyDescent="0.2"/>
    <row r="59183" hidden="1" x14ac:dyDescent="0.2"/>
    <row r="59184" hidden="1" x14ac:dyDescent="0.2"/>
    <row r="59185" hidden="1" x14ac:dyDescent="0.2"/>
    <row r="59186" hidden="1" x14ac:dyDescent="0.2"/>
    <row r="59187" hidden="1" x14ac:dyDescent="0.2"/>
    <row r="59188" hidden="1" x14ac:dyDescent="0.2"/>
    <row r="59189" hidden="1" x14ac:dyDescent="0.2"/>
    <row r="59190" hidden="1" x14ac:dyDescent="0.2"/>
    <row r="59191" hidden="1" x14ac:dyDescent="0.2"/>
    <row r="59192" hidden="1" x14ac:dyDescent="0.2"/>
    <row r="59193" hidden="1" x14ac:dyDescent="0.2"/>
    <row r="59194" hidden="1" x14ac:dyDescent="0.2"/>
    <row r="59195" hidden="1" x14ac:dyDescent="0.2"/>
    <row r="59196" hidden="1" x14ac:dyDescent="0.2"/>
    <row r="59197" hidden="1" x14ac:dyDescent="0.2"/>
    <row r="59198" hidden="1" x14ac:dyDescent="0.2"/>
    <row r="59199" hidden="1" x14ac:dyDescent="0.2"/>
    <row r="59200" hidden="1" x14ac:dyDescent="0.2"/>
    <row r="59201" hidden="1" x14ac:dyDescent="0.2"/>
    <row r="59202" hidden="1" x14ac:dyDescent="0.2"/>
    <row r="59203" hidden="1" x14ac:dyDescent="0.2"/>
    <row r="59204" hidden="1" x14ac:dyDescent="0.2"/>
    <row r="59205" hidden="1" x14ac:dyDescent="0.2"/>
    <row r="59206" hidden="1" x14ac:dyDescent="0.2"/>
    <row r="59207" hidden="1" x14ac:dyDescent="0.2"/>
    <row r="59208" hidden="1" x14ac:dyDescent="0.2"/>
    <row r="59209" hidden="1" x14ac:dyDescent="0.2"/>
    <row r="59210" hidden="1" x14ac:dyDescent="0.2"/>
    <row r="59211" hidden="1" x14ac:dyDescent="0.2"/>
    <row r="59212" hidden="1" x14ac:dyDescent="0.2"/>
    <row r="59213" hidden="1" x14ac:dyDescent="0.2"/>
    <row r="59214" hidden="1" x14ac:dyDescent="0.2"/>
    <row r="59215" hidden="1" x14ac:dyDescent="0.2"/>
    <row r="59216" hidden="1" x14ac:dyDescent="0.2"/>
    <row r="59217" hidden="1" x14ac:dyDescent="0.2"/>
    <row r="59218" hidden="1" x14ac:dyDescent="0.2"/>
    <row r="59219" hidden="1" x14ac:dyDescent="0.2"/>
    <row r="59220" hidden="1" x14ac:dyDescent="0.2"/>
    <row r="59221" hidden="1" x14ac:dyDescent="0.2"/>
    <row r="59222" hidden="1" x14ac:dyDescent="0.2"/>
    <row r="59223" hidden="1" x14ac:dyDescent="0.2"/>
    <row r="59224" hidden="1" x14ac:dyDescent="0.2"/>
    <row r="59225" hidden="1" x14ac:dyDescent="0.2"/>
    <row r="59226" hidden="1" x14ac:dyDescent="0.2"/>
    <row r="59227" hidden="1" x14ac:dyDescent="0.2"/>
    <row r="59228" hidden="1" x14ac:dyDescent="0.2"/>
    <row r="59229" hidden="1" x14ac:dyDescent="0.2"/>
    <row r="59230" hidden="1" x14ac:dyDescent="0.2"/>
    <row r="59231" hidden="1" x14ac:dyDescent="0.2"/>
    <row r="59232" hidden="1" x14ac:dyDescent="0.2"/>
    <row r="59233" hidden="1" x14ac:dyDescent="0.2"/>
    <row r="59234" hidden="1" x14ac:dyDescent="0.2"/>
    <row r="59235" hidden="1" x14ac:dyDescent="0.2"/>
    <row r="59236" hidden="1" x14ac:dyDescent="0.2"/>
    <row r="59237" hidden="1" x14ac:dyDescent="0.2"/>
    <row r="59238" hidden="1" x14ac:dyDescent="0.2"/>
    <row r="59239" hidden="1" x14ac:dyDescent="0.2"/>
    <row r="59240" hidden="1" x14ac:dyDescent="0.2"/>
    <row r="59241" hidden="1" x14ac:dyDescent="0.2"/>
    <row r="59242" hidden="1" x14ac:dyDescent="0.2"/>
    <row r="59243" hidden="1" x14ac:dyDescent="0.2"/>
    <row r="59244" hidden="1" x14ac:dyDescent="0.2"/>
    <row r="59245" hidden="1" x14ac:dyDescent="0.2"/>
    <row r="59246" hidden="1" x14ac:dyDescent="0.2"/>
    <row r="59247" hidden="1" x14ac:dyDescent="0.2"/>
    <row r="59248" hidden="1" x14ac:dyDescent="0.2"/>
    <row r="59249" hidden="1" x14ac:dyDescent="0.2"/>
    <row r="59250" hidden="1" x14ac:dyDescent="0.2"/>
    <row r="59251" hidden="1" x14ac:dyDescent="0.2"/>
    <row r="59252" hidden="1" x14ac:dyDescent="0.2"/>
    <row r="59253" hidden="1" x14ac:dyDescent="0.2"/>
    <row r="59254" hidden="1" x14ac:dyDescent="0.2"/>
    <row r="59255" hidden="1" x14ac:dyDescent="0.2"/>
    <row r="59256" hidden="1" x14ac:dyDescent="0.2"/>
    <row r="59257" hidden="1" x14ac:dyDescent="0.2"/>
    <row r="59258" hidden="1" x14ac:dyDescent="0.2"/>
    <row r="59259" hidden="1" x14ac:dyDescent="0.2"/>
    <row r="59260" hidden="1" x14ac:dyDescent="0.2"/>
    <row r="59261" hidden="1" x14ac:dyDescent="0.2"/>
    <row r="59262" hidden="1" x14ac:dyDescent="0.2"/>
    <row r="59263" hidden="1" x14ac:dyDescent="0.2"/>
    <row r="59264" hidden="1" x14ac:dyDescent="0.2"/>
    <row r="59265" hidden="1" x14ac:dyDescent="0.2"/>
    <row r="59266" hidden="1" x14ac:dyDescent="0.2"/>
    <row r="59267" hidden="1" x14ac:dyDescent="0.2"/>
    <row r="59268" hidden="1" x14ac:dyDescent="0.2"/>
    <row r="59269" hidden="1" x14ac:dyDescent="0.2"/>
    <row r="59270" hidden="1" x14ac:dyDescent="0.2"/>
    <row r="59271" hidden="1" x14ac:dyDescent="0.2"/>
    <row r="59272" hidden="1" x14ac:dyDescent="0.2"/>
    <row r="59273" hidden="1" x14ac:dyDescent="0.2"/>
    <row r="59274" hidden="1" x14ac:dyDescent="0.2"/>
    <row r="59275" hidden="1" x14ac:dyDescent="0.2"/>
    <row r="59276" hidden="1" x14ac:dyDescent="0.2"/>
    <row r="59277" hidden="1" x14ac:dyDescent="0.2"/>
    <row r="59278" hidden="1" x14ac:dyDescent="0.2"/>
    <row r="59279" hidden="1" x14ac:dyDescent="0.2"/>
    <row r="59280" hidden="1" x14ac:dyDescent="0.2"/>
    <row r="59281" hidden="1" x14ac:dyDescent="0.2"/>
    <row r="59282" hidden="1" x14ac:dyDescent="0.2"/>
    <row r="59283" hidden="1" x14ac:dyDescent="0.2"/>
    <row r="59284" hidden="1" x14ac:dyDescent="0.2"/>
    <row r="59285" hidden="1" x14ac:dyDescent="0.2"/>
    <row r="59286" hidden="1" x14ac:dyDescent="0.2"/>
    <row r="59287" hidden="1" x14ac:dyDescent="0.2"/>
    <row r="59288" hidden="1" x14ac:dyDescent="0.2"/>
    <row r="59289" hidden="1" x14ac:dyDescent="0.2"/>
    <row r="59290" hidden="1" x14ac:dyDescent="0.2"/>
    <row r="59291" hidden="1" x14ac:dyDescent="0.2"/>
    <row r="59292" hidden="1" x14ac:dyDescent="0.2"/>
    <row r="59293" hidden="1" x14ac:dyDescent="0.2"/>
    <row r="59294" hidden="1" x14ac:dyDescent="0.2"/>
    <row r="59295" hidden="1" x14ac:dyDescent="0.2"/>
    <row r="59296" hidden="1" x14ac:dyDescent="0.2"/>
    <row r="59297" hidden="1" x14ac:dyDescent="0.2"/>
    <row r="59298" hidden="1" x14ac:dyDescent="0.2"/>
    <row r="59299" hidden="1" x14ac:dyDescent="0.2"/>
    <row r="59300" hidden="1" x14ac:dyDescent="0.2"/>
    <row r="59301" hidden="1" x14ac:dyDescent="0.2"/>
    <row r="59302" hidden="1" x14ac:dyDescent="0.2"/>
    <row r="59303" hidden="1" x14ac:dyDescent="0.2"/>
    <row r="59304" hidden="1" x14ac:dyDescent="0.2"/>
    <row r="59305" hidden="1" x14ac:dyDescent="0.2"/>
    <row r="59306" hidden="1" x14ac:dyDescent="0.2"/>
    <row r="59307" hidden="1" x14ac:dyDescent="0.2"/>
    <row r="59308" hidden="1" x14ac:dyDescent="0.2"/>
    <row r="59309" hidden="1" x14ac:dyDescent="0.2"/>
    <row r="59310" hidden="1" x14ac:dyDescent="0.2"/>
    <row r="59311" hidden="1" x14ac:dyDescent="0.2"/>
    <row r="59312" hidden="1" x14ac:dyDescent="0.2"/>
    <row r="59313" hidden="1" x14ac:dyDescent="0.2"/>
    <row r="59314" hidden="1" x14ac:dyDescent="0.2"/>
    <row r="59315" hidden="1" x14ac:dyDescent="0.2"/>
    <row r="59316" hidden="1" x14ac:dyDescent="0.2"/>
    <row r="59317" hidden="1" x14ac:dyDescent="0.2"/>
    <row r="59318" hidden="1" x14ac:dyDescent="0.2"/>
    <row r="59319" hidden="1" x14ac:dyDescent="0.2"/>
    <row r="59320" hidden="1" x14ac:dyDescent="0.2"/>
    <row r="59321" hidden="1" x14ac:dyDescent="0.2"/>
    <row r="59322" hidden="1" x14ac:dyDescent="0.2"/>
    <row r="59323" hidden="1" x14ac:dyDescent="0.2"/>
    <row r="59324" hidden="1" x14ac:dyDescent="0.2"/>
    <row r="59325" hidden="1" x14ac:dyDescent="0.2"/>
    <row r="59326" hidden="1" x14ac:dyDescent="0.2"/>
    <row r="59327" hidden="1" x14ac:dyDescent="0.2"/>
    <row r="59328" hidden="1" x14ac:dyDescent="0.2"/>
    <row r="59329" hidden="1" x14ac:dyDescent="0.2"/>
    <row r="59330" hidden="1" x14ac:dyDescent="0.2"/>
    <row r="59331" hidden="1" x14ac:dyDescent="0.2"/>
    <row r="59332" hidden="1" x14ac:dyDescent="0.2"/>
    <row r="59333" hidden="1" x14ac:dyDescent="0.2"/>
    <row r="59334" hidden="1" x14ac:dyDescent="0.2"/>
    <row r="59335" hidden="1" x14ac:dyDescent="0.2"/>
    <row r="59336" hidden="1" x14ac:dyDescent="0.2"/>
    <row r="59337" hidden="1" x14ac:dyDescent="0.2"/>
    <row r="59338" hidden="1" x14ac:dyDescent="0.2"/>
    <row r="59339" hidden="1" x14ac:dyDescent="0.2"/>
    <row r="59340" hidden="1" x14ac:dyDescent="0.2"/>
    <row r="59341" hidden="1" x14ac:dyDescent="0.2"/>
    <row r="59342" hidden="1" x14ac:dyDescent="0.2"/>
    <row r="59343" hidden="1" x14ac:dyDescent="0.2"/>
    <row r="59344" hidden="1" x14ac:dyDescent="0.2"/>
    <row r="59345" hidden="1" x14ac:dyDescent="0.2"/>
    <row r="59346" hidden="1" x14ac:dyDescent="0.2"/>
    <row r="59347" hidden="1" x14ac:dyDescent="0.2"/>
    <row r="59348" hidden="1" x14ac:dyDescent="0.2"/>
    <row r="59349" hidden="1" x14ac:dyDescent="0.2"/>
    <row r="59350" hidden="1" x14ac:dyDescent="0.2"/>
    <row r="59351" hidden="1" x14ac:dyDescent="0.2"/>
    <row r="59352" hidden="1" x14ac:dyDescent="0.2"/>
    <row r="59353" hidden="1" x14ac:dyDescent="0.2"/>
    <row r="59354" hidden="1" x14ac:dyDescent="0.2"/>
    <row r="59355" hidden="1" x14ac:dyDescent="0.2"/>
    <row r="59356" hidden="1" x14ac:dyDescent="0.2"/>
    <row r="59357" hidden="1" x14ac:dyDescent="0.2"/>
    <row r="59358" hidden="1" x14ac:dyDescent="0.2"/>
    <row r="59359" hidden="1" x14ac:dyDescent="0.2"/>
    <row r="59360" hidden="1" x14ac:dyDescent="0.2"/>
    <row r="59361" hidden="1" x14ac:dyDescent="0.2"/>
    <row r="59362" hidden="1" x14ac:dyDescent="0.2"/>
    <row r="59363" hidden="1" x14ac:dyDescent="0.2"/>
    <row r="59364" hidden="1" x14ac:dyDescent="0.2"/>
    <row r="59365" hidden="1" x14ac:dyDescent="0.2"/>
    <row r="59366" hidden="1" x14ac:dyDescent="0.2"/>
    <row r="59367" hidden="1" x14ac:dyDescent="0.2"/>
    <row r="59368" hidden="1" x14ac:dyDescent="0.2"/>
    <row r="59369" hidden="1" x14ac:dyDescent="0.2"/>
    <row r="59370" hidden="1" x14ac:dyDescent="0.2"/>
    <row r="59371" hidden="1" x14ac:dyDescent="0.2"/>
    <row r="59372" hidden="1" x14ac:dyDescent="0.2"/>
    <row r="59373" hidden="1" x14ac:dyDescent="0.2"/>
    <row r="59374" hidden="1" x14ac:dyDescent="0.2"/>
    <row r="59375" hidden="1" x14ac:dyDescent="0.2"/>
    <row r="59376" hidden="1" x14ac:dyDescent="0.2"/>
    <row r="59377" hidden="1" x14ac:dyDescent="0.2"/>
    <row r="59378" hidden="1" x14ac:dyDescent="0.2"/>
    <row r="59379" hidden="1" x14ac:dyDescent="0.2"/>
    <row r="59380" hidden="1" x14ac:dyDescent="0.2"/>
    <row r="59381" hidden="1" x14ac:dyDescent="0.2"/>
    <row r="59382" hidden="1" x14ac:dyDescent="0.2"/>
    <row r="59383" hidden="1" x14ac:dyDescent="0.2"/>
    <row r="59384" hidden="1" x14ac:dyDescent="0.2"/>
    <row r="59385" hidden="1" x14ac:dyDescent="0.2"/>
    <row r="59386" hidden="1" x14ac:dyDescent="0.2"/>
    <row r="59387" hidden="1" x14ac:dyDescent="0.2"/>
    <row r="59388" hidden="1" x14ac:dyDescent="0.2"/>
    <row r="59389" hidden="1" x14ac:dyDescent="0.2"/>
    <row r="59390" hidden="1" x14ac:dyDescent="0.2"/>
    <row r="59391" hidden="1" x14ac:dyDescent="0.2"/>
    <row r="59392" hidden="1" x14ac:dyDescent="0.2"/>
    <row r="59393" hidden="1" x14ac:dyDescent="0.2"/>
    <row r="59394" hidden="1" x14ac:dyDescent="0.2"/>
    <row r="59395" hidden="1" x14ac:dyDescent="0.2"/>
    <row r="59396" hidden="1" x14ac:dyDescent="0.2"/>
    <row r="59397" hidden="1" x14ac:dyDescent="0.2"/>
    <row r="59398" hidden="1" x14ac:dyDescent="0.2"/>
    <row r="59399" hidden="1" x14ac:dyDescent="0.2"/>
    <row r="59400" hidden="1" x14ac:dyDescent="0.2"/>
    <row r="59401" hidden="1" x14ac:dyDescent="0.2"/>
    <row r="59402" hidden="1" x14ac:dyDescent="0.2"/>
    <row r="59403" hidden="1" x14ac:dyDescent="0.2"/>
    <row r="59404" hidden="1" x14ac:dyDescent="0.2"/>
    <row r="59405" hidden="1" x14ac:dyDescent="0.2"/>
    <row r="59406" hidden="1" x14ac:dyDescent="0.2"/>
    <row r="59407" hidden="1" x14ac:dyDescent="0.2"/>
    <row r="59408" hidden="1" x14ac:dyDescent="0.2"/>
    <row r="59409" hidden="1" x14ac:dyDescent="0.2"/>
    <row r="59410" hidden="1" x14ac:dyDescent="0.2"/>
    <row r="59411" hidden="1" x14ac:dyDescent="0.2"/>
    <row r="59412" hidden="1" x14ac:dyDescent="0.2"/>
    <row r="59413" hidden="1" x14ac:dyDescent="0.2"/>
    <row r="59414" hidden="1" x14ac:dyDescent="0.2"/>
    <row r="59415" hidden="1" x14ac:dyDescent="0.2"/>
    <row r="59416" hidden="1" x14ac:dyDescent="0.2"/>
    <row r="59417" hidden="1" x14ac:dyDescent="0.2"/>
    <row r="59418" hidden="1" x14ac:dyDescent="0.2"/>
    <row r="59419" hidden="1" x14ac:dyDescent="0.2"/>
    <row r="59420" hidden="1" x14ac:dyDescent="0.2"/>
    <row r="59421" hidden="1" x14ac:dyDescent="0.2"/>
    <row r="59422" hidden="1" x14ac:dyDescent="0.2"/>
    <row r="59423" hidden="1" x14ac:dyDescent="0.2"/>
    <row r="59424" hidden="1" x14ac:dyDescent="0.2"/>
    <row r="59425" hidden="1" x14ac:dyDescent="0.2"/>
    <row r="59426" hidden="1" x14ac:dyDescent="0.2"/>
    <row r="59427" hidden="1" x14ac:dyDescent="0.2"/>
    <row r="59428" hidden="1" x14ac:dyDescent="0.2"/>
    <row r="59429" hidden="1" x14ac:dyDescent="0.2"/>
    <row r="59430" hidden="1" x14ac:dyDescent="0.2"/>
    <row r="59431" hidden="1" x14ac:dyDescent="0.2"/>
    <row r="59432" hidden="1" x14ac:dyDescent="0.2"/>
    <row r="59433" hidden="1" x14ac:dyDescent="0.2"/>
    <row r="59434" hidden="1" x14ac:dyDescent="0.2"/>
    <row r="59435" hidden="1" x14ac:dyDescent="0.2"/>
    <row r="59436" hidden="1" x14ac:dyDescent="0.2"/>
    <row r="59437" hidden="1" x14ac:dyDescent="0.2"/>
    <row r="59438" hidden="1" x14ac:dyDescent="0.2"/>
    <row r="59439" hidden="1" x14ac:dyDescent="0.2"/>
    <row r="59440" hidden="1" x14ac:dyDescent="0.2"/>
    <row r="59441" hidden="1" x14ac:dyDescent="0.2"/>
    <row r="59442" hidden="1" x14ac:dyDescent="0.2"/>
    <row r="59443" hidden="1" x14ac:dyDescent="0.2"/>
    <row r="59444" hidden="1" x14ac:dyDescent="0.2"/>
    <row r="59445" hidden="1" x14ac:dyDescent="0.2"/>
    <row r="59446" hidden="1" x14ac:dyDescent="0.2"/>
    <row r="59447" hidden="1" x14ac:dyDescent="0.2"/>
    <row r="59448" hidden="1" x14ac:dyDescent="0.2"/>
    <row r="59449" hidden="1" x14ac:dyDescent="0.2"/>
    <row r="59450" hidden="1" x14ac:dyDescent="0.2"/>
    <row r="59451" hidden="1" x14ac:dyDescent="0.2"/>
    <row r="59452" hidden="1" x14ac:dyDescent="0.2"/>
    <row r="59453" hidden="1" x14ac:dyDescent="0.2"/>
    <row r="59454" hidden="1" x14ac:dyDescent="0.2"/>
    <row r="59455" hidden="1" x14ac:dyDescent="0.2"/>
    <row r="59456" hidden="1" x14ac:dyDescent="0.2"/>
    <row r="59457" hidden="1" x14ac:dyDescent="0.2"/>
    <row r="59458" hidden="1" x14ac:dyDescent="0.2"/>
    <row r="59459" hidden="1" x14ac:dyDescent="0.2"/>
    <row r="59460" hidden="1" x14ac:dyDescent="0.2"/>
    <row r="59461" hidden="1" x14ac:dyDescent="0.2"/>
    <row r="59462" hidden="1" x14ac:dyDescent="0.2"/>
    <row r="59463" hidden="1" x14ac:dyDescent="0.2"/>
    <row r="59464" hidden="1" x14ac:dyDescent="0.2"/>
    <row r="59465" hidden="1" x14ac:dyDescent="0.2"/>
    <row r="59466" hidden="1" x14ac:dyDescent="0.2"/>
    <row r="59467" hidden="1" x14ac:dyDescent="0.2"/>
    <row r="59468" hidden="1" x14ac:dyDescent="0.2"/>
    <row r="59469" hidden="1" x14ac:dyDescent="0.2"/>
    <row r="59470" hidden="1" x14ac:dyDescent="0.2"/>
    <row r="59471" hidden="1" x14ac:dyDescent="0.2"/>
    <row r="59472" hidden="1" x14ac:dyDescent="0.2"/>
    <row r="59473" hidden="1" x14ac:dyDescent="0.2"/>
    <row r="59474" hidden="1" x14ac:dyDescent="0.2"/>
    <row r="59475" hidden="1" x14ac:dyDescent="0.2"/>
    <row r="59476" hidden="1" x14ac:dyDescent="0.2"/>
    <row r="59477" hidden="1" x14ac:dyDescent="0.2"/>
    <row r="59478" hidden="1" x14ac:dyDescent="0.2"/>
    <row r="59479" hidden="1" x14ac:dyDescent="0.2"/>
    <row r="59480" hidden="1" x14ac:dyDescent="0.2"/>
    <row r="59481" hidden="1" x14ac:dyDescent="0.2"/>
    <row r="59482" hidden="1" x14ac:dyDescent="0.2"/>
    <row r="59483" hidden="1" x14ac:dyDescent="0.2"/>
    <row r="59484" hidden="1" x14ac:dyDescent="0.2"/>
    <row r="59485" hidden="1" x14ac:dyDescent="0.2"/>
    <row r="59486" hidden="1" x14ac:dyDescent="0.2"/>
    <row r="59487" hidden="1" x14ac:dyDescent="0.2"/>
    <row r="59488" hidden="1" x14ac:dyDescent="0.2"/>
    <row r="59489" hidden="1" x14ac:dyDescent="0.2"/>
    <row r="59490" hidden="1" x14ac:dyDescent="0.2"/>
    <row r="59491" hidden="1" x14ac:dyDescent="0.2"/>
    <row r="59492" hidden="1" x14ac:dyDescent="0.2"/>
    <row r="59493" hidden="1" x14ac:dyDescent="0.2"/>
    <row r="59494" hidden="1" x14ac:dyDescent="0.2"/>
    <row r="59495" hidden="1" x14ac:dyDescent="0.2"/>
    <row r="59496" hidden="1" x14ac:dyDescent="0.2"/>
    <row r="59497" hidden="1" x14ac:dyDescent="0.2"/>
    <row r="59498" hidden="1" x14ac:dyDescent="0.2"/>
    <row r="59499" hidden="1" x14ac:dyDescent="0.2"/>
    <row r="59500" hidden="1" x14ac:dyDescent="0.2"/>
    <row r="59501" hidden="1" x14ac:dyDescent="0.2"/>
    <row r="59502" hidden="1" x14ac:dyDescent="0.2"/>
    <row r="59503" hidden="1" x14ac:dyDescent="0.2"/>
    <row r="59504" hidden="1" x14ac:dyDescent="0.2"/>
    <row r="59505" hidden="1" x14ac:dyDescent="0.2"/>
    <row r="59506" hidden="1" x14ac:dyDescent="0.2"/>
    <row r="59507" hidden="1" x14ac:dyDescent="0.2"/>
    <row r="59508" hidden="1" x14ac:dyDescent="0.2"/>
    <row r="59509" hidden="1" x14ac:dyDescent="0.2"/>
    <row r="59510" hidden="1" x14ac:dyDescent="0.2"/>
    <row r="59511" hidden="1" x14ac:dyDescent="0.2"/>
    <row r="59512" hidden="1" x14ac:dyDescent="0.2"/>
    <row r="59513" hidden="1" x14ac:dyDescent="0.2"/>
    <row r="59514" hidden="1" x14ac:dyDescent="0.2"/>
    <row r="59515" hidden="1" x14ac:dyDescent="0.2"/>
    <row r="59516" hidden="1" x14ac:dyDescent="0.2"/>
    <row r="59517" hidden="1" x14ac:dyDescent="0.2"/>
    <row r="59518" hidden="1" x14ac:dyDescent="0.2"/>
    <row r="59519" hidden="1" x14ac:dyDescent="0.2"/>
    <row r="59520" hidden="1" x14ac:dyDescent="0.2"/>
    <row r="59521" hidden="1" x14ac:dyDescent="0.2"/>
    <row r="59522" hidden="1" x14ac:dyDescent="0.2"/>
    <row r="59523" hidden="1" x14ac:dyDescent="0.2"/>
    <row r="59524" hidden="1" x14ac:dyDescent="0.2"/>
    <row r="59525" hidden="1" x14ac:dyDescent="0.2"/>
    <row r="59526" hidden="1" x14ac:dyDescent="0.2"/>
    <row r="59527" hidden="1" x14ac:dyDescent="0.2"/>
    <row r="59528" hidden="1" x14ac:dyDescent="0.2"/>
    <row r="59529" hidden="1" x14ac:dyDescent="0.2"/>
    <row r="59530" hidden="1" x14ac:dyDescent="0.2"/>
    <row r="59531" hidden="1" x14ac:dyDescent="0.2"/>
    <row r="59532" hidden="1" x14ac:dyDescent="0.2"/>
    <row r="59533" hidden="1" x14ac:dyDescent="0.2"/>
    <row r="59534" hidden="1" x14ac:dyDescent="0.2"/>
    <row r="59535" hidden="1" x14ac:dyDescent="0.2"/>
    <row r="59536" hidden="1" x14ac:dyDescent="0.2"/>
    <row r="59537" hidden="1" x14ac:dyDescent="0.2"/>
    <row r="59538" hidden="1" x14ac:dyDescent="0.2"/>
    <row r="59539" hidden="1" x14ac:dyDescent="0.2"/>
    <row r="59540" hidden="1" x14ac:dyDescent="0.2"/>
    <row r="59541" hidden="1" x14ac:dyDescent="0.2"/>
    <row r="59542" hidden="1" x14ac:dyDescent="0.2"/>
    <row r="59543" hidden="1" x14ac:dyDescent="0.2"/>
    <row r="59544" hidden="1" x14ac:dyDescent="0.2"/>
    <row r="59545" hidden="1" x14ac:dyDescent="0.2"/>
    <row r="59546" hidden="1" x14ac:dyDescent="0.2"/>
    <row r="59547" hidden="1" x14ac:dyDescent="0.2"/>
    <row r="59548" hidden="1" x14ac:dyDescent="0.2"/>
    <row r="59549" hidden="1" x14ac:dyDescent="0.2"/>
    <row r="59550" hidden="1" x14ac:dyDescent="0.2"/>
    <row r="59551" hidden="1" x14ac:dyDescent="0.2"/>
    <row r="59552" hidden="1" x14ac:dyDescent="0.2"/>
    <row r="59553" hidden="1" x14ac:dyDescent="0.2"/>
    <row r="59554" hidden="1" x14ac:dyDescent="0.2"/>
    <row r="59555" hidden="1" x14ac:dyDescent="0.2"/>
    <row r="59556" hidden="1" x14ac:dyDescent="0.2"/>
    <row r="59557" hidden="1" x14ac:dyDescent="0.2"/>
    <row r="59558" hidden="1" x14ac:dyDescent="0.2"/>
    <row r="59559" hidden="1" x14ac:dyDescent="0.2"/>
    <row r="59560" hidden="1" x14ac:dyDescent="0.2"/>
    <row r="59561" hidden="1" x14ac:dyDescent="0.2"/>
    <row r="59562" hidden="1" x14ac:dyDescent="0.2"/>
    <row r="59563" hidden="1" x14ac:dyDescent="0.2"/>
    <row r="59564" hidden="1" x14ac:dyDescent="0.2"/>
    <row r="59565" hidden="1" x14ac:dyDescent="0.2"/>
    <row r="59566" hidden="1" x14ac:dyDescent="0.2"/>
    <row r="59567" hidden="1" x14ac:dyDescent="0.2"/>
    <row r="59568" hidden="1" x14ac:dyDescent="0.2"/>
    <row r="59569" hidden="1" x14ac:dyDescent="0.2"/>
    <row r="59570" hidden="1" x14ac:dyDescent="0.2"/>
    <row r="59571" hidden="1" x14ac:dyDescent="0.2"/>
    <row r="59572" hidden="1" x14ac:dyDescent="0.2"/>
    <row r="59573" hidden="1" x14ac:dyDescent="0.2"/>
    <row r="59574" hidden="1" x14ac:dyDescent="0.2"/>
    <row r="59575" hidden="1" x14ac:dyDescent="0.2"/>
    <row r="59576" hidden="1" x14ac:dyDescent="0.2"/>
    <row r="59577" hidden="1" x14ac:dyDescent="0.2"/>
    <row r="59578" hidden="1" x14ac:dyDescent="0.2"/>
    <row r="59579" hidden="1" x14ac:dyDescent="0.2"/>
    <row r="59580" hidden="1" x14ac:dyDescent="0.2"/>
    <row r="59581" hidden="1" x14ac:dyDescent="0.2"/>
    <row r="59582" hidden="1" x14ac:dyDescent="0.2"/>
    <row r="59583" hidden="1" x14ac:dyDescent="0.2"/>
    <row r="59584" hidden="1" x14ac:dyDescent="0.2"/>
    <row r="59585" hidden="1" x14ac:dyDescent="0.2"/>
    <row r="59586" hidden="1" x14ac:dyDescent="0.2"/>
    <row r="59587" hidden="1" x14ac:dyDescent="0.2"/>
    <row r="59588" hidden="1" x14ac:dyDescent="0.2"/>
    <row r="59589" hidden="1" x14ac:dyDescent="0.2"/>
    <row r="59590" hidden="1" x14ac:dyDescent="0.2"/>
    <row r="59591" hidden="1" x14ac:dyDescent="0.2"/>
    <row r="59592" hidden="1" x14ac:dyDescent="0.2"/>
    <row r="59593" hidden="1" x14ac:dyDescent="0.2"/>
    <row r="59594" hidden="1" x14ac:dyDescent="0.2"/>
    <row r="59595" hidden="1" x14ac:dyDescent="0.2"/>
    <row r="59596" hidden="1" x14ac:dyDescent="0.2"/>
    <row r="59597" hidden="1" x14ac:dyDescent="0.2"/>
    <row r="59598" hidden="1" x14ac:dyDescent="0.2"/>
    <row r="59599" hidden="1" x14ac:dyDescent="0.2"/>
    <row r="59600" hidden="1" x14ac:dyDescent="0.2"/>
    <row r="59601" hidden="1" x14ac:dyDescent="0.2"/>
    <row r="59602" hidden="1" x14ac:dyDescent="0.2"/>
    <row r="59603" hidden="1" x14ac:dyDescent="0.2"/>
    <row r="59604" hidden="1" x14ac:dyDescent="0.2"/>
    <row r="59605" hidden="1" x14ac:dyDescent="0.2"/>
    <row r="59606" hidden="1" x14ac:dyDescent="0.2"/>
    <row r="59607" hidden="1" x14ac:dyDescent="0.2"/>
    <row r="59608" hidden="1" x14ac:dyDescent="0.2"/>
    <row r="59609" hidden="1" x14ac:dyDescent="0.2"/>
    <row r="59610" hidden="1" x14ac:dyDescent="0.2"/>
    <row r="59611" hidden="1" x14ac:dyDescent="0.2"/>
    <row r="59612" hidden="1" x14ac:dyDescent="0.2"/>
    <row r="59613" hidden="1" x14ac:dyDescent="0.2"/>
    <row r="59614" hidden="1" x14ac:dyDescent="0.2"/>
    <row r="59615" hidden="1" x14ac:dyDescent="0.2"/>
    <row r="59616" hidden="1" x14ac:dyDescent="0.2"/>
    <row r="59617" hidden="1" x14ac:dyDescent="0.2"/>
    <row r="59618" hidden="1" x14ac:dyDescent="0.2"/>
    <row r="59619" hidden="1" x14ac:dyDescent="0.2"/>
    <row r="59620" hidden="1" x14ac:dyDescent="0.2"/>
    <row r="59621" hidden="1" x14ac:dyDescent="0.2"/>
    <row r="59622" hidden="1" x14ac:dyDescent="0.2"/>
    <row r="59623" hidden="1" x14ac:dyDescent="0.2"/>
    <row r="59624" hidden="1" x14ac:dyDescent="0.2"/>
    <row r="59625" hidden="1" x14ac:dyDescent="0.2"/>
    <row r="59626" hidden="1" x14ac:dyDescent="0.2"/>
    <row r="59627" hidden="1" x14ac:dyDescent="0.2"/>
    <row r="59628" hidden="1" x14ac:dyDescent="0.2"/>
    <row r="59629" hidden="1" x14ac:dyDescent="0.2"/>
    <row r="59630" hidden="1" x14ac:dyDescent="0.2"/>
    <row r="59631" hidden="1" x14ac:dyDescent="0.2"/>
    <row r="59632" hidden="1" x14ac:dyDescent="0.2"/>
    <row r="59633" hidden="1" x14ac:dyDescent="0.2"/>
    <row r="59634" hidden="1" x14ac:dyDescent="0.2"/>
    <row r="59635" hidden="1" x14ac:dyDescent="0.2"/>
    <row r="59636" hidden="1" x14ac:dyDescent="0.2"/>
    <row r="59637" hidden="1" x14ac:dyDescent="0.2"/>
    <row r="59638" hidden="1" x14ac:dyDescent="0.2"/>
    <row r="59639" hidden="1" x14ac:dyDescent="0.2"/>
    <row r="59640" hidden="1" x14ac:dyDescent="0.2"/>
    <row r="59641" hidden="1" x14ac:dyDescent="0.2"/>
    <row r="59642" hidden="1" x14ac:dyDescent="0.2"/>
    <row r="59643" hidden="1" x14ac:dyDescent="0.2"/>
    <row r="59644" hidden="1" x14ac:dyDescent="0.2"/>
    <row r="59645" hidden="1" x14ac:dyDescent="0.2"/>
    <row r="59646" hidden="1" x14ac:dyDescent="0.2"/>
    <row r="59647" hidden="1" x14ac:dyDescent="0.2"/>
    <row r="59648" hidden="1" x14ac:dyDescent="0.2"/>
    <row r="59649" hidden="1" x14ac:dyDescent="0.2"/>
    <row r="59650" hidden="1" x14ac:dyDescent="0.2"/>
    <row r="59651" hidden="1" x14ac:dyDescent="0.2"/>
    <row r="59652" hidden="1" x14ac:dyDescent="0.2"/>
    <row r="59653" hidden="1" x14ac:dyDescent="0.2"/>
    <row r="59654" hidden="1" x14ac:dyDescent="0.2"/>
    <row r="59655" hidden="1" x14ac:dyDescent="0.2"/>
    <row r="59656" hidden="1" x14ac:dyDescent="0.2"/>
    <row r="59657" hidden="1" x14ac:dyDescent="0.2"/>
    <row r="59658" hidden="1" x14ac:dyDescent="0.2"/>
    <row r="59659" hidden="1" x14ac:dyDescent="0.2"/>
    <row r="59660" hidden="1" x14ac:dyDescent="0.2"/>
    <row r="59661" hidden="1" x14ac:dyDescent="0.2"/>
    <row r="59662" hidden="1" x14ac:dyDescent="0.2"/>
    <row r="59663" hidden="1" x14ac:dyDescent="0.2"/>
    <row r="59664" hidden="1" x14ac:dyDescent="0.2"/>
    <row r="59665" hidden="1" x14ac:dyDescent="0.2"/>
    <row r="59666" hidden="1" x14ac:dyDescent="0.2"/>
    <row r="59667" hidden="1" x14ac:dyDescent="0.2"/>
    <row r="59668" hidden="1" x14ac:dyDescent="0.2"/>
    <row r="59669" hidden="1" x14ac:dyDescent="0.2"/>
    <row r="59670" hidden="1" x14ac:dyDescent="0.2"/>
    <row r="59671" hidden="1" x14ac:dyDescent="0.2"/>
    <row r="59672" hidden="1" x14ac:dyDescent="0.2"/>
    <row r="59673" hidden="1" x14ac:dyDescent="0.2"/>
    <row r="59674" hidden="1" x14ac:dyDescent="0.2"/>
    <row r="59675" hidden="1" x14ac:dyDescent="0.2"/>
    <row r="59676" hidden="1" x14ac:dyDescent="0.2"/>
    <row r="59677" hidden="1" x14ac:dyDescent="0.2"/>
    <row r="59678" hidden="1" x14ac:dyDescent="0.2"/>
    <row r="59679" hidden="1" x14ac:dyDescent="0.2"/>
    <row r="59680" hidden="1" x14ac:dyDescent="0.2"/>
    <row r="59681" hidden="1" x14ac:dyDescent="0.2"/>
    <row r="59682" hidden="1" x14ac:dyDescent="0.2"/>
    <row r="59683" hidden="1" x14ac:dyDescent="0.2"/>
    <row r="59684" hidden="1" x14ac:dyDescent="0.2"/>
    <row r="59685" hidden="1" x14ac:dyDescent="0.2"/>
    <row r="59686" hidden="1" x14ac:dyDescent="0.2"/>
    <row r="59687" hidden="1" x14ac:dyDescent="0.2"/>
    <row r="59688" hidden="1" x14ac:dyDescent="0.2"/>
    <row r="59689" hidden="1" x14ac:dyDescent="0.2"/>
    <row r="59690" hidden="1" x14ac:dyDescent="0.2"/>
    <row r="59691" hidden="1" x14ac:dyDescent="0.2"/>
    <row r="59692" hidden="1" x14ac:dyDescent="0.2"/>
    <row r="59693" hidden="1" x14ac:dyDescent="0.2"/>
    <row r="59694" hidden="1" x14ac:dyDescent="0.2"/>
    <row r="59695" hidden="1" x14ac:dyDescent="0.2"/>
    <row r="59696" hidden="1" x14ac:dyDescent="0.2"/>
    <row r="59697" hidden="1" x14ac:dyDescent="0.2"/>
    <row r="59698" hidden="1" x14ac:dyDescent="0.2"/>
    <row r="59699" hidden="1" x14ac:dyDescent="0.2"/>
    <row r="59700" hidden="1" x14ac:dyDescent="0.2"/>
    <row r="59701" hidden="1" x14ac:dyDescent="0.2"/>
    <row r="59702" hidden="1" x14ac:dyDescent="0.2"/>
    <row r="59703" hidden="1" x14ac:dyDescent="0.2"/>
    <row r="59704" hidden="1" x14ac:dyDescent="0.2"/>
    <row r="59705" hidden="1" x14ac:dyDescent="0.2"/>
    <row r="59706" hidden="1" x14ac:dyDescent="0.2"/>
    <row r="59707" hidden="1" x14ac:dyDescent="0.2"/>
    <row r="59708" hidden="1" x14ac:dyDescent="0.2"/>
    <row r="59709" hidden="1" x14ac:dyDescent="0.2"/>
    <row r="59710" hidden="1" x14ac:dyDescent="0.2"/>
    <row r="59711" hidden="1" x14ac:dyDescent="0.2"/>
    <row r="59712" hidden="1" x14ac:dyDescent="0.2"/>
    <row r="59713" hidden="1" x14ac:dyDescent="0.2"/>
    <row r="59714" hidden="1" x14ac:dyDescent="0.2"/>
    <row r="59715" hidden="1" x14ac:dyDescent="0.2"/>
    <row r="59716" hidden="1" x14ac:dyDescent="0.2"/>
    <row r="59717" hidden="1" x14ac:dyDescent="0.2"/>
    <row r="59718" hidden="1" x14ac:dyDescent="0.2"/>
    <row r="59719" hidden="1" x14ac:dyDescent="0.2"/>
    <row r="59720" hidden="1" x14ac:dyDescent="0.2"/>
    <row r="59721" hidden="1" x14ac:dyDescent="0.2"/>
    <row r="59722" hidden="1" x14ac:dyDescent="0.2"/>
    <row r="59723" hidden="1" x14ac:dyDescent="0.2"/>
    <row r="59724" hidden="1" x14ac:dyDescent="0.2"/>
    <row r="59725" hidden="1" x14ac:dyDescent="0.2"/>
    <row r="59726" hidden="1" x14ac:dyDescent="0.2"/>
    <row r="59727" hidden="1" x14ac:dyDescent="0.2"/>
    <row r="59728" hidden="1" x14ac:dyDescent="0.2"/>
    <row r="59729" hidden="1" x14ac:dyDescent="0.2"/>
    <row r="59730" hidden="1" x14ac:dyDescent="0.2"/>
    <row r="59731" hidden="1" x14ac:dyDescent="0.2"/>
    <row r="59732" hidden="1" x14ac:dyDescent="0.2"/>
    <row r="59733" hidden="1" x14ac:dyDescent="0.2"/>
    <row r="59734" hidden="1" x14ac:dyDescent="0.2"/>
    <row r="59735" hidden="1" x14ac:dyDescent="0.2"/>
    <row r="59736" hidden="1" x14ac:dyDescent="0.2"/>
    <row r="59737" hidden="1" x14ac:dyDescent="0.2"/>
    <row r="59738" hidden="1" x14ac:dyDescent="0.2"/>
    <row r="59739" hidden="1" x14ac:dyDescent="0.2"/>
    <row r="59740" hidden="1" x14ac:dyDescent="0.2"/>
    <row r="59741" hidden="1" x14ac:dyDescent="0.2"/>
    <row r="59742" hidden="1" x14ac:dyDescent="0.2"/>
    <row r="59743" hidden="1" x14ac:dyDescent="0.2"/>
    <row r="59744" hidden="1" x14ac:dyDescent="0.2"/>
    <row r="59745" hidden="1" x14ac:dyDescent="0.2"/>
    <row r="59746" hidden="1" x14ac:dyDescent="0.2"/>
    <row r="59747" hidden="1" x14ac:dyDescent="0.2"/>
    <row r="59748" hidden="1" x14ac:dyDescent="0.2"/>
    <row r="59749" hidden="1" x14ac:dyDescent="0.2"/>
    <row r="59750" hidden="1" x14ac:dyDescent="0.2"/>
    <row r="59751" hidden="1" x14ac:dyDescent="0.2"/>
    <row r="59752" hidden="1" x14ac:dyDescent="0.2"/>
    <row r="59753" hidden="1" x14ac:dyDescent="0.2"/>
    <row r="59754" hidden="1" x14ac:dyDescent="0.2"/>
    <row r="59755" hidden="1" x14ac:dyDescent="0.2"/>
    <row r="59756" hidden="1" x14ac:dyDescent="0.2"/>
    <row r="59757" hidden="1" x14ac:dyDescent="0.2"/>
    <row r="59758" hidden="1" x14ac:dyDescent="0.2"/>
    <row r="59759" hidden="1" x14ac:dyDescent="0.2"/>
    <row r="59760" hidden="1" x14ac:dyDescent="0.2"/>
    <row r="59761" hidden="1" x14ac:dyDescent="0.2"/>
    <row r="59762" hidden="1" x14ac:dyDescent="0.2"/>
    <row r="59763" hidden="1" x14ac:dyDescent="0.2"/>
    <row r="59764" hidden="1" x14ac:dyDescent="0.2"/>
    <row r="59765" hidden="1" x14ac:dyDescent="0.2"/>
    <row r="59766" hidden="1" x14ac:dyDescent="0.2"/>
    <row r="59767" hidden="1" x14ac:dyDescent="0.2"/>
    <row r="59768" hidden="1" x14ac:dyDescent="0.2"/>
    <row r="59769" hidden="1" x14ac:dyDescent="0.2"/>
    <row r="59770" hidden="1" x14ac:dyDescent="0.2"/>
    <row r="59771" hidden="1" x14ac:dyDescent="0.2"/>
    <row r="59772" hidden="1" x14ac:dyDescent="0.2"/>
    <row r="59773" hidden="1" x14ac:dyDescent="0.2"/>
    <row r="59774" hidden="1" x14ac:dyDescent="0.2"/>
    <row r="59775" hidden="1" x14ac:dyDescent="0.2"/>
    <row r="59776" hidden="1" x14ac:dyDescent="0.2"/>
    <row r="59777" hidden="1" x14ac:dyDescent="0.2"/>
    <row r="59778" hidden="1" x14ac:dyDescent="0.2"/>
    <row r="59779" hidden="1" x14ac:dyDescent="0.2"/>
    <row r="59780" hidden="1" x14ac:dyDescent="0.2"/>
    <row r="59781" hidden="1" x14ac:dyDescent="0.2"/>
    <row r="59782" hidden="1" x14ac:dyDescent="0.2"/>
    <row r="59783" hidden="1" x14ac:dyDescent="0.2"/>
    <row r="59784" hidden="1" x14ac:dyDescent="0.2"/>
    <row r="59785" hidden="1" x14ac:dyDescent="0.2"/>
    <row r="59786" hidden="1" x14ac:dyDescent="0.2"/>
    <row r="59787" hidden="1" x14ac:dyDescent="0.2"/>
    <row r="59788" hidden="1" x14ac:dyDescent="0.2"/>
    <row r="59789" hidden="1" x14ac:dyDescent="0.2"/>
    <row r="59790" hidden="1" x14ac:dyDescent="0.2"/>
    <row r="59791" hidden="1" x14ac:dyDescent="0.2"/>
    <row r="59792" hidden="1" x14ac:dyDescent="0.2"/>
    <row r="59793" hidden="1" x14ac:dyDescent="0.2"/>
    <row r="59794" hidden="1" x14ac:dyDescent="0.2"/>
    <row r="59795" hidden="1" x14ac:dyDescent="0.2"/>
    <row r="59796" hidden="1" x14ac:dyDescent="0.2"/>
    <row r="59797" hidden="1" x14ac:dyDescent="0.2"/>
    <row r="59798" hidden="1" x14ac:dyDescent="0.2"/>
    <row r="59799" hidden="1" x14ac:dyDescent="0.2"/>
    <row r="59800" hidden="1" x14ac:dyDescent="0.2"/>
    <row r="59801" hidden="1" x14ac:dyDescent="0.2"/>
    <row r="59802" hidden="1" x14ac:dyDescent="0.2"/>
    <row r="59803" hidden="1" x14ac:dyDescent="0.2"/>
    <row r="59804" hidden="1" x14ac:dyDescent="0.2"/>
    <row r="59805" hidden="1" x14ac:dyDescent="0.2"/>
    <row r="59806" hidden="1" x14ac:dyDescent="0.2"/>
    <row r="59807" hidden="1" x14ac:dyDescent="0.2"/>
    <row r="59808" hidden="1" x14ac:dyDescent="0.2"/>
    <row r="59809" hidden="1" x14ac:dyDescent="0.2"/>
    <row r="59810" hidden="1" x14ac:dyDescent="0.2"/>
    <row r="59811" hidden="1" x14ac:dyDescent="0.2"/>
    <row r="59812" hidden="1" x14ac:dyDescent="0.2"/>
    <row r="59813" hidden="1" x14ac:dyDescent="0.2"/>
    <row r="59814" hidden="1" x14ac:dyDescent="0.2"/>
    <row r="59815" hidden="1" x14ac:dyDescent="0.2"/>
    <row r="59816" hidden="1" x14ac:dyDescent="0.2"/>
    <row r="59817" hidden="1" x14ac:dyDescent="0.2"/>
    <row r="59818" hidden="1" x14ac:dyDescent="0.2"/>
    <row r="59819" hidden="1" x14ac:dyDescent="0.2"/>
    <row r="59820" hidden="1" x14ac:dyDescent="0.2"/>
    <row r="59821" hidden="1" x14ac:dyDescent="0.2"/>
    <row r="59822" hidden="1" x14ac:dyDescent="0.2"/>
    <row r="59823" hidden="1" x14ac:dyDescent="0.2"/>
    <row r="59824" hidden="1" x14ac:dyDescent="0.2"/>
    <row r="59825" hidden="1" x14ac:dyDescent="0.2"/>
    <row r="59826" hidden="1" x14ac:dyDescent="0.2"/>
    <row r="59827" hidden="1" x14ac:dyDescent="0.2"/>
    <row r="59828" hidden="1" x14ac:dyDescent="0.2"/>
    <row r="59829" hidden="1" x14ac:dyDescent="0.2"/>
    <row r="59830" hidden="1" x14ac:dyDescent="0.2"/>
    <row r="59831" hidden="1" x14ac:dyDescent="0.2"/>
    <row r="59832" hidden="1" x14ac:dyDescent="0.2"/>
    <row r="59833" hidden="1" x14ac:dyDescent="0.2"/>
    <row r="59834" hidden="1" x14ac:dyDescent="0.2"/>
    <row r="59835" hidden="1" x14ac:dyDescent="0.2"/>
    <row r="59836" hidden="1" x14ac:dyDescent="0.2"/>
    <row r="59837" hidden="1" x14ac:dyDescent="0.2"/>
    <row r="59838" hidden="1" x14ac:dyDescent="0.2"/>
    <row r="59839" hidden="1" x14ac:dyDescent="0.2"/>
    <row r="59840" hidden="1" x14ac:dyDescent="0.2"/>
    <row r="59841" hidden="1" x14ac:dyDescent="0.2"/>
    <row r="59842" hidden="1" x14ac:dyDescent="0.2"/>
    <row r="59843" hidden="1" x14ac:dyDescent="0.2"/>
    <row r="59844" hidden="1" x14ac:dyDescent="0.2"/>
    <row r="59845" hidden="1" x14ac:dyDescent="0.2"/>
    <row r="59846" hidden="1" x14ac:dyDescent="0.2"/>
    <row r="59847" hidden="1" x14ac:dyDescent="0.2"/>
    <row r="59848" hidden="1" x14ac:dyDescent="0.2"/>
    <row r="59849" hidden="1" x14ac:dyDescent="0.2"/>
    <row r="59850" hidden="1" x14ac:dyDescent="0.2"/>
    <row r="59851" hidden="1" x14ac:dyDescent="0.2"/>
    <row r="59852" hidden="1" x14ac:dyDescent="0.2"/>
    <row r="59853" hidden="1" x14ac:dyDescent="0.2"/>
    <row r="59854" hidden="1" x14ac:dyDescent="0.2"/>
    <row r="59855" hidden="1" x14ac:dyDescent="0.2"/>
    <row r="59856" hidden="1" x14ac:dyDescent="0.2"/>
    <row r="59857" hidden="1" x14ac:dyDescent="0.2"/>
    <row r="59858" hidden="1" x14ac:dyDescent="0.2"/>
    <row r="59859" hidden="1" x14ac:dyDescent="0.2"/>
    <row r="59860" hidden="1" x14ac:dyDescent="0.2"/>
    <row r="59861" hidden="1" x14ac:dyDescent="0.2"/>
    <row r="59862" hidden="1" x14ac:dyDescent="0.2"/>
    <row r="59863" hidden="1" x14ac:dyDescent="0.2"/>
    <row r="59864" hidden="1" x14ac:dyDescent="0.2"/>
    <row r="59865" hidden="1" x14ac:dyDescent="0.2"/>
    <row r="59866" hidden="1" x14ac:dyDescent="0.2"/>
    <row r="59867" hidden="1" x14ac:dyDescent="0.2"/>
    <row r="59868" hidden="1" x14ac:dyDescent="0.2"/>
    <row r="59869" hidden="1" x14ac:dyDescent="0.2"/>
    <row r="59870" hidden="1" x14ac:dyDescent="0.2"/>
    <row r="59871" hidden="1" x14ac:dyDescent="0.2"/>
    <row r="59872" hidden="1" x14ac:dyDescent="0.2"/>
    <row r="59873" hidden="1" x14ac:dyDescent="0.2"/>
    <row r="59874" hidden="1" x14ac:dyDescent="0.2"/>
    <row r="59875" hidden="1" x14ac:dyDescent="0.2"/>
    <row r="59876" hidden="1" x14ac:dyDescent="0.2"/>
    <row r="59877" hidden="1" x14ac:dyDescent="0.2"/>
    <row r="59878" hidden="1" x14ac:dyDescent="0.2"/>
    <row r="59879" hidden="1" x14ac:dyDescent="0.2"/>
    <row r="59880" hidden="1" x14ac:dyDescent="0.2"/>
    <row r="59881" hidden="1" x14ac:dyDescent="0.2"/>
    <row r="59882" hidden="1" x14ac:dyDescent="0.2"/>
    <row r="59883" hidden="1" x14ac:dyDescent="0.2"/>
    <row r="59884" hidden="1" x14ac:dyDescent="0.2"/>
    <row r="59885" hidden="1" x14ac:dyDescent="0.2"/>
    <row r="59886" hidden="1" x14ac:dyDescent="0.2"/>
    <row r="59887" hidden="1" x14ac:dyDescent="0.2"/>
    <row r="59888" hidden="1" x14ac:dyDescent="0.2"/>
    <row r="59889" hidden="1" x14ac:dyDescent="0.2"/>
    <row r="59890" hidden="1" x14ac:dyDescent="0.2"/>
    <row r="59891" hidden="1" x14ac:dyDescent="0.2"/>
    <row r="59892" hidden="1" x14ac:dyDescent="0.2"/>
    <row r="59893" hidden="1" x14ac:dyDescent="0.2"/>
    <row r="59894" hidden="1" x14ac:dyDescent="0.2"/>
    <row r="59895" hidden="1" x14ac:dyDescent="0.2"/>
    <row r="59896" hidden="1" x14ac:dyDescent="0.2"/>
    <row r="59897" hidden="1" x14ac:dyDescent="0.2"/>
    <row r="59898" hidden="1" x14ac:dyDescent="0.2"/>
    <row r="59899" hidden="1" x14ac:dyDescent="0.2"/>
    <row r="59900" hidden="1" x14ac:dyDescent="0.2"/>
    <row r="59901" hidden="1" x14ac:dyDescent="0.2"/>
    <row r="59902" hidden="1" x14ac:dyDescent="0.2"/>
    <row r="59903" hidden="1" x14ac:dyDescent="0.2"/>
    <row r="59904" hidden="1" x14ac:dyDescent="0.2"/>
    <row r="59905" hidden="1" x14ac:dyDescent="0.2"/>
    <row r="59906" hidden="1" x14ac:dyDescent="0.2"/>
    <row r="59907" hidden="1" x14ac:dyDescent="0.2"/>
    <row r="59908" hidden="1" x14ac:dyDescent="0.2"/>
    <row r="59909" hidden="1" x14ac:dyDescent="0.2"/>
    <row r="59910" hidden="1" x14ac:dyDescent="0.2"/>
    <row r="59911" hidden="1" x14ac:dyDescent="0.2"/>
    <row r="59912" hidden="1" x14ac:dyDescent="0.2"/>
    <row r="59913" hidden="1" x14ac:dyDescent="0.2"/>
    <row r="59914" hidden="1" x14ac:dyDescent="0.2"/>
    <row r="59915" hidden="1" x14ac:dyDescent="0.2"/>
    <row r="59916" hidden="1" x14ac:dyDescent="0.2"/>
    <row r="59917" hidden="1" x14ac:dyDescent="0.2"/>
    <row r="59918" hidden="1" x14ac:dyDescent="0.2"/>
    <row r="59919" hidden="1" x14ac:dyDescent="0.2"/>
    <row r="59920" hidden="1" x14ac:dyDescent="0.2"/>
    <row r="59921" hidden="1" x14ac:dyDescent="0.2"/>
    <row r="59922" hidden="1" x14ac:dyDescent="0.2"/>
    <row r="59923" hidden="1" x14ac:dyDescent="0.2"/>
    <row r="59924" hidden="1" x14ac:dyDescent="0.2"/>
    <row r="59925" hidden="1" x14ac:dyDescent="0.2"/>
    <row r="59926" hidden="1" x14ac:dyDescent="0.2"/>
    <row r="59927" hidden="1" x14ac:dyDescent="0.2"/>
    <row r="59928" hidden="1" x14ac:dyDescent="0.2"/>
    <row r="59929" hidden="1" x14ac:dyDescent="0.2"/>
    <row r="59930" hidden="1" x14ac:dyDescent="0.2"/>
    <row r="59931" hidden="1" x14ac:dyDescent="0.2"/>
    <row r="59932" hidden="1" x14ac:dyDescent="0.2"/>
    <row r="59933" hidden="1" x14ac:dyDescent="0.2"/>
    <row r="59934" hidden="1" x14ac:dyDescent="0.2"/>
    <row r="59935" hidden="1" x14ac:dyDescent="0.2"/>
    <row r="59936" hidden="1" x14ac:dyDescent="0.2"/>
    <row r="59937" hidden="1" x14ac:dyDescent="0.2"/>
    <row r="59938" hidden="1" x14ac:dyDescent="0.2"/>
    <row r="59939" hidden="1" x14ac:dyDescent="0.2"/>
    <row r="59940" hidden="1" x14ac:dyDescent="0.2"/>
    <row r="59941" hidden="1" x14ac:dyDescent="0.2"/>
    <row r="59942" hidden="1" x14ac:dyDescent="0.2"/>
    <row r="59943" hidden="1" x14ac:dyDescent="0.2"/>
    <row r="59944" hidden="1" x14ac:dyDescent="0.2"/>
    <row r="59945" hidden="1" x14ac:dyDescent="0.2"/>
    <row r="59946" hidden="1" x14ac:dyDescent="0.2"/>
    <row r="59947" hidden="1" x14ac:dyDescent="0.2"/>
    <row r="59948" hidden="1" x14ac:dyDescent="0.2"/>
    <row r="59949" hidden="1" x14ac:dyDescent="0.2"/>
    <row r="59950" hidden="1" x14ac:dyDescent="0.2"/>
    <row r="59951" hidden="1" x14ac:dyDescent="0.2"/>
    <row r="59952" hidden="1" x14ac:dyDescent="0.2"/>
    <row r="59953" hidden="1" x14ac:dyDescent="0.2"/>
    <row r="59954" hidden="1" x14ac:dyDescent="0.2"/>
    <row r="59955" hidden="1" x14ac:dyDescent="0.2"/>
    <row r="59956" hidden="1" x14ac:dyDescent="0.2"/>
    <row r="59957" hidden="1" x14ac:dyDescent="0.2"/>
    <row r="59958" hidden="1" x14ac:dyDescent="0.2"/>
    <row r="59959" hidden="1" x14ac:dyDescent="0.2"/>
    <row r="59960" hidden="1" x14ac:dyDescent="0.2"/>
    <row r="59961" hidden="1" x14ac:dyDescent="0.2"/>
    <row r="59962" hidden="1" x14ac:dyDescent="0.2"/>
    <row r="59963" hidden="1" x14ac:dyDescent="0.2"/>
    <row r="59964" hidden="1" x14ac:dyDescent="0.2"/>
    <row r="59965" hidden="1" x14ac:dyDescent="0.2"/>
    <row r="59966" hidden="1" x14ac:dyDescent="0.2"/>
    <row r="59967" hidden="1" x14ac:dyDescent="0.2"/>
    <row r="59968" hidden="1" x14ac:dyDescent="0.2"/>
    <row r="59969" hidden="1" x14ac:dyDescent="0.2"/>
    <row r="59970" hidden="1" x14ac:dyDescent="0.2"/>
    <row r="59971" hidden="1" x14ac:dyDescent="0.2"/>
    <row r="59972" hidden="1" x14ac:dyDescent="0.2"/>
    <row r="59973" hidden="1" x14ac:dyDescent="0.2"/>
    <row r="59974" hidden="1" x14ac:dyDescent="0.2"/>
    <row r="59975" hidden="1" x14ac:dyDescent="0.2"/>
    <row r="59976" hidden="1" x14ac:dyDescent="0.2"/>
    <row r="59977" hidden="1" x14ac:dyDescent="0.2"/>
    <row r="59978" hidden="1" x14ac:dyDescent="0.2"/>
    <row r="59979" hidden="1" x14ac:dyDescent="0.2"/>
    <row r="59980" hidden="1" x14ac:dyDescent="0.2"/>
    <row r="59981" hidden="1" x14ac:dyDescent="0.2"/>
    <row r="59982" hidden="1" x14ac:dyDescent="0.2"/>
    <row r="59983" hidden="1" x14ac:dyDescent="0.2"/>
    <row r="59984" hidden="1" x14ac:dyDescent="0.2"/>
    <row r="59985" hidden="1" x14ac:dyDescent="0.2"/>
    <row r="59986" hidden="1" x14ac:dyDescent="0.2"/>
    <row r="59987" hidden="1" x14ac:dyDescent="0.2"/>
    <row r="59988" hidden="1" x14ac:dyDescent="0.2"/>
    <row r="59989" hidden="1" x14ac:dyDescent="0.2"/>
    <row r="59990" hidden="1" x14ac:dyDescent="0.2"/>
    <row r="59991" hidden="1" x14ac:dyDescent="0.2"/>
    <row r="59992" hidden="1" x14ac:dyDescent="0.2"/>
    <row r="59993" hidden="1" x14ac:dyDescent="0.2"/>
    <row r="59994" hidden="1" x14ac:dyDescent="0.2"/>
    <row r="59995" hidden="1" x14ac:dyDescent="0.2"/>
    <row r="59996" hidden="1" x14ac:dyDescent="0.2"/>
    <row r="59997" hidden="1" x14ac:dyDescent="0.2"/>
    <row r="59998" hidden="1" x14ac:dyDescent="0.2"/>
    <row r="59999" hidden="1" x14ac:dyDescent="0.2"/>
    <row r="60000" hidden="1" x14ac:dyDescent="0.2"/>
    <row r="60001" hidden="1" x14ac:dyDescent="0.2"/>
    <row r="60002" hidden="1" x14ac:dyDescent="0.2"/>
    <row r="60003" hidden="1" x14ac:dyDescent="0.2"/>
    <row r="60004" hidden="1" x14ac:dyDescent="0.2"/>
    <row r="60005" hidden="1" x14ac:dyDescent="0.2"/>
    <row r="60006" hidden="1" x14ac:dyDescent="0.2"/>
    <row r="60007" hidden="1" x14ac:dyDescent="0.2"/>
    <row r="60008" hidden="1" x14ac:dyDescent="0.2"/>
    <row r="60009" hidden="1" x14ac:dyDescent="0.2"/>
    <row r="60010" hidden="1" x14ac:dyDescent="0.2"/>
    <row r="60011" hidden="1" x14ac:dyDescent="0.2"/>
    <row r="60012" hidden="1" x14ac:dyDescent="0.2"/>
    <row r="60013" hidden="1" x14ac:dyDescent="0.2"/>
    <row r="60014" hidden="1" x14ac:dyDescent="0.2"/>
    <row r="60015" hidden="1" x14ac:dyDescent="0.2"/>
    <row r="60016" hidden="1" x14ac:dyDescent="0.2"/>
    <row r="60017" hidden="1" x14ac:dyDescent="0.2"/>
    <row r="60018" hidden="1" x14ac:dyDescent="0.2"/>
    <row r="60019" hidden="1" x14ac:dyDescent="0.2"/>
    <row r="60020" hidden="1" x14ac:dyDescent="0.2"/>
    <row r="60021" hidden="1" x14ac:dyDescent="0.2"/>
    <row r="60022" hidden="1" x14ac:dyDescent="0.2"/>
    <row r="60023" hidden="1" x14ac:dyDescent="0.2"/>
    <row r="60024" hidden="1" x14ac:dyDescent="0.2"/>
    <row r="60025" hidden="1" x14ac:dyDescent="0.2"/>
    <row r="60026" hidden="1" x14ac:dyDescent="0.2"/>
    <row r="60027" hidden="1" x14ac:dyDescent="0.2"/>
    <row r="60028" hidden="1" x14ac:dyDescent="0.2"/>
    <row r="60029" hidden="1" x14ac:dyDescent="0.2"/>
    <row r="60030" hidden="1" x14ac:dyDescent="0.2"/>
    <row r="60031" hidden="1" x14ac:dyDescent="0.2"/>
    <row r="60032" hidden="1" x14ac:dyDescent="0.2"/>
    <row r="60033" hidden="1" x14ac:dyDescent="0.2"/>
    <row r="60034" hidden="1" x14ac:dyDescent="0.2"/>
    <row r="60035" hidden="1" x14ac:dyDescent="0.2"/>
    <row r="60036" hidden="1" x14ac:dyDescent="0.2"/>
    <row r="60037" hidden="1" x14ac:dyDescent="0.2"/>
    <row r="60038" hidden="1" x14ac:dyDescent="0.2"/>
    <row r="60039" hidden="1" x14ac:dyDescent="0.2"/>
    <row r="60040" hidden="1" x14ac:dyDescent="0.2"/>
    <row r="60041" hidden="1" x14ac:dyDescent="0.2"/>
    <row r="60042" hidden="1" x14ac:dyDescent="0.2"/>
    <row r="60043" hidden="1" x14ac:dyDescent="0.2"/>
    <row r="60044" hidden="1" x14ac:dyDescent="0.2"/>
    <row r="60045" hidden="1" x14ac:dyDescent="0.2"/>
    <row r="60046" hidden="1" x14ac:dyDescent="0.2"/>
    <row r="60047" hidden="1" x14ac:dyDescent="0.2"/>
    <row r="60048" hidden="1" x14ac:dyDescent="0.2"/>
    <row r="60049" hidden="1" x14ac:dyDescent="0.2"/>
    <row r="60050" hidden="1" x14ac:dyDescent="0.2"/>
    <row r="60051" hidden="1" x14ac:dyDescent="0.2"/>
    <row r="60052" hidden="1" x14ac:dyDescent="0.2"/>
    <row r="60053" hidden="1" x14ac:dyDescent="0.2"/>
    <row r="60054" hidden="1" x14ac:dyDescent="0.2"/>
    <row r="60055" hidden="1" x14ac:dyDescent="0.2"/>
    <row r="60056" hidden="1" x14ac:dyDescent="0.2"/>
    <row r="60057" hidden="1" x14ac:dyDescent="0.2"/>
    <row r="60058" hidden="1" x14ac:dyDescent="0.2"/>
    <row r="60059" hidden="1" x14ac:dyDescent="0.2"/>
    <row r="60060" hidden="1" x14ac:dyDescent="0.2"/>
    <row r="60061" hidden="1" x14ac:dyDescent="0.2"/>
    <row r="60062" hidden="1" x14ac:dyDescent="0.2"/>
    <row r="60063" hidden="1" x14ac:dyDescent="0.2"/>
    <row r="60064" hidden="1" x14ac:dyDescent="0.2"/>
    <row r="60065" hidden="1" x14ac:dyDescent="0.2"/>
    <row r="60066" hidden="1" x14ac:dyDescent="0.2"/>
    <row r="60067" hidden="1" x14ac:dyDescent="0.2"/>
    <row r="60068" hidden="1" x14ac:dyDescent="0.2"/>
    <row r="60069" hidden="1" x14ac:dyDescent="0.2"/>
    <row r="60070" hidden="1" x14ac:dyDescent="0.2"/>
    <row r="60071" hidden="1" x14ac:dyDescent="0.2"/>
    <row r="60072" hidden="1" x14ac:dyDescent="0.2"/>
    <row r="60073" hidden="1" x14ac:dyDescent="0.2"/>
    <row r="60074" hidden="1" x14ac:dyDescent="0.2"/>
    <row r="60075" hidden="1" x14ac:dyDescent="0.2"/>
    <row r="60076" hidden="1" x14ac:dyDescent="0.2"/>
    <row r="60077" hidden="1" x14ac:dyDescent="0.2"/>
    <row r="60078" hidden="1" x14ac:dyDescent="0.2"/>
    <row r="60079" hidden="1" x14ac:dyDescent="0.2"/>
    <row r="60080" hidden="1" x14ac:dyDescent="0.2"/>
    <row r="60081" hidden="1" x14ac:dyDescent="0.2"/>
    <row r="60082" hidden="1" x14ac:dyDescent="0.2"/>
    <row r="60083" hidden="1" x14ac:dyDescent="0.2"/>
    <row r="60084" hidden="1" x14ac:dyDescent="0.2"/>
    <row r="60085" hidden="1" x14ac:dyDescent="0.2"/>
    <row r="60086" hidden="1" x14ac:dyDescent="0.2"/>
    <row r="60087" hidden="1" x14ac:dyDescent="0.2"/>
    <row r="60088" hidden="1" x14ac:dyDescent="0.2"/>
    <row r="60089" hidden="1" x14ac:dyDescent="0.2"/>
    <row r="60090" hidden="1" x14ac:dyDescent="0.2"/>
    <row r="60091" hidden="1" x14ac:dyDescent="0.2"/>
    <row r="60092" hidden="1" x14ac:dyDescent="0.2"/>
    <row r="60093" hidden="1" x14ac:dyDescent="0.2"/>
    <row r="60094" hidden="1" x14ac:dyDescent="0.2"/>
    <row r="60095" hidden="1" x14ac:dyDescent="0.2"/>
    <row r="60096" hidden="1" x14ac:dyDescent="0.2"/>
    <row r="60097" hidden="1" x14ac:dyDescent="0.2"/>
    <row r="60098" hidden="1" x14ac:dyDescent="0.2"/>
    <row r="60099" hidden="1" x14ac:dyDescent="0.2"/>
    <row r="60100" hidden="1" x14ac:dyDescent="0.2"/>
    <row r="60101" hidden="1" x14ac:dyDescent="0.2"/>
    <row r="60102" hidden="1" x14ac:dyDescent="0.2"/>
    <row r="60103" hidden="1" x14ac:dyDescent="0.2"/>
    <row r="60104" hidden="1" x14ac:dyDescent="0.2"/>
    <row r="60105" hidden="1" x14ac:dyDescent="0.2"/>
    <row r="60106" hidden="1" x14ac:dyDescent="0.2"/>
    <row r="60107" hidden="1" x14ac:dyDescent="0.2"/>
    <row r="60108" hidden="1" x14ac:dyDescent="0.2"/>
    <row r="60109" hidden="1" x14ac:dyDescent="0.2"/>
    <row r="60110" hidden="1" x14ac:dyDescent="0.2"/>
    <row r="60111" hidden="1" x14ac:dyDescent="0.2"/>
    <row r="60112" hidden="1" x14ac:dyDescent="0.2"/>
    <row r="60113" hidden="1" x14ac:dyDescent="0.2"/>
    <row r="60114" hidden="1" x14ac:dyDescent="0.2"/>
    <row r="60115" hidden="1" x14ac:dyDescent="0.2"/>
    <row r="60116" hidden="1" x14ac:dyDescent="0.2"/>
    <row r="60117" hidden="1" x14ac:dyDescent="0.2"/>
    <row r="60118" hidden="1" x14ac:dyDescent="0.2"/>
    <row r="60119" hidden="1" x14ac:dyDescent="0.2"/>
    <row r="60120" hidden="1" x14ac:dyDescent="0.2"/>
    <row r="60121" hidden="1" x14ac:dyDescent="0.2"/>
    <row r="60122" hidden="1" x14ac:dyDescent="0.2"/>
    <row r="60123" hidden="1" x14ac:dyDescent="0.2"/>
    <row r="60124" hidden="1" x14ac:dyDescent="0.2"/>
    <row r="60125" hidden="1" x14ac:dyDescent="0.2"/>
    <row r="60126" hidden="1" x14ac:dyDescent="0.2"/>
    <row r="60127" hidden="1" x14ac:dyDescent="0.2"/>
    <row r="60128" hidden="1" x14ac:dyDescent="0.2"/>
    <row r="60129" hidden="1" x14ac:dyDescent="0.2"/>
    <row r="60130" hidden="1" x14ac:dyDescent="0.2"/>
    <row r="60131" hidden="1" x14ac:dyDescent="0.2"/>
    <row r="60132" hidden="1" x14ac:dyDescent="0.2"/>
    <row r="60133" hidden="1" x14ac:dyDescent="0.2"/>
    <row r="60134" hidden="1" x14ac:dyDescent="0.2"/>
    <row r="60135" hidden="1" x14ac:dyDescent="0.2"/>
    <row r="60136" hidden="1" x14ac:dyDescent="0.2"/>
    <row r="60137" hidden="1" x14ac:dyDescent="0.2"/>
    <row r="60138" hidden="1" x14ac:dyDescent="0.2"/>
    <row r="60139" hidden="1" x14ac:dyDescent="0.2"/>
    <row r="60140" hidden="1" x14ac:dyDescent="0.2"/>
    <row r="60141" hidden="1" x14ac:dyDescent="0.2"/>
    <row r="60142" hidden="1" x14ac:dyDescent="0.2"/>
    <row r="60143" hidden="1" x14ac:dyDescent="0.2"/>
    <row r="60144" hidden="1" x14ac:dyDescent="0.2"/>
    <row r="60145" hidden="1" x14ac:dyDescent="0.2"/>
    <row r="60146" hidden="1" x14ac:dyDescent="0.2"/>
    <row r="60147" hidden="1" x14ac:dyDescent="0.2"/>
    <row r="60148" hidden="1" x14ac:dyDescent="0.2"/>
    <row r="60149" hidden="1" x14ac:dyDescent="0.2"/>
    <row r="60150" hidden="1" x14ac:dyDescent="0.2"/>
    <row r="60151" hidden="1" x14ac:dyDescent="0.2"/>
    <row r="60152" hidden="1" x14ac:dyDescent="0.2"/>
    <row r="60153" hidden="1" x14ac:dyDescent="0.2"/>
    <row r="60154" hidden="1" x14ac:dyDescent="0.2"/>
    <row r="60155" hidden="1" x14ac:dyDescent="0.2"/>
    <row r="60156" hidden="1" x14ac:dyDescent="0.2"/>
    <row r="60157" hidden="1" x14ac:dyDescent="0.2"/>
    <row r="60158" hidden="1" x14ac:dyDescent="0.2"/>
    <row r="60159" hidden="1" x14ac:dyDescent="0.2"/>
    <row r="60160" hidden="1" x14ac:dyDescent="0.2"/>
    <row r="60161" hidden="1" x14ac:dyDescent="0.2"/>
    <row r="60162" hidden="1" x14ac:dyDescent="0.2"/>
    <row r="60163" hidden="1" x14ac:dyDescent="0.2"/>
    <row r="60164" hidden="1" x14ac:dyDescent="0.2"/>
    <row r="60165" hidden="1" x14ac:dyDescent="0.2"/>
    <row r="60166" hidden="1" x14ac:dyDescent="0.2"/>
    <row r="60167" hidden="1" x14ac:dyDescent="0.2"/>
    <row r="60168" hidden="1" x14ac:dyDescent="0.2"/>
    <row r="60169" hidden="1" x14ac:dyDescent="0.2"/>
    <row r="60170" hidden="1" x14ac:dyDescent="0.2"/>
    <row r="60171" hidden="1" x14ac:dyDescent="0.2"/>
    <row r="60172" hidden="1" x14ac:dyDescent="0.2"/>
    <row r="60173" hidden="1" x14ac:dyDescent="0.2"/>
    <row r="60174" hidden="1" x14ac:dyDescent="0.2"/>
    <row r="60175" hidden="1" x14ac:dyDescent="0.2"/>
    <row r="60176" hidden="1" x14ac:dyDescent="0.2"/>
    <row r="60177" hidden="1" x14ac:dyDescent="0.2"/>
    <row r="60178" hidden="1" x14ac:dyDescent="0.2"/>
    <row r="60179" hidden="1" x14ac:dyDescent="0.2"/>
    <row r="60180" hidden="1" x14ac:dyDescent="0.2"/>
    <row r="60181" hidden="1" x14ac:dyDescent="0.2"/>
    <row r="60182" hidden="1" x14ac:dyDescent="0.2"/>
    <row r="60183" hidden="1" x14ac:dyDescent="0.2"/>
    <row r="60184" hidden="1" x14ac:dyDescent="0.2"/>
    <row r="60185" hidden="1" x14ac:dyDescent="0.2"/>
    <row r="60186" hidden="1" x14ac:dyDescent="0.2"/>
    <row r="60187" hidden="1" x14ac:dyDescent="0.2"/>
    <row r="60188" hidden="1" x14ac:dyDescent="0.2"/>
    <row r="60189" hidden="1" x14ac:dyDescent="0.2"/>
    <row r="60190" hidden="1" x14ac:dyDescent="0.2"/>
    <row r="60191" hidden="1" x14ac:dyDescent="0.2"/>
    <row r="60192" hidden="1" x14ac:dyDescent="0.2"/>
    <row r="60193" hidden="1" x14ac:dyDescent="0.2"/>
    <row r="60194" hidden="1" x14ac:dyDescent="0.2"/>
    <row r="60195" hidden="1" x14ac:dyDescent="0.2"/>
    <row r="60196" hidden="1" x14ac:dyDescent="0.2"/>
    <row r="60197" hidden="1" x14ac:dyDescent="0.2"/>
    <row r="60198" hidden="1" x14ac:dyDescent="0.2"/>
    <row r="60199" hidden="1" x14ac:dyDescent="0.2"/>
    <row r="60200" hidden="1" x14ac:dyDescent="0.2"/>
    <row r="60201" hidden="1" x14ac:dyDescent="0.2"/>
    <row r="60202" hidden="1" x14ac:dyDescent="0.2"/>
    <row r="60203" hidden="1" x14ac:dyDescent="0.2"/>
    <row r="60204" hidden="1" x14ac:dyDescent="0.2"/>
    <row r="60205" hidden="1" x14ac:dyDescent="0.2"/>
    <row r="60206" hidden="1" x14ac:dyDescent="0.2"/>
    <row r="60207" hidden="1" x14ac:dyDescent="0.2"/>
    <row r="60208" hidden="1" x14ac:dyDescent="0.2"/>
    <row r="60209" hidden="1" x14ac:dyDescent="0.2"/>
    <row r="60210" hidden="1" x14ac:dyDescent="0.2"/>
    <row r="60211" hidden="1" x14ac:dyDescent="0.2"/>
    <row r="60212" hidden="1" x14ac:dyDescent="0.2"/>
    <row r="60213" hidden="1" x14ac:dyDescent="0.2"/>
    <row r="60214" hidden="1" x14ac:dyDescent="0.2"/>
    <row r="60215" hidden="1" x14ac:dyDescent="0.2"/>
    <row r="60216" hidden="1" x14ac:dyDescent="0.2"/>
    <row r="60217" hidden="1" x14ac:dyDescent="0.2"/>
    <row r="60218" hidden="1" x14ac:dyDescent="0.2"/>
    <row r="60219" hidden="1" x14ac:dyDescent="0.2"/>
    <row r="60220" hidden="1" x14ac:dyDescent="0.2"/>
    <row r="60221" hidden="1" x14ac:dyDescent="0.2"/>
    <row r="60222" hidden="1" x14ac:dyDescent="0.2"/>
    <row r="60223" hidden="1" x14ac:dyDescent="0.2"/>
    <row r="60224" hidden="1" x14ac:dyDescent="0.2"/>
    <row r="60225" hidden="1" x14ac:dyDescent="0.2"/>
    <row r="60226" hidden="1" x14ac:dyDescent="0.2"/>
    <row r="60227" hidden="1" x14ac:dyDescent="0.2"/>
    <row r="60228" hidden="1" x14ac:dyDescent="0.2"/>
    <row r="60229" hidden="1" x14ac:dyDescent="0.2"/>
    <row r="60230" hidden="1" x14ac:dyDescent="0.2"/>
    <row r="60231" hidden="1" x14ac:dyDescent="0.2"/>
    <row r="60232" hidden="1" x14ac:dyDescent="0.2"/>
    <row r="60233" hidden="1" x14ac:dyDescent="0.2"/>
    <row r="60234" hidden="1" x14ac:dyDescent="0.2"/>
    <row r="60235" hidden="1" x14ac:dyDescent="0.2"/>
    <row r="60236" hidden="1" x14ac:dyDescent="0.2"/>
    <row r="60237" hidden="1" x14ac:dyDescent="0.2"/>
    <row r="60238" hidden="1" x14ac:dyDescent="0.2"/>
    <row r="60239" hidden="1" x14ac:dyDescent="0.2"/>
    <row r="60240" hidden="1" x14ac:dyDescent="0.2"/>
    <row r="60241" hidden="1" x14ac:dyDescent="0.2"/>
    <row r="60242" hidden="1" x14ac:dyDescent="0.2"/>
    <row r="60243" hidden="1" x14ac:dyDescent="0.2"/>
    <row r="60244" hidden="1" x14ac:dyDescent="0.2"/>
    <row r="60245" hidden="1" x14ac:dyDescent="0.2"/>
    <row r="60246" hidden="1" x14ac:dyDescent="0.2"/>
    <row r="60247" hidden="1" x14ac:dyDescent="0.2"/>
    <row r="60248" hidden="1" x14ac:dyDescent="0.2"/>
    <row r="60249" hidden="1" x14ac:dyDescent="0.2"/>
    <row r="60250" hidden="1" x14ac:dyDescent="0.2"/>
    <row r="60251" hidden="1" x14ac:dyDescent="0.2"/>
    <row r="60252" hidden="1" x14ac:dyDescent="0.2"/>
    <row r="60253" hidden="1" x14ac:dyDescent="0.2"/>
    <row r="60254" hidden="1" x14ac:dyDescent="0.2"/>
    <row r="60255" hidden="1" x14ac:dyDescent="0.2"/>
    <row r="60256" hidden="1" x14ac:dyDescent="0.2"/>
    <row r="60257" hidden="1" x14ac:dyDescent="0.2"/>
    <row r="60258" hidden="1" x14ac:dyDescent="0.2"/>
    <row r="60259" hidden="1" x14ac:dyDescent="0.2"/>
    <row r="60260" hidden="1" x14ac:dyDescent="0.2"/>
    <row r="60261" hidden="1" x14ac:dyDescent="0.2"/>
    <row r="60262" hidden="1" x14ac:dyDescent="0.2"/>
    <row r="60263" hidden="1" x14ac:dyDescent="0.2"/>
    <row r="60264" hidden="1" x14ac:dyDescent="0.2"/>
    <row r="60265" hidden="1" x14ac:dyDescent="0.2"/>
    <row r="60266" hidden="1" x14ac:dyDescent="0.2"/>
    <row r="60267" hidden="1" x14ac:dyDescent="0.2"/>
    <row r="60268" hidden="1" x14ac:dyDescent="0.2"/>
    <row r="60269" hidden="1" x14ac:dyDescent="0.2"/>
    <row r="60270" hidden="1" x14ac:dyDescent="0.2"/>
    <row r="60271" hidden="1" x14ac:dyDescent="0.2"/>
    <row r="60272" hidden="1" x14ac:dyDescent="0.2"/>
    <row r="60273" hidden="1" x14ac:dyDescent="0.2"/>
    <row r="60274" hidden="1" x14ac:dyDescent="0.2"/>
    <row r="60275" hidden="1" x14ac:dyDescent="0.2"/>
    <row r="60276" hidden="1" x14ac:dyDescent="0.2"/>
    <row r="60277" hidden="1" x14ac:dyDescent="0.2"/>
    <row r="60278" hidden="1" x14ac:dyDescent="0.2"/>
    <row r="60279" hidden="1" x14ac:dyDescent="0.2"/>
    <row r="60280" hidden="1" x14ac:dyDescent="0.2"/>
    <row r="60281" hidden="1" x14ac:dyDescent="0.2"/>
    <row r="60282" hidden="1" x14ac:dyDescent="0.2"/>
    <row r="60283" hidden="1" x14ac:dyDescent="0.2"/>
    <row r="60284" hidden="1" x14ac:dyDescent="0.2"/>
    <row r="60285" hidden="1" x14ac:dyDescent="0.2"/>
    <row r="60286" hidden="1" x14ac:dyDescent="0.2"/>
    <row r="60287" hidden="1" x14ac:dyDescent="0.2"/>
    <row r="60288" hidden="1" x14ac:dyDescent="0.2"/>
    <row r="60289" hidden="1" x14ac:dyDescent="0.2"/>
    <row r="60290" hidden="1" x14ac:dyDescent="0.2"/>
    <row r="60291" hidden="1" x14ac:dyDescent="0.2"/>
    <row r="60292" hidden="1" x14ac:dyDescent="0.2"/>
    <row r="60293" hidden="1" x14ac:dyDescent="0.2"/>
    <row r="60294" hidden="1" x14ac:dyDescent="0.2"/>
    <row r="60295" hidden="1" x14ac:dyDescent="0.2"/>
    <row r="60296" hidden="1" x14ac:dyDescent="0.2"/>
    <row r="60297" hidden="1" x14ac:dyDescent="0.2"/>
    <row r="60298" hidden="1" x14ac:dyDescent="0.2"/>
    <row r="60299" hidden="1" x14ac:dyDescent="0.2"/>
    <row r="60300" hidden="1" x14ac:dyDescent="0.2"/>
    <row r="60301" hidden="1" x14ac:dyDescent="0.2"/>
    <row r="60302" hidden="1" x14ac:dyDescent="0.2"/>
    <row r="60303" hidden="1" x14ac:dyDescent="0.2"/>
    <row r="60304" hidden="1" x14ac:dyDescent="0.2"/>
    <row r="60305" hidden="1" x14ac:dyDescent="0.2"/>
    <row r="60306" hidden="1" x14ac:dyDescent="0.2"/>
    <row r="60307" hidden="1" x14ac:dyDescent="0.2"/>
    <row r="60308" hidden="1" x14ac:dyDescent="0.2"/>
    <row r="60309" hidden="1" x14ac:dyDescent="0.2"/>
    <row r="60310" hidden="1" x14ac:dyDescent="0.2"/>
    <row r="60311" hidden="1" x14ac:dyDescent="0.2"/>
    <row r="60312" hidden="1" x14ac:dyDescent="0.2"/>
    <row r="60313" hidden="1" x14ac:dyDescent="0.2"/>
    <row r="60314" hidden="1" x14ac:dyDescent="0.2"/>
    <row r="60315" hidden="1" x14ac:dyDescent="0.2"/>
    <row r="60316" hidden="1" x14ac:dyDescent="0.2"/>
    <row r="60317" hidden="1" x14ac:dyDescent="0.2"/>
    <row r="60318" hidden="1" x14ac:dyDescent="0.2"/>
    <row r="60319" hidden="1" x14ac:dyDescent="0.2"/>
    <row r="60320" hidden="1" x14ac:dyDescent="0.2"/>
    <row r="60321" hidden="1" x14ac:dyDescent="0.2"/>
    <row r="60322" hidden="1" x14ac:dyDescent="0.2"/>
    <row r="60323" hidden="1" x14ac:dyDescent="0.2"/>
    <row r="60324" hidden="1" x14ac:dyDescent="0.2"/>
    <row r="60325" hidden="1" x14ac:dyDescent="0.2"/>
    <row r="60326" hidden="1" x14ac:dyDescent="0.2"/>
    <row r="60327" hidden="1" x14ac:dyDescent="0.2"/>
    <row r="60328" hidden="1" x14ac:dyDescent="0.2"/>
    <row r="60329" hidden="1" x14ac:dyDescent="0.2"/>
    <row r="60330" hidden="1" x14ac:dyDescent="0.2"/>
    <row r="60331" hidden="1" x14ac:dyDescent="0.2"/>
    <row r="60332" hidden="1" x14ac:dyDescent="0.2"/>
    <row r="60333" hidden="1" x14ac:dyDescent="0.2"/>
    <row r="60334" hidden="1" x14ac:dyDescent="0.2"/>
    <row r="60335" hidden="1" x14ac:dyDescent="0.2"/>
    <row r="60336" hidden="1" x14ac:dyDescent="0.2"/>
    <row r="60337" hidden="1" x14ac:dyDescent="0.2"/>
    <row r="60338" hidden="1" x14ac:dyDescent="0.2"/>
    <row r="60339" hidden="1" x14ac:dyDescent="0.2"/>
    <row r="60340" hidden="1" x14ac:dyDescent="0.2"/>
    <row r="60341" hidden="1" x14ac:dyDescent="0.2"/>
    <row r="60342" hidden="1" x14ac:dyDescent="0.2"/>
    <row r="60343" hidden="1" x14ac:dyDescent="0.2"/>
    <row r="60344" hidden="1" x14ac:dyDescent="0.2"/>
    <row r="60345" hidden="1" x14ac:dyDescent="0.2"/>
    <row r="60346" hidden="1" x14ac:dyDescent="0.2"/>
    <row r="60347" hidden="1" x14ac:dyDescent="0.2"/>
    <row r="60348" hidden="1" x14ac:dyDescent="0.2"/>
    <row r="60349" hidden="1" x14ac:dyDescent="0.2"/>
    <row r="60350" hidden="1" x14ac:dyDescent="0.2"/>
    <row r="60351" hidden="1" x14ac:dyDescent="0.2"/>
    <row r="60352" hidden="1" x14ac:dyDescent="0.2"/>
    <row r="60353" hidden="1" x14ac:dyDescent="0.2"/>
    <row r="60354" hidden="1" x14ac:dyDescent="0.2"/>
    <row r="60355" hidden="1" x14ac:dyDescent="0.2"/>
    <row r="60356" hidden="1" x14ac:dyDescent="0.2"/>
    <row r="60357" hidden="1" x14ac:dyDescent="0.2"/>
    <row r="60358" hidden="1" x14ac:dyDescent="0.2"/>
    <row r="60359" hidden="1" x14ac:dyDescent="0.2"/>
    <row r="60360" hidden="1" x14ac:dyDescent="0.2"/>
    <row r="60361" hidden="1" x14ac:dyDescent="0.2"/>
    <row r="60362" hidden="1" x14ac:dyDescent="0.2"/>
    <row r="60363" hidden="1" x14ac:dyDescent="0.2"/>
    <row r="60364" hidden="1" x14ac:dyDescent="0.2"/>
    <row r="60365" hidden="1" x14ac:dyDescent="0.2"/>
    <row r="60366" hidden="1" x14ac:dyDescent="0.2"/>
    <row r="60367" hidden="1" x14ac:dyDescent="0.2"/>
    <row r="60368" hidden="1" x14ac:dyDescent="0.2"/>
    <row r="60369" hidden="1" x14ac:dyDescent="0.2"/>
    <row r="60370" hidden="1" x14ac:dyDescent="0.2"/>
    <row r="60371" hidden="1" x14ac:dyDescent="0.2"/>
    <row r="60372" hidden="1" x14ac:dyDescent="0.2"/>
    <row r="60373" hidden="1" x14ac:dyDescent="0.2"/>
    <row r="60374" hidden="1" x14ac:dyDescent="0.2"/>
    <row r="60375" hidden="1" x14ac:dyDescent="0.2"/>
    <row r="60376" hidden="1" x14ac:dyDescent="0.2"/>
    <row r="60377" hidden="1" x14ac:dyDescent="0.2"/>
    <row r="60378" hidden="1" x14ac:dyDescent="0.2"/>
    <row r="60379" hidden="1" x14ac:dyDescent="0.2"/>
    <row r="60380" hidden="1" x14ac:dyDescent="0.2"/>
    <row r="60381" hidden="1" x14ac:dyDescent="0.2"/>
    <row r="60382" hidden="1" x14ac:dyDescent="0.2"/>
    <row r="60383" hidden="1" x14ac:dyDescent="0.2"/>
    <row r="60384" hidden="1" x14ac:dyDescent="0.2"/>
    <row r="60385" hidden="1" x14ac:dyDescent="0.2"/>
    <row r="60386" hidden="1" x14ac:dyDescent="0.2"/>
    <row r="60387" hidden="1" x14ac:dyDescent="0.2"/>
    <row r="60388" hidden="1" x14ac:dyDescent="0.2"/>
    <row r="60389" hidden="1" x14ac:dyDescent="0.2"/>
    <row r="60390" hidden="1" x14ac:dyDescent="0.2"/>
    <row r="60391" hidden="1" x14ac:dyDescent="0.2"/>
    <row r="60392" hidden="1" x14ac:dyDescent="0.2"/>
    <row r="60393" hidden="1" x14ac:dyDescent="0.2"/>
    <row r="60394" hidden="1" x14ac:dyDescent="0.2"/>
    <row r="60395" hidden="1" x14ac:dyDescent="0.2"/>
    <row r="60396" hidden="1" x14ac:dyDescent="0.2"/>
    <row r="60397" hidden="1" x14ac:dyDescent="0.2"/>
    <row r="60398" hidden="1" x14ac:dyDescent="0.2"/>
    <row r="60399" hidden="1" x14ac:dyDescent="0.2"/>
    <row r="60400" hidden="1" x14ac:dyDescent="0.2"/>
    <row r="60401" hidden="1" x14ac:dyDescent="0.2"/>
    <row r="60402" hidden="1" x14ac:dyDescent="0.2"/>
    <row r="60403" hidden="1" x14ac:dyDescent="0.2"/>
    <row r="60404" hidden="1" x14ac:dyDescent="0.2"/>
    <row r="60405" hidden="1" x14ac:dyDescent="0.2"/>
    <row r="60406" hidden="1" x14ac:dyDescent="0.2"/>
    <row r="60407" hidden="1" x14ac:dyDescent="0.2"/>
    <row r="60408" hidden="1" x14ac:dyDescent="0.2"/>
    <row r="60409" hidden="1" x14ac:dyDescent="0.2"/>
    <row r="60410" hidden="1" x14ac:dyDescent="0.2"/>
    <row r="60411" hidden="1" x14ac:dyDescent="0.2"/>
    <row r="60412" hidden="1" x14ac:dyDescent="0.2"/>
    <row r="60413" hidden="1" x14ac:dyDescent="0.2"/>
    <row r="60414" hidden="1" x14ac:dyDescent="0.2"/>
    <row r="60415" hidden="1" x14ac:dyDescent="0.2"/>
    <row r="60416" hidden="1" x14ac:dyDescent="0.2"/>
    <row r="60417" hidden="1" x14ac:dyDescent="0.2"/>
    <row r="60418" hidden="1" x14ac:dyDescent="0.2"/>
    <row r="60419" hidden="1" x14ac:dyDescent="0.2"/>
    <row r="60420" hidden="1" x14ac:dyDescent="0.2"/>
    <row r="60421" hidden="1" x14ac:dyDescent="0.2"/>
    <row r="60422" hidden="1" x14ac:dyDescent="0.2"/>
    <row r="60423" hidden="1" x14ac:dyDescent="0.2"/>
    <row r="60424" hidden="1" x14ac:dyDescent="0.2"/>
    <row r="60425" hidden="1" x14ac:dyDescent="0.2"/>
    <row r="60426" hidden="1" x14ac:dyDescent="0.2"/>
    <row r="60427" hidden="1" x14ac:dyDescent="0.2"/>
    <row r="60428" hidden="1" x14ac:dyDescent="0.2"/>
    <row r="60429" hidden="1" x14ac:dyDescent="0.2"/>
    <row r="60430" hidden="1" x14ac:dyDescent="0.2"/>
    <row r="60431" hidden="1" x14ac:dyDescent="0.2"/>
    <row r="60432" hidden="1" x14ac:dyDescent="0.2"/>
    <row r="60433" hidden="1" x14ac:dyDescent="0.2"/>
    <row r="60434" hidden="1" x14ac:dyDescent="0.2"/>
    <row r="60435" hidden="1" x14ac:dyDescent="0.2"/>
    <row r="60436" hidden="1" x14ac:dyDescent="0.2"/>
    <row r="60437" hidden="1" x14ac:dyDescent="0.2"/>
    <row r="60438" hidden="1" x14ac:dyDescent="0.2"/>
    <row r="60439" hidden="1" x14ac:dyDescent="0.2"/>
    <row r="60440" hidden="1" x14ac:dyDescent="0.2"/>
    <row r="60441" hidden="1" x14ac:dyDescent="0.2"/>
    <row r="60442" hidden="1" x14ac:dyDescent="0.2"/>
    <row r="60443" hidden="1" x14ac:dyDescent="0.2"/>
    <row r="60444" hidden="1" x14ac:dyDescent="0.2"/>
    <row r="60445" hidden="1" x14ac:dyDescent="0.2"/>
    <row r="60446" hidden="1" x14ac:dyDescent="0.2"/>
    <row r="60447" hidden="1" x14ac:dyDescent="0.2"/>
    <row r="60448" hidden="1" x14ac:dyDescent="0.2"/>
    <row r="60449" hidden="1" x14ac:dyDescent="0.2"/>
    <row r="60450" hidden="1" x14ac:dyDescent="0.2"/>
    <row r="60451" hidden="1" x14ac:dyDescent="0.2"/>
    <row r="60452" hidden="1" x14ac:dyDescent="0.2"/>
    <row r="60453" hidden="1" x14ac:dyDescent="0.2"/>
    <row r="60454" hidden="1" x14ac:dyDescent="0.2"/>
    <row r="60455" hidden="1" x14ac:dyDescent="0.2"/>
    <row r="60456" hidden="1" x14ac:dyDescent="0.2"/>
    <row r="60457" hidden="1" x14ac:dyDescent="0.2"/>
    <row r="60458" hidden="1" x14ac:dyDescent="0.2"/>
    <row r="60459" hidden="1" x14ac:dyDescent="0.2"/>
    <row r="60460" hidden="1" x14ac:dyDescent="0.2"/>
    <row r="60461" hidden="1" x14ac:dyDescent="0.2"/>
    <row r="60462" hidden="1" x14ac:dyDescent="0.2"/>
    <row r="60463" hidden="1" x14ac:dyDescent="0.2"/>
    <row r="60464" hidden="1" x14ac:dyDescent="0.2"/>
    <row r="60465" hidden="1" x14ac:dyDescent="0.2"/>
    <row r="60466" hidden="1" x14ac:dyDescent="0.2"/>
    <row r="60467" hidden="1" x14ac:dyDescent="0.2"/>
    <row r="60468" hidden="1" x14ac:dyDescent="0.2"/>
    <row r="60469" hidden="1" x14ac:dyDescent="0.2"/>
    <row r="60470" hidden="1" x14ac:dyDescent="0.2"/>
    <row r="60471" hidden="1" x14ac:dyDescent="0.2"/>
    <row r="60472" hidden="1" x14ac:dyDescent="0.2"/>
    <row r="60473" hidden="1" x14ac:dyDescent="0.2"/>
    <row r="60474" hidden="1" x14ac:dyDescent="0.2"/>
    <row r="60475" hidden="1" x14ac:dyDescent="0.2"/>
    <row r="60476" hidden="1" x14ac:dyDescent="0.2"/>
    <row r="60477" hidden="1" x14ac:dyDescent="0.2"/>
    <row r="60478" hidden="1" x14ac:dyDescent="0.2"/>
    <row r="60479" hidden="1" x14ac:dyDescent="0.2"/>
    <row r="60480" hidden="1" x14ac:dyDescent="0.2"/>
    <row r="60481" hidden="1" x14ac:dyDescent="0.2"/>
    <row r="60482" hidden="1" x14ac:dyDescent="0.2"/>
    <row r="60483" hidden="1" x14ac:dyDescent="0.2"/>
    <row r="60484" hidden="1" x14ac:dyDescent="0.2"/>
    <row r="60485" hidden="1" x14ac:dyDescent="0.2"/>
    <row r="60486" hidden="1" x14ac:dyDescent="0.2"/>
    <row r="60487" hidden="1" x14ac:dyDescent="0.2"/>
    <row r="60488" hidden="1" x14ac:dyDescent="0.2"/>
    <row r="60489" hidden="1" x14ac:dyDescent="0.2"/>
    <row r="60490" hidden="1" x14ac:dyDescent="0.2"/>
    <row r="60491" hidden="1" x14ac:dyDescent="0.2"/>
    <row r="60492" hidden="1" x14ac:dyDescent="0.2"/>
    <row r="60493" hidden="1" x14ac:dyDescent="0.2"/>
    <row r="60494" hidden="1" x14ac:dyDescent="0.2"/>
    <row r="60495" hidden="1" x14ac:dyDescent="0.2"/>
    <row r="60496" hidden="1" x14ac:dyDescent="0.2"/>
    <row r="60497" hidden="1" x14ac:dyDescent="0.2"/>
    <row r="60498" hidden="1" x14ac:dyDescent="0.2"/>
    <row r="60499" hidden="1" x14ac:dyDescent="0.2"/>
    <row r="60500" hidden="1" x14ac:dyDescent="0.2"/>
    <row r="60501" hidden="1" x14ac:dyDescent="0.2"/>
    <row r="60502" hidden="1" x14ac:dyDescent="0.2"/>
    <row r="60503" hidden="1" x14ac:dyDescent="0.2"/>
    <row r="60504" hidden="1" x14ac:dyDescent="0.2"/>
    <row r="60505" hidden="1" x14ac:dyDescent="0.2"/>
    <row r="60506" hidden="1" x14ac:dyDescent="0.2"/>
    <row r="60507" hidden="1" x14ac:dyDescent="0.2"/>
    <row r="60508" hidden="1" x14ac:dyDescent="0.2"/>
    <row r="60509" hidden="1" x14ac:dyDescent="0.2"/>
    <row r="60510" hidden="1" x14ac:dyDescent="0.2"/>
    <row r="60511" hidden="1" x14ac:dyDescent="0.2"/>
    <row r="60512" hidden="1" x14ac:dyDescent="0.2"/>
    <row r="60513" hidden="1" x14ac:dyDescent="0.2"/>
    <row r="60514" hidden="1" x14ac:dyDescent="0.2"/>
    <row r="60515" hidden="1" x14ac:dyDescent="0.2"/>
    <row r="60516" hidden="1" x14ac:dyDescent="0.2"/>
    <row r="60517" hidden="1" x14ac:dyDescent="0.2"/>
    <row r="60518" hidden="1" x14ac:dyDescent="0.2"/>
    <row r="60519" hidden="1" x14ac:dyDescent="0.2"/>
    <row r="60520" hidden="1" x14ac:dyDescent="0.2"/>
    <row r="60521" hidden="1" x14ac:dyDescent="0.2"/>
    <row r="60522" hidden="1" x14ac:dyDescent="0.2"/>
    <row r="60523" hidden="1" x14ac:dyDescent="0.2"/>
    <row r="60524" hidden="1" x14ac:dyDescent="0.2"/>
    <row r="60525" hidden="1" x14ac:dyDescent="0.2"/>
    <row r="60526" hidden="1" x14ac:dyDescent="0.2"/>
    <row r="60527" hidden="1" x14ac:dyDescent="0.2"/>
    <row r="60528" hidden="1" x14ac:dyDescent="0.2"/>
    <row r="60529" hidden="1" x14ac:dyDescent="0.2"/>
    <row r="60530" hidden="1" x14ac:dyDescent="0.2"/>
    <row r="60531" hidden="1" x14ac:dyDescent="0.2"/>
    <row r="60532" hidden="1" x14ac:dyDescent="0.2"/>
    <row r="60533" hidden="1" x14ac:dyDescent="0.2"/>
    <row r="60534" hidden="1" x14ac:dyDescent="0.2"/>
    <row r="60535" hidden="1" x14ac:dyDescent="0.2"/>
    <row r="60536" hidden="1" x14ac:dyDescent="0.2"/>
    <row r="60537" hidden="1" x14ac:dyDescent="0.2"/>
    <row r="60538" hidden="1" x14ac:dyDescent="0.2"/>
    <row r="60539" hidden="1" x14ac:dyDescent="0.2"/>
    <row r="60540" hidden="1" x14ac:dyDescent="0.2"/>
    <row r="60541" hidden="1" x14ac:dyDescent="0.2"/>
    <row r="60542" hidden="1" x14ac:dyDescent="0.2"/>
    <row r="60543" hidden="1" x14ac:dyDescent="0.2"/>
    <row r="60544" hidden="1" x14ac:dyDescent="0.2"/>
    <row r="60545" hidden="1" x14ac:dyDescent="0.2"/>
    <row r="60546" hidden="1" x14ac:dyDescent="0.2"/>
    <row r="60547" hidden="1" x14ac:dyDescent="0.2"/>
    <row r="60548" hidden="1" x14ac:dyDescent="0.2"/>
    <row r="60549" hidden="1" x14ac:dyDescent="0.2"/>
    <row r="60550" hidden="1" x14ac:dyDescent="0.2"/>
    <row r="60551" hidden="1" x14ac:dyDescent="0.2"/>
    <row r="60552" hidden="1" x14ac:dyDescent="0.2"/>
    <row r="60553" hidden="1" x14ac:dyDescent="0.2"/>
    <row r="60554" hidden="1" x14ac:dyDescent="0.2"/>
    <row r="60555" hidden="1" x14ac:dyDescent="0.2"/>
    <row r="60556" hidden="1" x14ac:dyDescent="0.2"/>
    <row r="60557" hidden="1" x14ac:dyDescent="0.2"/>
    <row r="60558" hidden="1" x14ac:dyDescent="0.2"/>
    <row r="60559" hidden="1" x14ac:dyDescent="0.2"/>
    <row r="60560" hidden="1" x14ac:dyDescent="0.2"/>
    <row r="60561" hidden="1" x14ac:dyDescent="0.2"/>
    <row r="60562" hidden="1" x14ac:dyDescent="0.2"/>
    <row r="60563" hidden="1" x14ac:dyDescent="0.2"/>
    <row r="60564" hidden="1" x14ac:dyDescent="0.2"/>
    <row r="60565" hidden="1" x14ac:dyDescent="0.2"/>
    <row r="60566" hidden="1" x14ac:dyDescent="0.2"/>
    <row r="60567" hidden="1" x14ac:dyDescent="0.2"/>
    <row r="60568" hidden="1" x14ac:dyDescent="0.2"/>
    <row r="60569" hidden="1" x14ac:dyDescent="0.2"/>
    <row r="60570" hidden="1" x14ac:dyDescent="0.2"/>
    <row r="60571" hidden="1" x14ac:dyDescent="0.2"/>
    <row r="60572" hidden="1" x14ac:dyDescent="0.2"/>
    <row r="60573" hidden="1" x14ac:dyDescent="0.2"/>
    <row r="60574" hidden="1" x14ac:dyDescent="0.2"/>
    <row r="60575" hidden="1" x14ac:dyDescent="0.2"/>
    <row r="60576" hidden="1" x14ac:dyDescent="0.2"/>
    <row r="60577" hidden="1" x14ac:dyDescent="0.2"/>
    <row r="60578" hidden="1" x14ac:dyDescent="0.2"/>
    <row r="60579" hidden="1" x14ac:dyDescent="0.2"/>
    <row r="60580" hidden="1" x14ac:dyDescent="0.2"/>
    <row r="60581" hidden="1" x14ac:dyDescent="0.2"/>
    <row r="60582" hidden="1" x14ac:dyDescent="0.2"/>
    <row r="60583" hidden="1" x14ac:dyDescent="0.2"/>
    <row r="60584" hidden="1" x14ac:dyDescent="0.2"/>
    <row r="60585" hidden="1" x14ac:dyDescent="0.2"/>
    <row r="60586" hidden="1" x14ac:dyDescent="0.2"/>
    <row r="60587" hidden="1" x14ac:dyDescent="0.2"/>
    <row r="60588" hidden="1" x14ac:dyDescent="0.2"/>
    <row r="60589" hidden="1" x14ac:dyDescent="0.2"/>
    <row r="60590" hidden="1" x14ac:dyDescent="0.2"/>
    <row r="60591" hidden="1" x14ac:dyDescent="0.2"/>
    <row r="60592" hidden="1" x14ac:dyDescent="0.2"/>
    <row r="60593" hidden="1" x14ac:dyDescent="0.2"/>
    <row r="60594" hidden="1" x14ac:dyDescent="0.2"/>
    <row r="60595" hidden="1" x14ac:dyDescent="0.2"/>
    <row r="60596" hidden="1" x14ac:dyDescent="0.2"/>
    <row r="60597" hidden="1" x14ac:dyDescent="0.2"/>
    <row r="60598" hidden="1" x14ac:dyDescent="0.2"/>
    <row r="60599" hidden="1" x14ac:dyDescent="0.2"/>
    <row r="60600" hidden="1" x14ac:dyDescent="0.2"/>
    <row r="60601" hidden="1" x14ac:dyDescent="0.2"/>
    <row r="60602" hidden="1" x14ac:dyDescent="0.2"/>
    <row r="60603" hidden="1" x14ac:dyDescent="0.2"/>
    <row r="60604" hidden="1" x14ac:dyDescent="0.2"/>
    <row r="60605" hidden="1" x14ac:dyDescent="0.2"/>
    <row r="60606" hidden="1" x14ac:dyDescent="0.2"/>
    <row r="60607" hidden="1" x14ac:dyDescent="0.2"/>
    <row r="60608" hidden="1" x14ac:dyDescent="0.2"/>
    <row r="60609" hidden="1" x14ac:dyDescent="0.2"/>
    <row r="60610" hidden="1" x14ac:dyDescent="0.2"/>
    <row r="60611" hidden="1" x14ac:dyDescent="0.2"/>
    <row r="60612" hidden="1" x14ac:dyDescent="0.2"/>
    <row r="60613" hidden="1" x14ac:dyDescent="0.2"/>
    <row r="60614" hidden="1" x14ac:dyDescent="0.2"/>
    <row r="60615" hidden="1" x14ac:dyDescent="0.2"/>
    <row r="60616" hidden="1" x14ac:dyDescent="0.2"/>
    <row r="60617" hidden="1" x14ac:dyDescent="0.2"/>
    <row r="60618" hidden="1" x14ac:dyDescent="0.2"/>
    <row r="60619" hidden="1" x14ac:dyDescent="0.2"/>
    <row r="60620" hidden="1" x14ac:dyDescent="0.2"/>
    <row r="60621" hidden="1" x14ac:dyDescent="0.2"/>
    <row r="60622" hidden="1" x14ac:dyDescent="0.2"/>
    <row r="60623" hidden="1" x14ac:dyDescent="0.2"/>
    <row r="60624" hidden="1" x14ac:dyDescent="0.2"/>
    <row r="60625" hidden="1" x14ac:dyDescent="0.2"/>
    <row r="60626" hidden="1" x14ac:dyDescent="0.2"/>
    <row r="60627" hidden="1" x14ac:dyDescent="0.2"/>
    <row r="60628" hidden="1" x14ac:dyDescent="0.2"/>
    <row r="60629" hidden="1" x14ac:dyDescent="0.2"/>
    <row r="60630" hidden="1" x14ac:dyDescent="0.2"/>
    <row r="60631" hidden="1" x14ac:dyDescent="0.2"/>
    <row r="60632" hidden="1" x14ac:dyDescent="0.2"/>
    <row r="60633" hidden="1" x14ac:dyDescent="0.2"/>
    <row r="60634" hidden="1" x14ac:dyDescent="0.2"/>
    <row r="60635" hidden="1" x14ac:dyDescent="0.2"/>
    <row r="60636" hidden="1" x14ac:dyDescent="0.2"/>
    <row r="60637" hidden="1" x14ac:dyDescent="0.2"/>
    <row r="60638" hidden="1" x14ac:dyDescent="0.2"/>
    <row r="60639" hidden="1" x14ac:dyDescent="0.2"/>
    <row r="60640" hidden="1" x14ac:dyDescent="0.2"/>
    <row r="60641" hidden="1" x14ac:dyDescent="0.2"/>
    <row r="60642" hidden="1" x14ac:dyDescent="0.2"/>
    <row r="60643" hidden="1" x14ac:dyDescent="0.2"/>
    <row r="60644" hidden="1" x14ac:dyDescent="0.2"/>
    <row r="60645" hidden="1" x14ac:dyDescent="0.2"/>
    <row r="60646" hidden="1" x14ac:dyDescent="0.2"/>
    <row r="60647" hidden="1" x14ac:dyDescent="0.2"/>
    <row r="60648" hidden="1" x14ac:dyDescent="0.2"/>
    <row r="60649" hidden="1" x14ac:dyDescent="0.2"/>
    <row r="60650" hidden="1" x14ac:dyDescent="0.2"/>
    <row r="60651" hidden="1" x14ac:dyDescent="0.2"/>
    <row r="60652" hidden="1" x14ac:dyDescent="0.2"/>
    <row r="60653" hidden="1" x14ac:dyDescent="0.2"/>
    <row r="60654" hidden="1" x14ac:dyDescent="0.2"/>
    <row r="60655" hidden="1" x14ac:dyDescent="0.2"/>
    <row r="60656" hidden="1" x14ac:dyDescent="0.2"/>
    <row r="60657" hidden="1" x14ac:dyDescent="0.2"/>
    <row r="60658" hidden="1" x14ac:dyDescent="0.2"/>
    <row r="60659" hidden="1" x14ac:dyDescent="0.2"/>
    <row r="60660" hidden="1" x14ac:dyDescent="0.2"/>
    <row r="60661" hidden="1" x14ac:dyDescent="0.2"/>
    <row r="60662" hidden="1" x14ac:dyDescent="0.2"/>
    <row r="60663" hidden="1" x14ac:dyDescent="0.2"/>
    <row r="60664" hidden="1" x14ac:dyDescent="0.2"/>
    <row r="60665" hidden="1" x14ac:dyDescent="0.2"/>
    <row r="60666" hidden="1" x14ac:dyDescent="0.2"/>
    <row r="60667" hidden="1" x14ac:dyDescent="0.2"/>
    <row r="60668" hidden="1" x14ac:dyDescent="0.2"/>
    <row r="60669" hidden="1" x14ac:dyDescent="0.2"/>
    <row r="60670" hidden="1" x14ac:dyDescent="0.2"/>
    <row r="60671" hidden="1" x14ac:dyDescent="0.2"/>
    <row r="60672" hidden="1" x14ac:dyDescent="0.2"/>
    <row r="60673" hidden="1" x14ac:dyDescent="0.2"/>
    <row r="60674" hidden="1" x14ac:dyDescent="0.2"/>
    <row r="60675" hidden="1" x14ac:dyDescent="0.2"/>
    <row r="60676" hidden="1" x14ac:dyDescent="0.2"/>
    <row r="60677" hidden="1" x14ac:dyDescent="0.2"/>
    <row r="60678" hidden="1" x14ac:dyDescent="0.2"/>
    <row r="60679" hidden="1" x14ac:dyDescent="0.2"/>
    <row r="60680" hidden="1" x14ac:dyDescent="0.2"/>
    <row r="60681" hidden="1" x14ac:dyDescent="0.2"/>
    <row r="60682" hidden="1" x14ac:dyDescent="0.2"/>
    <row r="60683" hidden="1" x14ac:dyDescent="0.2"/>
    <row r="60684" hidden="1" x14ac:dyDescent="0.2"/>
    <row r="60685" hidden="1" x14ac:dyDescent="0.2"/>
    <row r="60686" hidden="1" x14ac:dyDescent="0.2"/>
    <row r="60687" hidden="1" x14ac:dyDescent="0.2"/>
    <row r="60688" hidden="1" x14ac:dyDescent="0.2"/>
    <row r="60689" hidden="1" x14ac:dyDescent="0.2"/>
    <row r="60690" hidden="1" x14ac:dyDescent="0.2"/>
    <row r="60691" hidden="1" x14ac:dyDescent="0.2"/>
    <row r="60692" hidden="1" x14ac:dyDescent="0.2"/>
    <row r="60693" hidden="1" x14ac:dyDescent="0.2"/>
    <row r="60694" hidden="1" x14ac:dyDescent="0.2"/>
    <row r="60695" hidden="1" x14ac:dyDescent="0.2"/>
    <row r="60696" hidden="1" x14ac:dyDescent="0.2"/>
    <row r="60697" hidden="1" x14ac:dyDescent="0.2"/>
    <row r="60698" hidden="1" x14ac:dyDescent="0.2"/>
    <row r="60699" hidden="1" x14ac:dyDescent="0.2"/>
    <row r="60700" hidden="1" x14ac:dyDescent="0.2"/>
    <row r="60701" hidden="1" x14ac:dyDescent="0.2"/>
    <row r="60702" hidden="1" x14ac:dyDescent="0.2"/>
    <row r="60703" hidden="1" x14ac:dyDescent="0.2"/>
    <row r="60704" hidden="1" x14ac:dyDescent="0.2"/>
    <row r="60705" hidden="1" x14ac:dyDescent="0.2"/>
    <row r="60706" hidden="1" x14ac:dyDescent="0.2"/>
    <row r="60707" hidden="1" x14ac:dyDescent="0.2"/>
    <row r="60708" hidden="1" x14ac:dyDescent="0.2"/>
    <row r="60709" hidden="1" x14ac:dyDescent="0.2"/>
    <row r="60710" hidden="1" x14ac:dyDescent="0.2"/>
    <row r="60711" hidden="1" x14ac:dyDescent="0.2"/>
    <row r="60712" hidden="1" x14ac:dyDescent="0.2"/>
    <row r="60713" hidden="1" x14ac:dyDescent="0.2"/>
    <row r="60714" hidden="1" x14ac:dyDescent="0.2"/>
    <row r="60715" hidden="1" x14ac:dyDescent="0.2"/>
    <row r="60716" hidden="1" x14ac:dyDescent="0.2"/>
    <row r="60717" hidden="1" x14ac:dyDescent="0.2"/>
    <row r="60718" hidden="1" x14ac:dyDescent="0.2"/>
    <row r="60719" hidden="1" x14ac:dyDescent="0.2"/>
    <row r="60720" hidden="1" x14ac:dyDescent="0.2"/>
    <row r="60721" hidden="1" x14ac:dyDescent="0.2"/>
    <row r="60722" hidden="1" x14ac:dyDescent="0.2"/>
    <row r="60723" hidden="1" x14ac:dyDescent="0.2"/>
    <row r="60724" hidden="1" x14ac:dyDescent="0.2"/>
    <row r="60725" hidden="1" x14ac:dyDescent="0.2"/>
    <row r="60726" hidden="1" x14ac:dyDescent="0.2"/>
    <row r="60727" hidden="1" x14ac:dyDescent="0.2"/>
    <row r="60728" hidden="1" x14ac:dyDescent="0.2"/>
    <row r="60729" hidden="1" x14ac:dyDescent="0.2"/>
    <row r="60730" hidden="1" x14ac:dyDescent="0.2"/>
    <row r="60731" hidden="1" x14ac:dyDescent="0.2"/>
    <row r="60732" hidden="1" x14ac:dyDescent="0.2"/>
    <row r="60733" hidden="1" x14ac:dyDescent="0.2"/>
    <row r="60734" hidden="1" x14ac:dyDescent="0.2"/>
    <row r="60735" hidden="1" x14ac:dyDescent="0.2"/>
    <row r="60736" hidden="1" x14ac:dyDescent="0.2"/>
    <row r="60737" hidden="1" x14ac:dyDescent="0.2"/>
    <row r="60738" hidden="1" x14ac:dyDescent="0.2"/>
    <row r="60739" hidden="1" x14ac:dyDescent="0.2"/>
    <row r="60740" hidden="1" x14ac:dyDescent="0.2"/>
    <row r="60741" hidden="1" x14ac:dyDescent="0.2"/>
    <row r="60742" hidden="1" x14ac:dyDescent="0.2"/>
    <row r="60743" hidden="1" x14ac:dyDescent="0.2"/>
    <row r="60744" hidden="1" x14ac:dyDescent="0.2"/>
    <row r="60745" hidden="1" x14ac:dyDescent="0.2"/>
    <row r="60746" hidden="1" x14ac:dyDescent="0.2"/>
    <row r="60747" hidden="1" x14ac:dyDescent="0.2"/>
    <row r="60748" hidden="1" x14ac:dyDescent="0.2"/>
    <row r="60749" hidden="1" x14ac:dyDescent="0.2"/>
    <row r="60750" hidden="1" x14ac:dyDescent="0.2"/>
    <row r="60751" hidden="1" x14ac:dyDescent="0.2"/>
    <row r="60752" hidden="1" x14ac:dyDescent="0.2"/>
    <row r="60753" hidden="1" x14ac:dyDescent="0.2"/>
    <row r="60754" hidden="1" x14ac:dyDescent="0.2"/>
    <row r="60755" hidden="1" x14ac:dyDescent="0.2"/>
    <row r="60756" hidden="1" x14ac:dyDescent="0.2"/>
    <row r="60757" hidden="1" x14ac:dyDescent="0.2"/>
    <row r="60758" hidden="1" x14ac:dyDescent="0.2"/>
    <row r="60759" hidden="1" x14ac:dyDescent="0.2"/>
    <row r="60760" hidden="1" x14ac:dyDescent="0.2"/>
    <row r="60761" hidden="1" x14ac:dyDescent="0.2"/>
    <row r="60762" hidden="1" x14ac:dyDescent="0.2"/>
    <row r="60763" hidden="1" x14ac:dyDescent="0.2"/>
    <row r="60764" hidden="1" x14ac:dyDescent="0.2"/>
    <row r="60765" hidden="1" x14ac:dyDescent="0.2"/>
    <row r="60766" hidden="1" x14ac:dyDescent="0.2"/>
    <row r="60767" hidden="1" x14ac:dyDescent="0.2"/>
    <row r="60768" hidden="1" x14ac:dyDescent="0.2"/>
    <row r="60769" hidden="1" x14ac:dyDescent="0.2"/>
    <row r="60770" hidden="1" x14ac:dyDescent="0.2"/>
    <row r="60771" hidden="1" x14ac:dyDescent="0.2"/>
    <row r="60772" hidden="1" x14ac:dyDescent="0.2"/>
    <row r="60773" hidden="1" x14ac:dyDescent="0.2"/>
    <row r="60774" hidden="1" x14ac:dyDescent="0.2"/>
    <row r="60775" hidden="1" x14ac:dyDescent="0.2"/>
    <row r="60776" hidden="1" x14ac:dyDescent="0.2"/>
    <row r="60777" hidden="1" x14ac:dyDescent="0.2"/>
    <row r="60778" hidden="1" x14ac:dyDescent="0.2"/>
    <row r="60779" hidden="1" x14ac:dyDescent="0.2"/>
    <row r="60780" hidden="1" x14ac:dyDescent="0.2"/>
    <row r="60781" hidden="1" x14ac:dyDescent="0.2"/>
    <row r="60782" hidden="1" x14ac:dyDescent="0.2"/>
    <row r="60783" hidden="1" x14ac:dyDescent="0.2"/>
    <row r="60784" hidden="1" x14ac:dyDescent="0.2"/>
    <row r="60785" hidden="1" x14ac:dyDescent="0.2"/>
    <row r="60786" hidden="1" x14ac:dyDescent="0.2"/>
    <row r="60787" hidden="1" x14ac:dyDescent="0.2"/>
    <row r="60788" hidden="1" x14ac:dyDescent="0.2"/>
    <row r="60789" hidden="1" x14ac:dyDescent="0.2"/>
    <row r="60790" hidden="1" x14ac:dyDescent="0.2"/>
    <row r="60791" hidden="1" x14ac:dyDescent="0.2"/>
    <row r="60792" hidden="1" x14ac:dyDescent="0.2"/>
    <row r="60793" hidden="1" x14ac:dyDescent="0.2"/>
    <row r="60794" hidden="1" x14ac:dyDescent="0.2"/>
    <row r="60795" hidden="1" x14ac:dyDescent="0.2"/>
    <row r="60796" hidden="1" x14ac:dyDescent="0.2"/>
    <row r="60797" hidden="1" x14ac:dyDescent="0.2"/>
    <row r="60798" hidden="1" x14ac:dyDescent="0.2"/>
    <row r="60799" hidden="1" x14ac:dyDescent="0.2"/>
    <row r="60800" hidden="1" x14ac:dyDescent="0.2"/>
    <row r="60801" hidden="1" x14ac:dyDescent="0.2"/>
    <row r="60802" hidden="1" x14ac:dyDescent="0.2"/>
    <row r="60803" hidden="1" x14ac:dyDescent="0.2"/>
    <row r="60804" hidden="1" x14ac:dyDescent="0.2"/>
    <row r="60805" hidden="1" x14ac:dyDescent="0.2"/>
    <row r="60806" hidden="1" x14ac:dyDescent="0.2"/>
    <row r="60807" hidden="1" x14ac:dyDescent="0.2"/>
    <row r="60808" hidden="1" x14ac:dyDescent="0.2"/>
    <row r="60809" hidden="1" x14ac:dyDescent="0.2"/>
    <row r="60810" hidden="1" x14ac:dyDescent="0.2"/>
    <row r="60811" hidden="1" x14ac:dyDescent="0.2"/>
    <row r="60812" hidden="1" x14ac:dyDescent="0.2"/>
    <row r="60813" hidden="1" x14ac:dyDescent="0.2"/>
    <row r="60814" hidden="1" x14ac:dyDescent="0.2"/>
    <row r="60815" hidden="1" x14ac:dyDescent="0.2"/>
    <row r="60816" hidden="1" x14ac:dyDescent="0.2"/>
    <row r="60817" hidden="1" x14ac:dyDescent="0.2"/>
    <row r="60818" hidden="1" x14ac:dyDescent="0.2"/>
    <row r="60819" hidden="1" x14ac:dyDescent="0.2"/>
    <row r="60820" hidden="1" x14ac:dyDescent="0.2"/>
    <row r="60821" hidden="1" x14ac:dyDescent="0.2"/>
    <row r="60822" hidden="1" x14ac:dyDescent="0.2"/>
    <row r="60823" hidden="1" x14ac:dyDescent="0.2"/>
    <row r="60824" hidden="1" x14ac:dyDescent="0.2"/>
    <row r="60825" hidden="1" x14ac:dyDescent="0.2"/>
    <row r="60826" hidden="1" x14ac:dyDescent="0.2"/>
    <row r="60827" hidden="1" x14ac:dyDescent="0.2"/>
    <row r="60828" hidden="1" x14ac:dyDescent="0.2"/>
    <row r="60829" hidden="1" x14ac:dyDescent="0.2"/>
    <row r="60830" hidden="1" x14ac:dyDescent="0.2"/>
    <row r="60831" hidden="1" x14ac:dyDescent="0.2"/>
    <row r="60832" hidden="1" x14ac:dyDescent="0.2"/>
    <row r="60833" hidden="1" x14ac:dyDescent="0.2"/>
    <row r="60834" hidden="1" x14ac:dyDescent="0.2"/>
    <row r="60835" hidden="1" x14ac:dyDescent="0.2"/>
    <row r="60836" hidden="1" x14ac:dyDescent="0.2"/>
    <row r="60837" hidden="1" x14ac:dyDescent="0.2"/>
    <row r="60838" hidden="1" x14ac:dyDescent="0.2"/>
    <row r="60839" hidden="1" x14ac:dyDescent="0.2"/>
    <row r="60840" hidden="1" x14ac:dyDescent="0.2"/>
    <row r="60841" hidden="1" x14ac:dyDescent="0.2"/>
    <row r="60842" hidden="1" x14ac:dyDescent="0.2"/>
    <row r="60843" hidden="1" x14ac:dyDescent="0.2"/>
    <row r="60844" hidden="1" x14ac:dyDescent="0.2"/>
    <row r="60845" hidden="1" x14ac:dyDescent="0.2"/>
    <row r="60846" hidden="1" x14ac:dyDescent="0.2"/>
    <row r="60847" hidden="1" x14ac:dyDescent="0.2"/>
    <row r="60848" hidden="1" x14ac:dyDescent="0.2"/>
    <row r="60849" hidden="1" x14ac:dyDescent="0.2"/>
    <row r="60850" hidden="1" x14ac:dyDescent="0.2"/>
    <row r="60851" hidden="1" x14ac:dyDescent="0.2"/>
    <row r="60852" hidden="1" x14ac:dyDescent="0.2"/>
    <row r="60853" hidden="1" x14ac:dyDescent="0.2"/>
    <row r="60854" hidden="1" x14ac:dyDescent="0.2"/>
    <row r="60855" hidden="1" x14ac:dyDescent="0.2"/>
    <row r="60856" hidden="1" x14ac:dyDescent="0.2"/>
    <row r="60857" hidden="1" x14ac:dyDescent="0.2"/>
    <row r="60858" hidden="1" x14ac:dyDescent="0.2"/>
    <row r="60859" hidden="1" x14ac:dyDescent="0.2"/>
    <row r="60860" hidden="1" x14ac:dyDescent="0.2"/>
    <row r="60861" hidden="1" x14ac:dyDescent="0.2"/>
    <row r="60862" hidden="1" x14ac:dyDescent="0.2"/>
    <row r="60863" hidden="1" x14ac:dyDescent="0.2"/>
    <row r="60864" hidden="1" x14ac:dyDescent="0.2"/>
    <row r="60865" hidden="1" x14ac:dyDescent="0.2"/>
    <row r="60866" hidden="1" x14ac:dyDescent="0.2"/>
    <row r="60867" hidden="1" x14ac:dyDescent="0.2"/>
    <row r="60868" hidden="1" x14ac:dyDescent="0.2"/>
    <row r="60869" hidden="1" x14ac:dyDescent="0.2"/>
    <row r="60870" hidden="1" x14ac:dyDescent="0.2"/>
    <row r="60871" hidden="1" x14ac:dyDescent="0.2"/>
    <row r="60872" hidden="1" x14ac:dyDescent="0.2"/>
    <row r="60873" hidden="1" x14ac:dyDescent="0.2"/>
    <row r="60874" hidden="1" x14ac:dyDescent="0.2"/>
    <row r="60875" hidden="1" x14ac:dyDescent="0.2"/>
    <row r="60876" hidden="1" x14ac:dyDescent="0.2"/>
    <row r="60877" hidden="1" x14ac:dyDescent="0.2"/>
    <row r="60878" hidden="1" x14ac:dyDescent="0.2"/>
    <row r="60879" hidden="1" x14ac:dyDescent="0.2"/>
    <row r="60880" hidden="1" x14ac:dyDescent="0.2"/>
    <row r="60881" hidden="1" x14ac:dyDescent="0.2"/>
    <row r="60882" hidden="1" x14ac:dyDescent="0.2"/>
    <row r="60883" hidden="1" x14ac:dyDescent="0.2"/>
    <row r="60884" hidden="1" x14ac:dyDescent="0.2"/>
    <row r="60885" hidden="1" x14ac:dyDescent="0.2"/>
    <row r="60886" hidden="1" x14ac:dyDescent="0.2"/>
    <row r="60887" hidden="1" x14ac:dyDescent="0.2"/>
    <row r="60888" hidden="1" x14ac:dyDescent="0.2"/>
    <row r="60889" hidden="1" x14ac:dyDescent="0.2"/>
    <row r="60890" hidden="1" x14ac:dyDescent="0.2"/>
    <row r="60891" hidden="1" x14ac:dyDescent="0.2"/>
    <row r="60892" hidden="1" x14ac:dyDescent="0.2"/>
    <row r="60893" hidden="1" x14ac:dyDescent="0.2"/>
    <row r="60894" hidden="1" x14ac:dyDescent="0.2"/>
    <row r="60895" hidden="1" x14ac:dyDescent="0.2"/>
    <row r="60896" hidden="1" x14ac:dyDescent="0.2"/>
    <row r="60897" hidden="1" x14ac:dyDescent="0.2"/>
    <row r="60898" hidden="1" x14ac:dyDescent="0.2"/>
    <row r="60899" hidden="1" x14ac:dyDescent="0.2"/>
    <row r="60900" hidden="1" x14ac:dyDescent="0.2"/>
    <row r="60901" hidden="1" x14ac:dyDescent="0.2"/>
    <row r="60902" hidden="1" x14ac:dyDescent="0.2"/>
    <row r="60903" hidden="1" x14ac:dyDescent="0.2"/>
    <row r="60904" hidden="1" x14ac:dyDescent="0.2"/>
    <row r="60905" hidden="1" x14ac:dyDescent="0.2"/>
    <row r="60906" hidden="1" x14ac:dyDescent="0.2"/>
    <row r="60907" hidden="1" x14ac:dyDescent="0.2"/>
    <row r="60908" hidden="1" x14ac:dyDescent="0.2"/>
    <row r="60909" hidden="1" x14ac:dyDescent="0.2"/>
    <row r="60910" hidden="1" x14ac:dyDescent="0.2"/>
    <row r="60911" hidden="1" x14ac:dyDescent="0.2"/>
    <row r="60912" hidden="1" x14ac:dyDescent="0.2"/>
    <row r="60913" hidden="1" x14ac:dyDescent="0.2"/>
    <row r="60914" hidden="1" x14ac:dyDescent="0.2"/>
    <row r="60915" hidden="1" x14ac:dyDescent="0.2"/>
    <row r="60916" hidden="1" x14ac:dyDescent="0.2"/>
    <row r="60917" hidden="1" x14ac:dyDescent="0.2"/>
    <row r="60918" hidden="1" x14ac:dyDescent="0.2"/>
    <row r="60919" hidden="1" x14ac:dyDescent="0.2"/>
    <row r="60920" hidden="1" x14ac:dyDescent="0.2"/>
    <row r="60921" hidden="1" x14ac:dyDescent="0.2"/>
    <row r="60922" hidden="1" x14ac:dyDescent="0.2"/>
    <row r="60923" hidden="1" x14ac:dyDescent="0.2"/>
    <row r="60924" hidden="1" x14ac:dyDescent="0.2"/>
    <row r="60925" hidden="1" x14ac:dyDescent="0.2"/>
    <row r="60926" hidden="1" x14ac:dyDescent="0.2"/>
    <row r="60927" hidden="1" x14ac:dyDescent="0.2"/>
    <row r="60928" hidden="1" x14ac:dyDescent="0.2"/>
    <row r="60929" hidden="1" x14ac:dyDescent="0.2"/>
    <row r="60930" hidden="1" x14ac:dyDescent="0.2"/>
    <row r="60931" hidden="1" x14ac:dyDescent="0.2"/>
    <row r="60932" hidden="1" x14ac:dyDescent="0.2"/>
    <row r="60933" hidden="1" x14ac:dyDescent="0.2"/>
    <row r="60934" hidden="1" x14ac:dyDescent="0.2"/>
    <row r="60935" hidden="1" x14ac:dyDescent="0.2"/>
    <row r="60936" hidden="1" x14ac:dyDescent="0.2"/>
    <row r="60937" hidden="1" x14ac:dyDescent="0.2"/>
    <row r="60938" hidden="1" x14ac:dyDescent="0.2"/>
    <row r="60939" hidden="1" x14ac:dyDescent="0.2"/>
    <row r="60940" hidden="1" x14ac:dyDescent="0.2"/>
    <row r="60941" hidden="1" x14ac:dyDescent="0.2"/>
    <row r="60942" hidden="1" x14ac:dyDescent="0.2"/>
    <row r="60943" hidden="1" x14ac:dyDescent="0.2"/>
    <row r="60944" hidden="1" x14ac:dyDescent="0.2"/>
    <row r="60945" hidden="1" x14ac:dyDescent="0.2"/>
    <row r="60946" hidden="1" x14ac:dyDescent="0.2"/>
    <row r="60947" hidden="1" x14ac:dyDescent="0.2"/>
    <row r="60948" hidden="1" x14ac:dyDescent="0.2"/>
    <row r="60949" hidden="1" x14ac:dyDescent="0.2"/>
    <row r="60950" hidden="1" x14ac:dyDescent="0.2"/>
    <row r="60951" hidden="1" x14ac:dyDescent="0.2"/>
    <row r="60952" hidden="1" x14ac:dyDescent="0.2"/>
    <row r="60953" hidden="1" x14ac:dyDescent="0.2"/>
    <row r="60954" hidden="1" x14ac:dyDescent="0.2"/>
    <row r="60955" hidden="1" x14ac:dyDescent="0.2"/>
    <row r="60956" hidden="1" x14ac:dyDescent="0.2"/>
    <row r="60957" hidden="1" x14ac:dyDescent="0.2"/>
    <row r="60958" hidden="1" x14ac:dyDescent="0.2"/>
    <row r="60959" hidden="1" x14ac:dyDescent="0.2"/>
    <row r="60960" hidden="1" x14ac:dyDescent="0.2"/>
    <row r="60961" hidden="1" x14ac:dyDescent="0.2"/>
    <row r="60962" hidden="1" x14ac:dyDescent="0.2"/>
    <row r="60963" hidden="1" x14ac:dyDescent="0.2"/>
    <row r="60964" hidden="1" x14ac:dyDescent="0.2"/>
    <row r="60965" hidden="1" x14ac:dyDescent="0.2"/>
    <row r="60966" hidden="1" x14ac:dyDescent="0.2"/>
    <row r="60967" hidden="1" x14ac:dyDescent="0.2"/>
    <row r="60968" hidden="1" x14ac:dyDescent="0.2"/>
    <row r="60969" hidden="1" x14ac:dyDescent="0.2"/>
    <row r="60970" hidden="1" x14ac:dyDescent="0.2"/>
    <row r="60971" hidden="1" x14ac:dyDescent="0.2"/>
    <row r="60972" hidden="1" x14ac:dyDescent="0.2"/>
    <row r="60973" hidden="1" x14ac:dyDescent="0.2"/>
    <row r="60974" hidden="1" x14ac:dyDescent="0.2"/>
    <row r="60975" hidden="1" x14ac:dyDescent="0.2"/>
    <row r="60976" hidden="1" x14ac:dyDescent="0.2"/>
    <row r="60977" hidden="1" x14ac:dyDescent="0.2"/>
    <row r="60978" hidden="1" x14ac:dyDescent="0.2"/>
    <row r="60979" hidden="1" x14ac:dyDescent="0.2"/>
    <row r="60980" hidden="1" x14ac:dyDescent="0.2"/>
    <row r="60981" hidden="1" x14ac:dyDescent="0.2"/>
    <row r="60982" hidden="1" x14ac:dyDescent="0.2"/>
    <row r="60983" hidden="1" x14ac:dyDescent="0.2"/>
    <row r="60984" hidden="1" x14ac:dyDescent="0.2"/>
    <row r="60985" hidden="1" x14ac:dyDescent="0.2"/>
    <row r="60986" hidden="1" x14ac:dyDescent="0.2"/>
    <row r="60987" hidden="1" x14ac:dyDescent="0.2"/>
    <row r="60988" hidden="1" x14ac:dyDescent="0.2"/>
    <row r="60989" hidden="1" x14ac:dyDescent="0.2"/>
    <row r="60990" hidden="1" x14ac:dyDescent="0.2"/>
    <row r="60991" hidden="1" x14ac:dyDescent="0.2"/>
    <row r="60992" hidden="1" x14ac:dyDescent="0.2"/>
    <row r="60993" hidden="1" x14ac:dyDescent="0.2"/>
    <row r="60994" hidden="1" x14ac:dyDescent="0.2"/>
    <row r="60995" hidden="1" x14ac:dyDescent="0.2"/>
    <row r="60996" hidden="1" x14ac:dyDescent="0.2"/>
    <row r="60997" hidden="1" x14ac:dyDescent="0.2"/>
    <row r="60998" hidden="1" x14ac:dyDescent="0.2"/>
    <row r="60999" hidden="1" x14ac:dyDescent="0.2"/>
    <row r="61000" hidden="1" x14ac:dyDescent="0.2"/>
    <row r="61001" hidden="1" x14ac:dyDescent="0.2"/>
    <row r="61002" hidden="1" x14ac:dyDescent="0.2"/>
    <row r="61003" hidden="1" x14ac:dyDescent="0.2"/>
    <row r="61004" hidden="1" x14ac:dyDescent="0.2"/>
    <row r="61005" hidden="1" x14ac:dyDescent="0.2"/>
    <row r="61006" hidden="1" x14ac:dyDescent="0.2"/>
    <row r="61007" hidden="1" x14ac:dyDescent="0.2"/>
    <row r="61008" hidden="1" x14ac:dyDescent="0.2"/>
    <row r="61009" hidden="1" x14ac:dyDescent="0.2"/>
    <row r="61010" hidden="1" x14ac:dyDescent="0.2"/>
    <row r="61011" hidden="1" x14ac:dyDescent="0.2"/>
    <row r="61012" hidden="1" x14ac:dyDescent="0.2"/>
    <row r="61013" hidden="1" x14ac:dyDescent="0.2"/>
    <row r="61014" hidden="1" x14ac:dyDescent="0.2"/>
    <row r="61015" hidden="1" x14ac:dyDescent="0.2"/>
    <row r="61016" hidden="1" x14ac:dyDescent="0.2"/>
    <row r="61017" hidden="1" x14ac:dyDescent="0.2"/>
    <row r="61018" hidden="1" x14ac:dyDescent="0.2"/>
    <row r="61019" hidden="1" x14ac:dyDescent="0.2"/>
    <row r="61020" hidden="1" x14ac:dyDescent="0.2"/>
    <row r="61021" hidden="1" x14ac:dyDescent="0.2"/>
    <row r="61022" hidden="1" x14ac:dyDescent="0.2"/>
    <row r="61023" hidden="1" x14ac:dyDescent="0.2"/>
    <row r="61024" hidden="1" x14ac:dyDescent="0.2"/>
    <row r="61025" hidden="1" x14ac:dyDescent="0.2"/>
    <row r="61026" hidden="1" x14ac:dyDescent="0.2"/>
    <row r="61027" hidden="1" x14ac:dyDescent="0.2"/>
    <row r="61028" hidden="1" x14ac:dyDescent="0.2"/>
    <row r="61029" hidden="1" x14ac:dyDescent="0.2"/>
    <row r="61030" hidden="1" x14ac:dyDescent="0.2"/>
    <row r="61031" hidden="1" x14ac:dyDescent="0.2"/>
    <row r="61032" hidden="1" x14ac:dyDescent="0.2"/>
    <row r="61033" hidden="1" x14ac:dyDescent="0.2"/>
    <row r="61034" hidden="1" x14ac:dyDescent="0.2"/>
    <row r="61035" hidden="1" x14ac:dyDescent="0.2"/>
    <row r="61036" hidden="1" x14ac:dyDescent="0.2"/>
    <row r="61037" hidden="1" x14ac:dyDescent="0.2"/>
    <row r="61038" hidden="1" x14ac:dyDescent="0.2"/>
    <row r="61039" hidden="1" x14ac:dyDescent="0.2"/>
    <row r="61040" hidden="1" x14ac:dyDescent="0.2"/>
    <row r="61041" hidden="1" x14ac:dyDescent="0.2"/>
    <row r="61042" hidden="1" x14ac:dyDescent="0.2"/>
    <row r="61043" hidden="1" x14ac:dyDescent="0.2"/>
    <row r="61044" hidden="1" x14ac:dyDescent="0.2"/>
    <row r="61045" hidden="1" x14ac:dyDescent="0.2"/>
    <row r="61046" hidden="1" x14ac:dyDescent="0.2"/>
    <row r="61047" hidden="1" x14ac:dyDescent="0.2"/>
    <row r="61048" hidden="1" x14ac:dyDescent="0.2"/>
    <row r="61049" hidden="1" x14ac:dyDescent="0.2"/>
    <row r="61050" hidden="1" x14ac:dyDescent="0.2"/>
    <row r="61051" hidden="1" x14ac:dyDescent="0.2"/>
    <row r="61052" hidden="1" x14ac:dyDescent="0.2"/>
    <row r="61053" hidden="1" x14ac:dyDescent="0.2"/>
    <row r="61054" hidden="1" x14ac:dyDescent="0.2"/>
    <row r="61055" hidden="1" x14ac:dyDescent="0.2"/>
    <row r="61056" hidden="1" x14ac:dyDescent="0.2"/>
    <row r="61057" hidden="1" x14ac:dyDescent="0.2"/>
    <row r="61058" hidden="1" x14ac:dyDescent="0.2"/>
    <row r="61059" hidden="1" x14ac:dyDescent="0.2"/>
    <row r="61060" hidden="1" x14ac:dyDescent="0.2"/>
    <row r="61061" hidden="1" x14ac:dyDescent="0.2"/>
    <row r="61062" hidden="1" x14ac:dyDescent="0.2"/>
    <row r="61063" hidden="1" x14ac:dyDescent="0.2"/>
    <row r="61064" hidden="1" x14ac:dyDescent="0.2"/>
    <row r="61065" hidden="1" x14ac:dyDescent="0.2"/>
    <row r="61066" hidden="1" x14ac:dyDescent="0.2"/>
    <row r="61067" hidden="1" x14ac:dyDescent="0.2"/>
    <row r="61068" hidden="1" x14ac:dyDescent="0.2"/>
    <row r="61069" hidden="1" x14ac:dyDescent="0.2"/>
    <row r="61070" hidden="1" x14ac:dyDescent="0.2"/>
    <row r="61071" hidden="1" x14ac:dyDescent="0.2"/>
    <row r="61072" hidden="1" x14ac:dyDescent="0.2"/>
    <row r="61073" hidden="1" x14ac:dyDescent="0.2"/>
    <row r="61074" hidden="1" x14ac:dyDescent="0.2"/>
    <row r="61075" hidden="1" x14ac:dyDescent="0.2"/>
    <row r="61076" hidden="1" x14ac:dyDescent="0.2"/>
    <row r="61077" hidden="1" x14ac:dyDescent="0.2"/>
    <row r="61078" hidden="1" x14ac:dyDescent="0.2"/>
    <row r="61079" hidden="1" x14ac:dyDescent="0.2"/>
    <row r="61080" hidden="1" x14ac:dyDescent="0.2"/>
    <row r="61081" hidden="1" x14ac:dyDescent="0.2"/>
    <row r="61082" hidden="1" x14ac:dyDescent="0.2"/>
    <row r="61083" hidden="1" x14ac:dyDescent="0.2"/>
    <row r="61084" hidden="1" x14ac:dyDescent="0.2"/>
    <row r="61085" hidden="1" x14ac:dyDescent="0.2"/>
    <row r="61086" hidden="1" x14ac:dyDescent="0.2"/>
    <row r="61087" hidden="1" x14ac:dyDescent="0.2"/>
    <row r="61088" hidden="1" x14ac:dyDescent="0.2"/>
    <row r="61089" hidden="1" x14ac:dyDescent="0.2"/>
    <row r="61090" hidden="1" x14ac:dyDescent="0.2"/>
    <row r="61091" hidden="1" x14ac:dyDescent="0.2"/>
    <row r="61092" hidden="1" x14ac:dyDescent="0.2"/>
    <row r="61093" hidden="1" x14ac:dyDescent="0.2"/>
    <row r="61094" hidden="1" x14ac:dyDescent="0.2"/>
    <row r="61095" hidden="1" x14ac:dyDescent="0.2"/>
    <row r="61096" hidden="1" x14ac:dyDescent="0.2"/>
    <row r="61097" hidden="1" x14ac:dyDescent="0.2"/>
    <row r="61098" hidden="1" x14ac:dyDescent="0.2"/>
    <row r="61099" hidden="1" x14ac:dyDescent="0.2"/>
    <row r="61100" hidden="1" x14ac:dyDescent="0.2"/>
    <row r="61101" hidden="1" x14ac:dyDescent="0.2"/>
    <row r="61102" hidden="1" x14ac:dyDescent="0.2"/>
    <row r="61103" hidden="1" x14ac:dyDescent="0.2"/>
    <row r="61104" hidden="1" x14ac:dyDescent="0.2"/>
    <row r="61105" hidden="1" x14ac:dyDescent="0.2"/>
    <row r="61106" hidden="1" x14ac:dyDescent="0.2"/>
    <row r="61107" hidden="1" x14ac:dyDescent="0.2"/>
    <row r="61108" hidden="1" x14ac:dyDescent="0.2"/>
    <row r="61109" hidden="1" x14ac:dyDescent="0.2"/>
    <row r="61110" hidden="1" x14ac:dyDescent="0.2"/>
    <row r="61111" hidden="1" x14ac:dyDescent="0.2"/>
    <row r="61112" hidden="1" x14ac:dyDescent="0.2"/>
    <row r="61113" hidden="1" x14ac:dyDescent="0.2"/>
    <row r="61114" hidden="1" x14ac:dyDescent="0.2"/>
    <row r="61115" hidden="1" x14ac:dyDescent="0.2"/>
    <row r="61116" hidden="1" x14ac:dyDescent="0.2"/>
    <row r="61117" hidden="1" x14ac:dyDescent="0.2"/>
    <row r="61118" hidden="1" x14ac:dyDescent="0.2"/>
    <row r="61119" hidden="1" x14ac:dyDescent="0.2"/>
    <row r="61120" hidden="1" x14ac:dyDescent="0.2"/>
    <row r="61121" hidden="1" x14ac:dyDescent="0.2"/>
    <row r="61122" hidden="1" x14ac:dyDescent="0.2"/>
    <row r="61123" hidden="1" x14ac:dyDescent="0.2"/>
    <row r="61124" hidden="1" x14ac:dyDescent="0.2"/>
    <row r="61125" hidden="1" x14ac:dyDescent="0.2"/>
    <row r="61126" hidden="1" x14ac:dyDescent="0.2"/>
    <row r="61127" hidden="1" x14ac:dyDescent="0.2"/>
    <row r="61128" hidden="1" x14ac:dyDescent="0.2"/>
    <row r="61129" hidden="1" x14ac:dyDescent="0.2"/>
    <row r="61130" hidden="1" x14ac:dyDescent="0.2"/>
    <row r="61131" hidden="1" x14ac:dyDescent="0.2"/>
    <row r="61132" hidden="1" x14ac:dyDescent="0.2"/>
    <row r="61133" hidden="1" x14ac:dyDescent="0.2"/>
    <row r="61134" hidden="1" x14ac:dyDescent="0.2"/>
    <row r="61135" hidden="1" x14ac:dyDescent="0.2"/>
    <row r="61136" hidden="1" x14ac:dyDescent="0.2"/>
    <row r="61137" hidden="1" x14ac:dyDescent="0.2"/>
    <row r="61138" hidden="1" x14ac:dyDescent="0.2"/>
    <row r="61139" hidden="1" x14ac:dyDescent="0.2"/>
    <row r="61140" hidden="1" x14ac:dyDescent="0.2"/>
    <row r="61141" hidden="1" x14ac:dyDescent="0.2"/>
    <row r="61142" hidden="1" x14ac:dyDescent="0.2"/>
    <row r="61143" hidden="1" x14ac:dyDescent="0.2"/>
    <row r="61144" hidden="1" x14ac:dyDescent="0.2"/>
    <row r="61145" hidden="1" x14ac:dyDescent="0.2"/>
    <row r="61146" hidden="1" x14ac:dyDescent="0.2"/>
    <row r="61147" hidden="1" x14ac:dyDescent="0.2"/>
    <row r="61148" hidden="1" x14ac:dyDescent="0.2"/>
    <row r="61149" hidden="1" x14ac:dyDescent="0.2"/>
    <row r="61150" hidden="1" x14ac:dyDescent="0.2"/>
    <row r="61151" hidden="1" x14ac:dyDescent="0.2"/>
    <row r="61152" hidden="1" x14ac:dyDescent="0.2"/>
    <row r="61153" hidden="1" x14ac:dyDescent="0.2"/>
    <row r="61154" hidden="1" x14ac:dyDescent="0.2"/>
    <row r="61155" hidden="1" x14ac:dyDescent="0.2"/>
    <row r="61156" hidden="1" x14ac:dyDescent="0.2"/>
    <row r="61157" hidden="1" x14ac:dyDescent="0.2"/>
    <row r="61158" hidden="1" x14ac:dyDescent="0.2"/>
    <row r="61159" hidden="1" x14ac:dyDescent="0.2"/>
    <row r="61160" hidden="1" x14ac:dyDescent="0.2"/>
    <row r="61161" hidden="1" x14ac:dyDescent="0.2"/>
    <row r="61162" hidden="1" x14ac:dyDescent="0.2"/>
    <row r="61163" hidden="1" x14ac:dyDescent="0.2"/>
    <row r="61164" hidden="1" x14ac:dyDescent="0.2"/>
    <row r="61165" hidden="1" x14ac:dyDescent="0.2"/>
    <row r="61166" hidden="1" x14ac:dyDescent="0.2"/>
    <row r="61167" hidden="1" x14ac:dyDescent="0.2"/>
    <row r="61168" hidden="1" x14ac:dyDescent="0.2"/>
    <row r="61169" hidden="1" x14ac:dyDescent="0.2"/>
    <row r="61170" hidden="1" x14ac:dyDescent="0.2"/>
    <row r="61171" hidden="1" x14ac:dyDescent="0.2"/>
    <row r="61172" hidden="1" x14ac:dyDescent="0.2"/>
    <row r="61173" hidden="1" x14ac:dyDescent="0.2"/>
    <row r="61174" hidden="1" x14ac:dyDescent="0.2"/>
    <row r="61175" hidden="1" x14ac:dyDescent="0.2"/>
    <row r="61176" hidden="1" x14ac:dyDescent="0.2"/>
    <row r="61177" hidden="1" x14ac:dyDescent="0.2"/>
    <row r="61178" hidden="1" x14ac:dyDescent="0.2"/>
    <row r="61179" hidden="1" x14ac:dyDescent="0.2"/>
    <row r="61180" hidden="1" x14ac:dyDescent="0.2"/>
    <row r="61181" hidden="1" x14ac:dyDescent="0.2"/>
    <row r="61182" hidden="1" x14ac:dyDescent="0.2"/>
    <row r="61183" hidden="1" x14ac:dyDescent="0.2"/>
    <row r="61184" hidden="1" x14ac:dyDescent="0.2"/>
    <row r="61185" hidden="1" x14ac:dyDescent="0.2"/>
    <row r="61186" hidden="1" x14ac:dyDescent="0.2"/>
    <row r="61187" hidden="1" x14ac:dyDescent="0.2"/>
    <row r="61188" hidden="1" x14ac:dyDescent="0.2"/>
    <row r="61189" hidden="1" x14ac:dyDescent="0.2"/>
    <row r="61190" hidden="1" x14ac:dyDescent="0.2"/>
    <row r="61191" hidden="1" x14ac:dyDescent="0.2"/>
    <row r="61192" hidden="1" x14ac:dyDescent="0.2"/>
    <row r="61193" hidden="1" x14ac:dyDescent="0.2"/>
    <row r="61194" hidden="1" x14ac:dyDescent="0.2"/>
    <row r="61195" hidden="1" x14ac:dyDescent="0.2"/>
    <row r="61196" hidden="1" x14ac:dyDescent="0.2"/>
    <row r="61197" hidden="1" x14ac:dyDescent="0.2"/>
    <row r="61198" hidden="1" x14ac:dyDescent="0.2"/>
    <row r="61199" hidden="1" x14ac:dyDescent="0.2"/>
    <row r="61200" hidden="1" x14ac:dyDescent="0.2"/>
    <row r="61201" hidden="1" x14ac:dyDescent="0.2"/>
    <row r="61202" hidden="1" x14ac:dyDescent="0.2"/>
    <row r="61203" hidden="1" x14ac:dyDescent="0.2"/>
    <row r="61204" hidden="1" x14ac:dyDescent="0.2"/>
    <row r="61205" hidden="1" x14ac:dyDescent="0.2"/>
    <row r="61206" hidden="1" x14ac:dyDescent="0.2"/>
    <row r="61207" hidden="1" x14ac:dyDescent="0.2"/>
    <row r="61208" hidden="1" x14ac:dyDescent="0.2"/>
    <row r="61209" hidden="1" x14ac:dyDescent="0.2"/>
    <row r="61210" hidden="1" x14ac:dyDescent="0.2"/>
    <row r="61211" hidden="1" x14ac:dyDescent="0.2"/>
    <row r="61212" hidden="1" x14ac:dyDescent="0.2"/>
    <row r="61213" hidden="1" x14ac:dyDescent="0.2"/>
    <row r="61214" hidden="1" x14ac:dyDescent="0.2"/>
    <row r="61215" hidden="1" x14ac:dyDescent="0.2"/>
    <row r="61216" hidden="1" x14ac:dyDescent="0.2"/>
    <row r="61217" hidden="1" x14ac:dyDescent="0.2"/>
    <row r="61218" hidden="1" x14ac:dyDescent="0.2"/>
    <row r="61219" hidden="1" x14ac:dyDescent="0.2"/>
    <row r="61220" hidden="1" x14ac:dyDescent="0.2"/>
    <row r="61221" hidden="1" x14ac:dyDescent="0.2"/>
    <row r="61222" hidden="1" x14ac:dyDescent="0.2"/>
    <row r="61223" hidden="1" x14ac:dyDescent="0.2"/>
    <row r="61224" hidden="1" x14ac:dyDescent="0.2"/>
    <row r="61225" hidden="1" x14ac:dyDescent="0.2"/>
    <row r="61226" hidden="1" x14ac:dyDescent="0.2"/>
    <row r="61227" hidden="1" x14ac:dyDescent="0.2"/>
    <row r="61228" hidden="1" x14ac:dyDescent="0.2"/>
    <row r="61229" hidden="1" x14ac:dyDescent="0.2"/>
    <row r="61230" hidden="1" x14ac:dyDescent="0.2"/>
    <row r="61231" hidden="1" x14ac:dyDescent="0.2"/>
    <row r="61232" hidden="1" x14ac:dyDescent="0.2"/>
    <row r="61233" hidden="1" x14ac:dyDescent="0.2"/>
    <row r="61234" hidden="1" x14ac:dyDescent="0.2"/>
    <row r="61235" hidden="1" x14ac:dyDescent="0.2"/>
    <row r="61236" hidden="1" x14ac:dyDescent="0.2"/>
    <row r="61237" hidden="1" x14ac:dyDescent="0.2"/>
    <row r="61238" hidden="1" x14ac:dyDescent="0.2"/>
    <row r="61239" hidden="1" x14ac:dyDescent="0.2"/>
    <row r="61240" hidden="1" x14ac:dyDescent="0.2"/>
    <row r="61241" hidden="1" x14ac:dyDescent="0.2"/>
    <row r="61242" hidden="1" x14ac:dyDescent="0.2"/>
    <row r="61243" hidden="1" x14ac:dyDescent="0.2"/>
    <row r="61244" hidden="1" x14ac:dyDescent="0.2"/>
    <row r="61245" hidden="1" x14ac:dyDescent="0.2"/>
    <row r="61246" hidden="1" x14ac:dyDescent="0.2"/>
    <row r="61247" hidden="1" x14ac:dyDescent="0.2"/>
    <row r="61248" hidden="1" x14ac:dyDescent="0.2"/>
    <row r="61249" hidden="1" x14ac:dyDescent="0.2"/>
    <row r="61250" hidden="1" x14ac:dyDescent="0.2"/>
    <row r="61251" hidden="1" x14ac:dyDescent="0.2"/>
    <row r="61252" hidden="1" x14ac:dyDescent="0.2"/>
    <row r="61253" hidden="1" x14ac:dyDescent="0.2"/>
    <row r="61254" hidden="1" x14ac:dyDescent="0.2"/>
    <row r="61255" hidden="1" x14ac:dyDescent="0.2"/>
    <row r="61256" hidden="1" x14ac:dyDescent="0.2"/>
    <row r="61257" hidden="1" x14ac:dyDescent="0.2"/>
    <row r="61258" hidden="1" x14ac:dyDescent="0.2"/>
    <row r="61259" hidden="1" x14ac:dyDescent="0.2"/>
    <row r="61260" hidden="1" x14ac:dyDescent="0.2"/>
    <row r="61261" hidden="1" x14ac:dyDescent="0.2"/>
    <row r="61262" hidden="1" x14ac:dyDescent="0.2"/>
    <row r="61263" hidden="1" x14ac:dyDescent="0.2"/>
    <row r="61264" hidden="1" x14ac:dyDescent="0.2"/>
    <row r="61265" hidden="1" x14ac:dyDescent="0.2"/>
    <row r="61266" hidden="1" x14ac:dyDescent="0.2"/>
    <row r="61267" hidden="1" x14ac:dyDescent="0.2"/>
    <row r="61268" hidden="1" x14ac:dyDescent="0.2"/>
    <row r="61269" hidden="1" x14ac:dyDescent="0.2"/>
    <row r="61270" hidden="1" x14ac:dyDescent="0.2"/>
    <row r="61271" hidden="1" x14ac:dyDescent="0.2"/>
    <row r="61272" hidden="1" x14ac:dyDescent="0.2"/>
    <row r="61273" hidden="1" x14ac:dyDescent="0.2"/>
    <row r="61274" hidden="1" x14ac:dyDescent="0.2"/>
    <row r="61275" hidden="1" x14ac:dyDescent="0.2"/>
    <row r="61276" hidden="1" x14ac:dyDescent="0.2"/>
    <row r="61277" hidden="1" x14ac:dyDescent="0.2"/>
    <row r="61278" hidden="1" x14ac:dyDescent="0.2"/>
    <row r="61279" hidden="1" x14ac:dyDescent="0.2"/>
    <row r="61280" hidden="1" x14ac:dyDescent="0.2"/>
    <row r="61281" hidden="1" x14ac:dyDescent="0.2"/>
    <row r="61282" hidden="1" x14ac:dyDescent="0.2"/>
    <row r="61283" hidden="1" x14ac:dyDescent="0.2"/>
    <row r="61284" hidden="1" x14ac:dyDescent="0.2"/>
    <row r="61285" hidden="1" x14ac:dyDescent="0.2"/>
    <row r="61286" hidden="1" x14ac:dyDescent="0.2"/>
    <row r="61287" hidden="1" x14ac:dyDescent="0.2"/>
    <row r="61288" hidden="1" x14ac:dyDescent="0.2"/>
    <row r="61289" hidden="1" x14ac:dyDescent="0.2"/>
    <row r="61290" hidden="1" x14ac:dyDescent="0.2"/>
    <row r="61291" hidden="1" x14ac:dyDescent="0.2"/>
    <row r="61292" hidden="1" x14ac:dyDescent="0.2"/>
    <row r="61293" hidden="1" x14ac:dyDescent="0.2"/>
    <row r="61294" hidden="1" x14ac:dyDescent="0.2"/>
    <row r="61295" hidden="1" x14ac:dyDescent="0.2"/>
    <row r="61296" hidden="1" x14ac:dyDescent="0.2"/>
    <row r="61297" hidden="1" x14ac:dyDescent="0.2"/>
    <row r="61298" hidden="1" x14ac:dyDescent="0.2"/>
    <row r="61299" hidden="1" x14ac:dyDescent="0.2"/>
    <row r="61300" hidden="1" x14ac:dyDescent="0.2"/>
    <row r="61301" hidden="1" x14ac:dyDescent="0.2"/>
    <row r="61302" hidden="1" x14ac:dyDescent="0.2"/>
    <row r="61303" hidden="1" x14ac:dyDescent="0.2"/>
    <row r="61304" hidden="1" x14ac:dyDescent="0.2"/>
    <row r="61305" hidden="1" x14ac:dyDescent="0.2"/>
    <row r="61306" hidden="1" x14ac:dyDescent="0.2"/>
    <row r="61307" hidden="1" x14ac:dyDescent="0.2"/>
    <row r="61308" hidden="1" x14ac:dyDescent="0.2"/>
    <row r="61309" hidden="1" x14ac:dyDescent="0.2"/>
    <row r="61310" hidden="1" x14ac:dyDescent="0.2"/>
    <row r="61311" hidden="1" x14ac:dyDescent="0.2"/>
    <row r="61312" hidden="1" x14ac:dyDescent="0.2"/>
    <row r="61313" hidden="1" x14ac:dyDescent="0.2"/>
    <row r="61314" hidden="1" x14ac:dyDescent="0.2"/>
    <row r="61315" hidden="1" x14ac:dyDescent="0.2"/>
    <row r="61316" hidden="1" x14ac:dyDescent="0.2"/>
    <row r="61317" hidden="1" x14ac:dyDescent="0.2"/>
    <row r="61318" hidden="1" x14ac:dyDescent="0.2"/>
    <row r="61319" hidden="1" x14ac:dyDescent="0.2"/>
    <row r="61320" hidden="1" x14ac:dyDescent="0.2"/>
    <row r="61321" hidden="1" x14ac:dyDescent="0.2"/>
    <row r="61322" hidden="1" x14ac:dyDescent="0.2"/>
    <row r="61323" hidden="1" x14ac:dyDescent="0.2"/>
    <row r="61324" hidden="1" x14ac:dyDescent="0.2"/>
    <row r="61325" hidden="1" x14ac:dyDescent="0.2"/>
    <row r="61326" hidden="1" x14ac:dyDescent="0.2"/>
    <row r="61327" hidden="1" x14ac:dyDescent="0.2"/>
    <row r="61328" hidden="1" x14ac:dyDescent="0.2"/>
    <row r="61329" hidden="1" x14ac:dyDescent="0.2"/>
    <row r="61330" hidden="1" x14ac:dyDescent="0.2"/>
    <row r="61331" hidden="1" x14ac:dyDescent="0.2"/>
    <row r="61332" hidden="1" x14ac:dyDescent="0.2"/>
    <row r="61333" hidden="1" x14ac:dyDescent="0.2"/>
    <row r="61334" hidden="1" x14ac:dyDescent="0.2"/>
    <row r="61335" hidden="1" x14ac:dyDescent="0.2"/>
    <row r="61336" hidden="1" x14ac:dyDescent="0.2"/>
    <row r="61337" hidden="1" x14ac:dyDescent="0.2"/>
    <row r="61338" hidden="1" x14ac:dyDescent="0.2"/>
    <row r="61339" hidden="1" x14ac:dyDescent="0.2"/>
    <row r="61340" hidden="1" x14ac:dyDescent="0.2"/>
    <row r="61341" hidden="1" x14ac:dyDescent="0.2"/>
    <row r="61342" hidden="1" x14ac:dyDescent="0.2"/>
    <row r="61343" hidden="1" x14ac:dyDescent="0.2"/>
    <row r="61344" hidden="1" x14ac:dyDescent="0.2"/>
    <row r="61345" hidden="1" x14ac:dyDescent="0.2"/>
    <row r="61346" hidden="1" x14ac:dyDescent="0.2"/>
    <row r="61347" hidden="1" x14ac:dyDescent="0.2"/>
    <row r="61348" hidden="1" x14ac:dyDescent="0.2"/>
    <row r="61349" hidden="1" x14ac:dyDescent="0.2"/>
    <row r="61350" hidden="1" x14ac:dyDescent="0.2"/>
    <row r="61351" hidden="1" x14ac:dyDescent="0.2"/>
    <row r="61352" hidden="1" x14ac:dyDescent="0.2"/>
    <row r="61353" hidden="1" x14ac:dyDescent="0.2"/>
    <row r="61354" hidden="1" x14ac:dyDescent="0.2"/>
    <row r="61355" hidden="1" x14ac:dyDescent="0.2"/>
    <row r="61356" hidden="1" x14ac:dyDescent="0.2"/>
    <row r="61357" hidden="1" x14ac:dyDescent="0.2"/>
    <row r="61358" hidden="1" x14ac:dyDescent="0.2"/>
    <row r="61359" hidden="1" x14ac:dyDescent="0.2"/>
    <row r="61360" hidden="1" x14ac:dyDescent="0.2"/>
    <row r="61361" hidden="1" x14ac:dyDescent="0.2"/>
    <row r="61362" hidden="1" x14ac:dyDescent="0.2"/>
    <row r="61363" hidden="1" x14ac:dyDescent="0.2"/>
    <row r="61364" hidden="1" x14ac:dyDescent="0.2"/>
    <row r="61365" hidden="1" x14ac:dyDescent="0.2"/>
    <row r="61366" hidden="1" x14ac:dyDescent="0.2"/>
    <row r="61367" hidden="1" x14ac:dyDescent="0.2"/>
    <row r="61368" hidden="1" x14ac:dyDescent="0.2"/>
    <row r="61369" hidden="1" x14ac:dyDescent="0.2"/>
    <row r="61370" hidden="1" x14ac:dyDescent="0.2"/>
    <row r="61371" hidden="1" x14ac:dyDescent="0.2"/>
    <row r="61372" hidden="1" x14ac:dyDescent="0.2"/>
    <row r="61373" hidden="1" x14ac:dyDescent="0.2"/>
    <row r="61374" hidden="1" x14ac:dyDescent="0.2"/>
    <row r="61375" hidden="1" x14ac:dyDescent="0.2"/>
    <row r="61376" hidden="1" x14ac:dyDescent="0.2"/>
    <row r="61377" hidden="1" x14ac:dyDescent="0.2"/>
    <row r="61378" hidden="1" x14ac:dyDescent="0.2"/>
    <row r="61379" hidden="1" x14ac:dyDescent="0.2"/>
    <row r="61380" hidden="1" x14ac:dyDescent="0.2"/>
    <row r="61381" hidden="1" x14ac:dyDescent="0.2"/>
    <row r="61382" hidden="1" x14ac:dyDescent="0.2"/>
    <row r="61383" hidden="1" x14ac:dyDescent="0.2"/>
    <row r="61384" hidden="1" x14ac:dyDescent="0.2"/>
    <row r="61385" hidden="1" x14ac:dyDescent="0.2"/>
    <row r="61386" hidden="1" x14ac:dyDescent="0.2"/>
    <row r="61387" hidden="1" x14ac:dyDescent="0.2"/>
    <row r="61388" hidden="1" x14ac:dyDescent="0.2"/>
    <row r="61389" hidden="1" x14ac:dyDescent="0.2"/>
    <row r="61390" hidden="1" x14ac:dyDescent="0.2"/>
    <row r="61391" hidden="1" x14ac:dyDescent="0.2"/>
    <row r="61392" hidden="1" x14ac:dyDescent="0.2"/>
    <row r="61393" hidden="1" x14ac:dyDescent="0.2"/>
    <row r="61394" hidden="1" x14ac:dyDescent="0.2"/>
    <row r="61395" hidden="1" x14ac:dyDescent="0.2"/>
    <row r="61396" hidden="1" x14ac:dyDescent="0.2"/>
    <row r="61397" hidden="1" x14ac:dyDescent="0.2"/>
    <row r="61398" hidden="1" x14ac:dyDescent="0.2"/>
    <row r="61399" hidden="1" x14ac:dyDescent="0.2"/>
    <row r="61400" hidden="1" x14ac:dyDescent="0.2"/>
    <row r="61401" hidden="1" x14ac:dyDescent="0.2"/>
    <row r="61402" hidden="1" x14ac:dyDescent="0.2"/>
    <row r="61403" hidden="1" x14ac:dyDescent="0.2"/>
    <row r="61404" hidden="1" x14ac:dyDescent="0.2"/>
    <row r="61405" hidden="1" x14ac:dyDescent="0.2"/>
    <row r="61406" hidden="1" x14ac:dyDescent="0.2"/>
    <row r="61407" hidden="1" x14ac:dyDescent="0.2"/>
    <row r="61408" hidden="1" x14ac:dyDescent="0.2"/>
    <row r="61409" hidden="1" x14ac:dyDescent="0.2"/>
    <row r="61410" hidden="1" x14ac:dyDescent="0.2"/>
    <row r="61411" hidden="1" x14ac:dyDescent="0.2"/>
    <row r="61412" hidden="1" x14ac:dyDescent="0.2"/>
    <row r="61413" hidden="1" x14ac:dyDescent="0.2"/>
    <row r="61414" hidden="1" x14ac:dyDescent="0.2"/>
    <row r="61415" hidden="1" x14ac:dyDescent="0.2"/>
    <row r="61416" hidden="1" x14ac:dyDescent="0.2"/>
    <row r="61417" hidden="1" x14ac:dyDescent="0.2"/>
    <row r="61418" hidden="1" x14ac:dyDescent="0.2"/>
    <row r="61419" hidden="1" x14ac:dyDescent="0.2"/>
    <row r="61420" hidden="1" x14ac:dyDescent="0.2"/>
    <row r="61421" hidden="1" x14ac:dyDescent="0.2"/>
    <row r="61422" hidden="1" x14ac:dyDescent="0.2"/>
    <row r="61423" hidden="1" x14ac:dyDescent="0.2"/>
    <row r="61424" hidden="1" x14ac:dyDescent="0.2"/>
    <row r="61425" hidden="1" x14ac:dyDescent="0.2"/>
    <row r="61426" hidden="1" x14ac:dyDescent="0.2"/>
    <row r="61427" hidden="1" x14ac:dyDescent="0.2"/>
    <row r="61428" hidden="1" x14ac:dyDescent="0.2"/>
    <row r="61429" hidden="1" x14ac:dyDescent="0.2"/>
    <row r="61430" hidden="1" x14ac:dyDescent="0.2"/>
    <row r="61431" hidden="1" x14ac:dyDescent="0.2"/>
    <row r="61432" hidden="1" x14ac:dyDescent="0.2"/>
    <row r="61433" hidden="1" x14ac:dyDescent="0.2"/>
    <row r="61434" hidden="1" x14ac:dyDescent="0.2"/>
    <row r="61435" hidden="1" x14ac:dyDescent="0.2"/>
    <row r="61436" hidden="1" x14ac:dyDescent="0.2"/>
    <row r="61437" hidden="1" x14ac:dyDescent="0.2"/>
    <row r="61438" hidden="1" x14ac:dyDescent="0.2"/>
    <row r="61439" hidden="1" x14ac:dyDescent="0.2"/>
    <row r="61440" hidden="1" x14ac:dyDescent="0.2"/>
    <row r="61441" hidden="1" x14ac:dyDescent="0.2"/>
    <row r="61442" hidden="1" x14ac:dyDescent="0.2"/>
    <row r="61443" hidden="1" x14ac:dyDescent="0.2"/>
    <row r="61444" hidden="1" x14ac:dyDescent="0.2"/>
    <row r="61445" hidden="1" x14ac:dyDescent="0.2"/>
    <row r="61446" hidden="1" x14ac:dyDescent="0.2"/>
    <row r="61447" hidden="1" x14ac:dyDescent="0.2"/>
    <row r="61448" hidden="1" x14ac:dyDescent="0.2"/>
    <row r="61449" hidden="1" x14ac:dyDescent="0.2"/>
    <row r="61450" hidden="1" x14ac:dyDescent="0.2"/>
    <row r="61451" hidden="1" x14ac:dyDescent="0.2"/>
    <row r="61452" hidden="1" x14ac:dyDescent="0.2"/>
    <row r="61453" hidden="1" x14ac:dyDescent="0.2"/>
    <row r="61454" hidden="1" x14ac:dyDescent="0.2"/>
    <row r="61455" hidden="1" x14ac:dyDescent="0.2"/>
    <row r="61456" hidden="1" x14ac:dyDescent="0.2"/>
    <row r="61457" hidden="1" x14ac:dyDescent="0.2"/>
    <row r="61458" hidden="1" x14ac:dyDescent="0.2"/>
    <row r="61459" hidden="1" x14ac:dyDescent="0.2"/>
    <row r="61460" hidden="1" x14ac:dyDescent="0.2"/>
    <row r="61461" hidden="1" x14ac:dyDescent="0.2"/>
    <row r="61462" hidden="1" x14ac:dyDescent="0.2"/>
    <row r="61463" hidden="1" x14ac:dyDescent="0.2"/>
    <row r="61464" hidden="1" x14ac:dyDescent="0.2"/>
    <row r="61465" hidden="1" x14ac:dyDescent="0.2"/>
    <row r="61466" hidden="1" x14ac:dyDescent="0.2"/>
    <row r="61467" hidden="1" x14ac:dyDescent="0.2"/>
    <row r="61468" hidden="1" x14ac:dyDescent="0.2"/>
    <row r="61469" hidden="1" x14ac:dyDescent="0.2"/>
    <row r="61470" hidden="1" x14ac:dyDescent="0.2"/>
    <row r="61471" hidden="1" x14ac:dyDescent="0.2"/>
    <row r="61472" hidden="1" x14ac:dyDescent="0.2"/>
    <row r="61473" hidden="1" x14ac:dyDescent="0.2"/>
    <row r="61474" hidden="1" x14ac:dyDescent="0.2"/>
    <row r="61475" hidden="1" x14ac:dyDescent="0.2"/>
    <row r="61476" hidden="1" x14ac:dyDescent="0.2"/>
    <row r="61477" hidden="1" x14ac:dyDescent="0.2"/>
    <row r="61478" hidden="1" x14ac:dyDescent="0.2"/>
    <row r="61479" hidden="1" x14ac:dyDescent="0.2"/>
    <row r="61480" hidden="1" x14ac:dyDescent="0.2"/>
    <row r="61481" hidden="1" x14ac:dyDescent="0.2"/>
    <row r="61482" hidden="1" x14ac:dyDescent="0.2"/>
    <row r="61483" hidden="1" x14ac:dyDescent="0.2"/>
    <row r="61484" hidden="1" x14ac:dyDescent="0.2"/>
    <row r="61485" hidden="1" x14ac:dyDescent="0.2"/>
    <row r="61486" hidden="1" x14ac:dyDescent="0.2"/>
    <row r="61487" hidden="1" x14ac:dyDescent="0.2"/>
    <row r="61488" hidden="1" x14ac:dyDescent="0.2"/>
    <row r="61489" hidden="1" x14ac:dyDescent="0.2"/>
    <row r="61490" hidden="1" x14ac:dyDescent="0.2"/>
    <row r="61491" hidden="1" x14ac:dyDescent="0.2"/>
    <row r="61492" hidden="1" x14ac:dyDescent="0.2"/>
    <row r="61493" hidden="1" x14ac:dyDescent="0.2"/>
    <row r="61494" hidden="1" x14ac:dyDescent="0.2"/>
    <row r="61495" hidden="1" x14ac:dyDescent="0.2"/>
    <row r="61496" hidden="1" x14ac:dyDescent="0.2"/>
    <row r="61497" hidden="1" x14ac:dyDescent="0.2"/>
    <row r="61498" hidden="1" x14ac:dyDescent="0.2"/>
    <row r="61499" hidden="1" x14ac:dyDescent="0.2"/>
    <row r="61500" hidden="1" x14ac:dyDescent="0.2"/>
    <row r="61501" hidden="1" x14ac:dyDescent="0.2"/>
    <row r="61502" hidden="1" x14ac:dyDescent="0.2"/>
    <row r="61503" hidden="1" x14ac:dyDescent="0.2"/>
    <row r="61504" hidden="1" x14ac:dyDescent="0.2"/>
    <row r="61505" hidden="1" x14ac:dyDescent="0.2"/>
    <row r="61506" hidden="1" x14ac:dyDescent="0.2"/>
    <row r="61507" hidden="1" x14ac:dyDescent="0.2"/>
    <row r="61508" hidden="1" x14ac:dyDescent="0.2"/>
    <row r="61509" hidden="1" x14ac:dyDescent="0.2"/>
    <row r="61510" hidden="1" x14ac:dyDescent="0.2"/>
    <row r="61511" hidden="1" x14ac:dyDescent="0.2"/>
    <row r="61512" hidden="1" x14ac:dyDescent="0.2"/>
    <row r="61513" hidden="1" x14ac:dyDescent="0.2"/>
    <row r="61514" hidden="1" x14ac:dyDescent="0.2"/>
    <row r="61515" hidden="1" x14ac:dyDescent="0.2"/>
    <row r="61516" hidden="1" x14ac:dyDescent="0.2"/>
    <row r="61517" hidden="1" x14ac:dyDescent="0.2"/>
    <row r="61518" hidden="1" x14ac:dyDescent="0.2"/>
    <row r="61519" hidden="1" x14ac:dyDescent="0.2"/>
    <row r="61520" hidden="1" x14ac:dyDescent="0.2"/>
    <row r="61521" hidden="1" x14ac:dyDescent="0.2"/>
    <row r="61522" hidden="1" x14ac:dyDescent="0.2"/>
    <row r="61523" hidden="1" x14ac:dyDescent="0.2"/>
    <row r="61524" hidden="1" x14ac:dyDescent="0.2"/>
    <row r="61525" hidden="1" x14ac:dyDescent="0.2"/>
    <row r="61526" hidden="1" x14ac:dyDescent="0.2"/>
    <row r="61527" hidden="1" x14ac:dyDescent="0.2"/>
    <row r="61528" hidden="1" x14ac:dyDescent="0.2"/>
    <row r="61529" hidden="1" x14ac:dyDescent="0.2"/>
    <row r="61530" hidden="1" x14ac:dyDescent="0.2"/>
    <row r="61531" hidden="1" x14ac:dyDescent="0.2"/>
    <row r="61532" hidden="1" x14ac:dyDescent="0.2"/>
    <row r="61533" hidden="1" x14ac:dyDescent="0.2"/>
    <row r="61534" hidden="1" x14ac:dyDescent="0.2"/>
    <row r="61535" hidden="1" x14ac:dyDescent="0.2"/>
    <row r="61536" hidden="1" x14ac:dyDescent="0.2"/>
    <row r="61537" hidden="1" x14ac:dyDescent="0.2"/>
    <row r="61538" hidden="1" x14ac:dyDescent="0.2"/>
    <row r="61539" hidden="1" x14ac:dyDescent="0.2"/>
    <row r="61540" hidden="1" x14ac:dyDescent="0.2"/>
    <row r="61541" hidden="1" x14ac:dyDescent="0.2"/>
    <row r="61542" hidden="1" x14ac:dyDescent="0.2"/>
    <row r="61543" hidden="1" x14ac:dyDescent="0.2"/>
    <row r="61544" hidden="1" x14ac:dyDescent="0.2"/>
    <row r="61545" hidden="1" x14ac:dyDescent="0.2"/>
    <row r="61546" hidden="1" x14ac:dyDescent="0.2"/>
    <row r="61547" hidden="1" x14ac:dyDescent="0.2"/>
    <row r="61548" hidden="1" x14ac:dyDescent="0.2"/>
    <row r="61549" hidden="1" x14ac:dyDescent="0.2"/>
    <row r="61550" hidden="1" x14ac:dyDescent="0.2"/>
    <row r="61551" hidden="1" x14ac:dyDescent="0.2"/>
    <row r="61552" hidden="1" x14ac:dyDescent="0.2"/>
    <row r="61553" hidden="1" x14ac:dyDescent="0.2"/>
    <row r="61554" hidden="1" x14ac:dyDescent="0.2"/>
    <row r="61555" hidden="1" x14ac:dyDescent="0.2"/>
    <row r="61556" hidden="1" x14ac:dyDescent="0.2"/>
    <row r="61557" hidden="1" x14ac:dyDescent="0.2"/>
    <row r="61558" hidden="1" x14ac:dyDescent="0.2"/>
    <row r="61559" hidden="1" x14ac:dyDescent="0.2"/>
    <row r="61560" hidden="1" x14ac:dyDescent="0.2"/>
    <row r="61561" hidden="1" x14ac:dyDescent="0.2"/>
    <row r="61562" hidden="1" x14ac:dyDescent="0.2"/>
    <row r="61563" hidden="1" x14ac:dyDescent="0.2"/>
    <row r="61564" hidden="1" x14ac:dyDescent="0.2"/>
    <row r="61565" hidden="1" x14ac:dyDescent="0.2"/>
    <row r="61566" hidden="1" x14ac:dyDescent="0.2"/>
    <row r="61567" hidden="1" x14ac:dyDescent="0.2"/>
    <row r="61568" hidden="1" x14ac:dyDescent="0.2"/>
    <row r="61569" hidden="1" x14ac:dyDescent="0.2"/>
    <row r="61570" hidden="1" x14ac:dyDescent="0.2"/>
    <row r="61571" hidden="1" x14ac:dyDescent="0.2"/>
    <row r="61572" hidden="1" x14ac:dyDescent="0.2"/>
    <row r="61573" hidden="1" x14ac:dyDescent="0.2"/>
    <row r="61574" hidden="1" x14ac:dyDescent="0.2"/>
    <row r="61575" hidden="1" x14ac:dyDescent="0.2"/>
    <row r="61576" hidden="1" x14ac:dyDescent="0.2"/>
    <row r="61577" hidden="1" x14ac:dyDescent="0.2"/>
    <row r="61578" hidden="1" x14ac:dyDescent="0.2"/>
    <row r="61579" hidden="1" x14ac:dyDescent="0.2"/>
    <row r="61580" hidden="1" x14ac:dyDescent="0.2"/>
    <row r="61581" hidden="1" x14ac:dyDescent="0.2"/>
    <row r="61582" hidden="1" x14ac:dyDescent="0.2"/>
    <row r="61583" hidden="1" x14ac:dyDescent="0.2"/>
    <row r="61584" hidden="1" x14ac:dyDescent="0.2"/>
    <row r="61585" hidden="1" x14ac:dyDescent="0.2"/>
    <row r="61586" hidden="1" x14ac:dyDescent="0.2"/>
    <row r="61587" hidden="1" x14ac:dyDescent="0.2"/>
    <row r="61588" hidden="1" x14ac:dyDescent="0.2"/>
    <row r="61589" hidden="1" x14ac:dyDescent="0.2"/>
    <row r="61590" hidden="1" x14ac:dyDescent="0.2"/>
    <row r="61591" hidden="1" x14ac:dyDescent="0.2"/>
    <row r="61592" hidden="1" x14ac:dyDescent="0.2"/>
    <row r="61593" hidden="1" x14ac:dyDescent="0.2"/>
    <row r="61594" hidden="1" x14ac:dyDescent="0.2"/>
    <row r="61595" hidden="1" x14ac:dyDescent="0.2"/>
    <row r="61596" hidden="1" x14ac:dyDescent="0.2"/>
    <row r="61597" hidden="1" x14ac:dyDescent="0.2"/>
    <row r="61598" hidden="1" x14ac:dyDescent="0.2"/>
    <row r="61599" hidden="1" x14ac:dyDescent="0.2"/>
    <row r="61600" hidden="1" x14ac:dyDescent="0.2"/>
    <row r="61601" hidden="1" x14ac:dyDescent="0.2"/>
    <row r="61602" hidden="1" x14ac:dyDescent="0.2"/>
    <row r="61603" hidden="1" x14ac:dyDescent="0.2"/>
    <row r="61604" hidden="1" x14ac:dyDescent="0.2"/>
    <row r="61605" hidden="1" x14ac:dyDescent="0.2"/>
    <row r="61606" hidden="1" x14ac:dyDescent="0.2"/>
    <row r="61607" hidden="1" x14ac:dyDescent="0.2"/>
    <row r="61608" hidden="1" x14ac:dyDescent="0.2"/>
    <row r="61609" hidden="1" x14ac:dyDescent="0.2"/>
    <row r="61610" hidden="1" x14ac:dyDescent="0.2"/>
    <row r="61611" hidden="1" x14ac:dyDescent="0.2"/>
    <row r="61612" hidden="1" x14ac:dyDescent="0.2"/>
    <row r="61613" hidden="1" x14ac:dyDescent="0.2"/>
    <row r="61614" hidden="1" x14ac:dyDescent="0.2"/>
    <row r="61615" hidden="1" x14ac:dyDescent="0.2"/>
    <row r="61616" hidden="1" x14ac:dyDescent="0.2"/>
    <row r="61617" hidden="1" x14ac:dyDescent="0.2"/>
    <row r="61618" hidden="1" x14ac:dyDescent="0.2"/>
    <row r="61619" hidden="1" x14ac:dyDescent="0.2"/>
    <row r="61620" hidden="1" x14ac:dyDescent="0.2"/>
    <row r="61621" hidden="1" x14ac:dyDescent="0.2"/>
    <row r="61622" hidden="1" x14ac:dyDescent="0.2"/>
    <row r="61623" hidden="1" x14ac:dyDescent="0.2"/>
    <row r="61624" hidden="1" x14ac:dyDescent="0.2"/>
    <row r="61625" hidden="1" x14ac:dyDescent="0.2"/>
    <row r="61626" hidden="1" x14ac:dyDescent="0.2"/>
    <row r="61627" hidden="1" x14ac:dyDescent="0.2"/>
    <row r="61628" hidden="1" x14ac:dyDescent="0.2"/>
    <row r="61629" hidden="1" x14ac:dyDescent="0.2"/>
    <row r="61630" hidden="1" x14ac:dyDescent="0.2"/>
    <row r="61631" hidden="1" x14ac:dyDescent="0.2"/>
    <row r="61632" hidden="1" x14ac:dyDescent="0.2"/>
    <row r="61633" hidden="1" x14ac:dyDescent="0.2"/>
    <row r="61634" hidden="1" x14ac:dyDescent="0.2"/>
    <row r="61635" hidden="1" x14ac:dyDescent="0.2"/>
    <row r="61636" hidden="1" x14ac:dyDescent="0.2"/>
    <row r="61637" hidden="1" x14ac:dyDescent="0.2"/>
    <row r="61638" hidden="1" x14ac:dyDescent="0.2"/>
    <row r="61639" hidden="1" x14ac:dyDescent="0.2"/>
    <row r="61640" hidden="1" x14ac:dyDescent="0.2"/>
    <row r="61641" hidden="1" x14ac:dyDescent="0.2"/>
    <row r="61642" hidden="1" x14ac:dyDescent="0.2"/>
    <row r="61643" hidden="1" x14ac:dyDescent="0.2"/>
    <row r="61644" hidden="1" x14ac:dyDescent="0.2"/>
    <row r="61645" hidden="1" x14ac:dyDescent="0.2"/>
    <row r="61646" hidden="1" x14ac:dyDescent="0.2"/>
    <row r="61647" hidden="1" x14ac:dyDescent="0.2"/>
    <row r="61648" hidden="1" x14ac:dyDescent="0.2"/>
    <row r="61649" hidden="1" x14ac:dyDescent="0.2"/>
    <row r="61650" hidden="1" x14ac:dyDescent="0.2"/>
    <row r="61651" hidden="1" x14ac:dyDescent="0.2"/>
    <row r="61652" hidden="1" x14ac:dyDescent="0.2"/>
    <row r="61653" hidden="1" x14ac:dyDescent="0.2"/>
    <row r="61654" hidden="1" x14ac:dyDescent="0.2"/>
    <row r="61655" hidden="1" x14ac:dyDescent="0.2"/>
    <row r="61656" hidden="1" x14ac:dyDescent="0.2"/>
    <row r="61657" hidden="1" x14ac:dyDescent="0.2"/>
    <row r="61658" hidden="1" x14ac:dyDescent="0.2"/>
    <row r="61659" hidden="1" x14ac:dyDescent="0.2"/>
    <row r="61660" hidden="1" x14ac:dyDescent="0.2"/>
    <row r="61661" hidden="1" x14ac:dyDescent="0.2"/>
    <row r="61662" hidden="1" x14ac:dyDescent="0.2"/>
    <row r="61663" hidden="1" x14ac:dyDescent="0.2"/>
    <row r="61664" hidden="1" x14ac:dyDescent="0.2"/>
    <row r="61665" hidden="1" x14ac:dyDescent="0.2"/>
    <row r="61666" hidden="1" x14ac:dyDescent="0.2"/>
    <row r="61667" hidden="1" x14ac:dyDescent="0.2"/>
    <row r="61668" hidden="1" x14ac:dyDescent="0.2"/>
    <row r="61669" hidden="1" x14ac:dyDescent="0.2"/>
    <row r="61670" hidden="1" x14ac:dyDescent="0.2"/>
    <row r="61671" hidden="1" x14ac:dyDescent="0.2"/>
    <row r="61672" hidden="1" x14ac:dyDescent="0.2"/>
    <row r="61673" hidden="1" x14ac:dyDescent="0.2"/>
    <row r="61674" hidden="1" x14ac:dyDescent="0.2"/>
    <row r="61675" hidden="1" x14ac:dyDescent="0.2"/>
    <row r="61676" hidden="1" x14ac:dyDescent="0.2"/>
    <row r="61677" hidden="1" x14ac:dyDescent="0.2"/>
    <row r="61678" hidden="1" x14ac:dyDescent="0.2"/>
    <row r="61679" hidden="1" x14ac:dyDescent="0.2"/>
    <row r="61680" hidden="1" x14ac:dyDescent="0.2"/>
    <row r="61681" hidden="1" x14ac:dyDescent="0.2"/>
    <row r="61682" hidden="1" x14ac:dyDescent="0.2"/>
    <row r="61683" hidden="1" x14ac:dyDescent="0.2"/>
    <row r="61684" hidden="1" x14ac:dyDescent="0.2"/>
    <row r="61685" hidden="1" x14ac:dyDescent="0.2"/>
    <row r="61686" hidden="1" x14ac:dyDescent="0.2"/>
    <row r="61687" hidden="1" x14ac:dyDescent="0.2"/>
    <row r="61688" hidden="1" x14ac:dyDescent="0.2"/>
    <row r="61689" hidden="1" x14ac:dyDescent="0.2"/>
    <row r="61690" hidden="1" x14ac:dyDescent="0.2"/>
    <row r="61691" hidden="1" x14ac:dyDescent="0.2"/>
    <row r="61692" hidden="1" x14ac:dyDescent="0.2"/>
    <row r="61693" hidden="1" x14ac:dyDescent="0.2"/>
    <row r="61694" hidden="1" x14ac:dyDescent="0.2"/>
    <row r="61695" hidden="1" x14ac:dyDescent="0.2"/>
    <row r="61696" hidden="1" x14ac:dyDescent="0.2"/>
    <row r="61697" hidden="1" x14ac:dyDescent="0.2"/>
    <row r="61698" hidden="1" x14ac:dyDescent="0.2"/>
    <row r="61699" hidden="1" x14ac:dyDescent="0.2"/>
    <row r="61700" hidden="1" x14ac:dyDescent="0.2"/>
    <row r="61701" hidden="1" x14ac:dyDescent="0.2"/>
    <row r="61702" hidden="1" x14ac:dyDescent="0.2"/>
    <row r="61703" hidden="1" x14ac:dyDescent="0.2"/>
    <row r="61704" hidden="1" x14ac:dyDescent="0.2"/>
    <row r="61705" hidden="1" x14ac:dyDescent="0.2"/>
    <row r="61706" hidden="1" x14ac:dyDescent="0.2"/>
    <row r="61707" hidden="1" x14ac:dyDescent="0.2"/>
    <row r="61708" hidden="1" x14ac:dyDescent="0.2"/>
    <row r="61709" hidden="1" x14ac:dyDescent="0.2"/>
    <row r="61710" hidden="1" x14ac:dyDescent="0.2"/>
    <row r="61711" hidden="1" x14ac:dyDescent="0.2"/>
    <row r="61712" hidden="1" x14ac:dyDescent="0.2"/>
    <row r="61713" hidden="1" x14ac:dyDescent="0.2"/>
    <row r="61714" hidden="1" x14ac:dyDescent="0.2"/>
    <row r="61715" hidden="1" x14ac:dyDescent="0.2"/>
    <row r="61716" hidden="1" x14ac:dyDescent="0.2"/>
    <row r="61717" hidden="1" x14ac:dyDescent="0.2"/>
    <row r="61718" hidden="1" x14ac:dyDescent="0.2"/>
    <row r="61719" hidden="1" x14ac:dyDescent="0.2"/>
    <row r="61720" hidden="1" x14ac:dyDescent="0.2"/>
    <row r="61721" hidden="1" x14ac:dyDescent="0.2"/>
    <row r="61722" hidden="1" x14ac:dyDescent="0.2"/>
    <row r="61723" hidden="1" x14ac:dyDescent="0.2"/>
    <row r="61724" hidden="1" x14ac:dyDescent="0.2"/>
    <row r="61725" hidden="1" x14ac:dyDescent="0.2"/>
    <row r="61726" hidden="1" x14ac:dyDescent="0.2"/>
    <row r="61727" hidden="1" x14ac:dyDescent="0.2"/>
    <row r="61728" hidden="1" x14ac:dyDescent="0.2"/>
    <row r="61729" hidden="1" x14ac:dyDescent="0.2"/>
    <row r="61730" hidden="1" x14ac:dyDescent="0.2"/>
    <row r="61731" hidden="1" x14ac:dyDescent="0.2"/>
    <row r="61732" hidden="1" x14ac:dyDescent="0.2"/>
    <row r="61733" hidden="1" x14ac:dyDescent="0.2"/>
    <row r="61734" hidden="1" x14ac:dyDescent="0.2"/>
    <row r="61735" hidden="1" x14ac:dyDescent="0.2"/>
    <row r="61736" hidden="1" x14ac:dyDescent="0.2"/>
    <row r="61737" hidden="1" x14ac:dyDescent="0.2"/>
    <row r="61738" hidden="1" x14ac:dyDescent="0.2"/>
    <row r="61739" hidden="1" x14ac:dyDescent="0.2"/>
    <row r="61740" hidden="1" x14ac:dyDescent="0.2"/>
    <row r="61741" hidden="1" x14ac:dyDescent="0.2"/>
    <row r="61742" hidden="1" x14ac:dyDescent="0.2"/>
    <row r="61743" hidden="1" x14ac:dyDescent="0.2"/>
    <row r="61744" hidden="1" x14ac:dyDescent="0.2"/>
    <row r="61745" hidden="1" x14ac:dyDescent="0.2"/>
    <row r="61746" hidden="1" x14ac:dyDescent="0.2"/>
    <row r="61747" hidden="1" x14ac:dyDescent="0.2"/>
    <row r="61748" hidden="1" x14ac:dyDescent="0.2"/>
    <row r="61749" hidden="1" x14ac:dyDescent="0.2"/>
    <row r="61750" hidden="1" x14ac:dyDescent="0.2"/>
    <row r="61751" hidden="1" x14ac:dyDescent="0.2"/>
    <row r="61752" hidden="1" x14ac:dyDescent="0.2"/>
    <row r="61753" hidden="1" x14ac:dyDescent="0.2"/>
    <row r="61754" hidden="1" x14ac:dyDescent="0.2"/>
    <row r="61755" hidden="1" x14ac:dyDescent="0.2"/>
    <row r="61756" hidden="1" x14ac:dyDescent="0.2"/>
    <row r="61757" hidden="1" x14ac:dyDescent="0.2"/>
    <row r="61758" hidden="1" x14ac:dyDescent="0.2"/>
    <row r="61759" hidden="1" x14ac:dyDescent="0.2"/>
    <row r="61760" hidden="1" x14ac:dyDescent="0.2"/>
    <row r="61761" hidden="1" x14ac:dyDescent="0.2"/>
    <row r="61762" hidden="1" x14ac:dyDescent="0.2"/>
    <row r="61763" hidden="1" x14ac:dyDescent="0.2"/>
    <row r="61764" hidden="1" x14ac:dyDescent="0.2"/>
    <row r="61765" hidden="1" x14ac:dyDescent="0.2"/>
    <row r="61766" hidden="1" x14ac:dyDescent="0.2"/>
    <row r="61767" hidden="1" x14ac:dyDescent="0.2"/>
    <row r="61768" hidden="1" x14ac:dyDescent="0.2"/>
    <row r="61769" hidden="1" x14ac:dyDescent="0.2"/>
    <row r="61770" hidden="1" x14ac:dyDescent="0.2"/>
    <row r="61771" hidden="1" x14ac:dyDescent="0.2"/>
    <row r="61772" hidden="1" x14ac:dyDescent="0.2"/>
    <row r="61773" hidden="1" x14ac:dyDescent="0.2"/>
    <row r="61774" hidden="1" x14ac:dyDescent="0.2"/>
    <row r="61775" hidden="1" x14ac:dyDescent="0.2"/>
    <row r="61776" hidden="1" x14ac:dyDescent="0.2"/>
    <row r="61777" hidden="1" x14ac:dyDescent="0.2"/>
    <row r="61778" hidden="1" x14ac:dyDescent="0.2"/>
    <row r="61779" hidden="1" x14ac:dyDescent="0.2"/>
    <row r="61780" hidden="1" x14ac:dyDescent="0.2"/>
    <row r="61781" hidden="1" x14ac:dyDescent="0.2"/>
    <row r="61782" hidden="1" x14ac:dyDescent="0.2"/>
    <row r="61783" hidden="1" x14ac:dyDescent="0.2"/>
    <row r="61784" hidden="1" x14ac:dyDescent="0.2"/>
    <row r="61785" hidden="1" x14ac:dyDescent="0.2"/>
    <row r="61786" hidden="1" x14ac:dyDescent="0.2"/>
    <row r="61787" hidden="1" x14ac:dyDescent="0.2"/>
    <row r="61788" hidden="1" x14ac:dyDescent="0.2"/>
    <row r="61789" hidden="1" x14ac:dyDescent="0.2"/>
    <row r="61790" hidden="1" x14ac:dyDescent="0.2"/>
    <row r="61791" hidden="1" x14ac:dyDescent="0.2"/>
    <row r="61792" hidden="1" x14ac:dyDescent="0.2"/>
    <row r="61793" hidden="1" x14ac:dyDescent="0.2"/>
    <row r="61794" hidden="1" x14ac:dyDescent="0.2"/>
    <row r="61795" hidden="1" x14ac:dyDescent="0.2"/>
    <row r="61796" hidden="1" x14ac:dyDescent="0.2"/>
    <row r="61797" hidden="1" x14ac:dyDescent="0.2"/>
    <row r="61798" hidden="1" x14ac:dyDescent="0.2"/>
    <row r="61799" hidden="1" x14ac:dyDescent="0.2"/>
    <row r="61800" hidden="1" x14ac:dyDescent="0.2"/>
    <row r="61801" hidden="1" x14ac:dyDescent="0.2"/>
    <row r="61802" hidden="1" x14ac:dyDescent="0.2"/>
    <row r="61803" hidden="1" x14ac:dyDescent="0.2"/>
    <row r="61804" hidden="1" x14ac:dyDescent="0.2"/>
    <row r="61805" hidden="1" x14ac:dyDescent="0.2"/>
    <row r="61806" hidden="1" x14ac:dyDescent="0.2"/>
    <row r="61807" hidden="1" x14ac:dyDescent="0.2"/>
    <row r="61808" hidden="1" x14ac:dyDescent="0.2"/>
    <row r="61809" hidden="1" x14ac:dyDescent="0.2"/>
    <row r="61810" hidden="1" x14ac:dyDescent="0.2"/>
    <row r="61811" hidden="1" x14ac:dyDescent="0.2"/>
    <row r="61812" hidden="1" x14ac:dyDescent="0.2"/>
    <row r="61813" hidden="1" x14ac:dyDescent="0.2"/>
    <row r="61814" hidden="1" x14ac:dyDescent="0.2"/>
    <row r="61815" hidden="1" x14ac:dyDescent="0.2"/>
    <row r="61816" hidden="1" x14ac:dyDescent="0.2"/>
    <row r="61817" hidden="1" x14ac:dyDescent="0.2"/>
    <row r="61818" hidden="1" x14ac:dyDescent="0.2"/>
    <row r="61819" hidden="1" x14ac:dyDescent="0.2"/>
    <row r="61820" hidden="1" x14ac:dyDescent="0.2"/>
    <row r="61821" hidden="1" x14ac:dyDescent="0.2"/>
    <row r="61822" hidden="1" x14ac:dyDescent="0.2"/>
    <row r="61823" hidden="1" x14ac:dyDescent="0.2"/>
    <row r="61824" hidden="1" x14ac:dyDescent="0.2"/>
    <row r="61825" hidden="1" x14ac:dyDescent="0.2"/>
    <row r="61826" hidden="1" x14ac:dyDescent="0.2"/>
    <row r="61827" hidden="1" x14ac:dyDescent="0.2"/>
    <row r="61828" hidden="1" x14ac:dyDescent="0.2"/>
    <row r="61829" hidden="1" x14ac:dyDescent="0.2"/>
    <row r="61830" hidden="1" x14ac:dyDescent="0.2"/>
    <row r="61831" hidden="1" x14ac:dyDescent="0.2"/>
    <row r="61832" hidden="1" x14ac:dyDescent="0.2"/>
    <row r="61833" hidden="1" x14ac:dyDescent="0.2"/>
    <row r="61834" hidden="1" x14ac:dyDescent="0.2"/>
    <row r="61835" hidden="1" x14ac:dyDescent="0.2"/>
    <row r="61836" hidden="1" x14ac:dyDescent="0.2"/>
    <row r="61837" hidden="1" x14ac:dyDescent="0.2"/>
    <row r="61838" hidden="1" x14ac:dyDescent="0.2"/>
    <row r="61839" hidden="1" x14ac:dyDescent="0.2"/>
    <row r="61840" hidden="1" x14ac:dyDescent="0.2"/>
    <row r="61841" hidden="1" x14ac:dyDescent="0.2"/>
    <row r="61842" hidden="1" x14ac:dyDescent="0.2"/>
    <row r="61843" hidden="1" x14ac:dyDescent="0.2"/>
    <row r="61844" hidden="1" x14ac:dyDescent="0.2"/>
    <row r="61845" hidden="1" x14ac:dyDescent="0.2"/>
    <row r="61846" hidden="1" x14ac:dyDescent="0.2"/>
    <row r="61847" hidden="1" x14ac:dyDescent="0.2"/>
    <row r="61848" hidden="1" x14ac:dyDescent="0.2"/>
    <row r="61849" hidden="1" x14ac:dyDescent="0.2"/>
    <row r="61850" hidden="1" x14ac:dyDescent="0.2"/>
    <row r="61851" hidden="1" x14ac:dyDescent="0.2"/>
    <row r="61852" hidden="1" x14ac:dyDescent="0.2"/>
    <row r="61853" hidden="1" x14ac:dyDescent="0.2"/>
    <row r="61854" hidden="1" x14ac:dyDescent="0.2"/>
    <row r="61855" hidden="1" x14ac:dyDescent="0.2"/>
    <row r="61856" hidden="1" x14ac:dyDescent="0.2"/>
    <row r="61857" hidden="1" x14ac:dyDescent="0.2"/>
    <row r="61858" hidden="1" x14ac:dyDescent="0.2"/>
    <row r="61859" hidden="1" x14ac:dyDescent="0.2"/>
    <row r="61860" hidden="1" x14ac:dyDescent="0.2"/>
    <row r="61861" hidden="1" x14ac:dyDescent="0.2"/>
    <row r="61862" hidden="1" x14ac:dyDescent="0.2"/>
    <row r="61863" hidden="1" x14ac:dyDescent="0.2"/>
    <row r="61864" hidden="1" x14ac:dyDescent="0.2"/>
    <row r="61865" hidden="1" x14ac:dyDescent="0.2"/>
    <row r="61866" hidden="1" x14ac:dyDescent="0.2"/>
    <row r="61867" hidden="1" x14ac:dyDescent="0.2"/>
    <row r="61868" hidden="1" x14ac:dyDescent="0.2"/>
    <row r="61869" hidden="1" x14ac:dyDescent="0.2"/>
    <row r="61870" hidden="1" x14ac:dyDescent="0.2"/>
    <row r="61871" hidden="1" x14ac:dyDescent="0.2"/>
    <row r="61872" hidden="1" x14ac:dyDescent="0.2"/>
    <row r="61873" hidden="1" x14ac:dyDescent="0.2"/>
    <row r="61874" hidden="1" x14ac:dyDescent="0.2"/>
    <row r="61875" hidden="1" x14ac:dyDescent="0.2"/>
    <row r="61876" hidden="1" x14ac:dyDescent="0.2"/>
    <row r="61877" hidden="1" x14ac:dyDescent="0.2"/>
    <row r="61878" hidden="1" x14ac:dyDescent="0.2"/>
    <row r="61879" hidden="1" x14ac:dyDescent="0.2"/>
    <row r="61880" hidden="1" x14ac:dyDescent="0.2"/>
    <row r="61881" hidden="1" x14ac:dyDescent="0.2"/>
    <row r="61882" hidden="1" x14ac:dyDescent="0.2"/>
    <row r="61883" hidden="1" x14ac:dyDescent="0.2"/>
    <row r="61884" hidden="1" x14ac:dyDescent="0.2"/>
    <row r="61885" hidden="1" x14ac:dyDescent="0.2"/>
    <row r="61886" hidden="1" x14ac:dyDescent="0.2"/>
    <row r="61887" hidden="1" x14ac:dyDescent="0.2"/>
    <row r="61888" hidden="1" x14ac:dyDescent="0.2"/>
    <row r="61889" hidden="1" x14ac:dyDescent="0.2"/>
    <row r="61890" hidden="1" x14ac:dyDescent="0.2"/>
    <row r="61891" hidden="1" x14ac:dyDescent="0.2"/>
    <row r="61892" hidden="1" x14ac:dyDescent="0.2"/>
    <row r="61893" hidden="1" x14ac:dyDescent="0.2"/>
    <row r="61894" hidden="1" x14ac:dyDescent="0.2"/>
    <row r="61895" hidden="1" x14ac:dyDescent="0.2"/>
    <row r="61896" hidden="1" x14ac:dyDescent="0.2"/>
    <row r="61897" hidden="1" x14ac:dyDescent="0.2"/>
    <row r="61898" hidden="1" x14ac:dyDescent="0.2"/>
    <row r="61899" hidden="1" x14ac:dyDescent="0.2"/>
    <row r="61900" hidden="1" x14ac:dyDescent="0.2"/>
    <row r="61901" hidden="1" x14ac:dyDescent="0.2"/>
    <row r="61902" hidden="1" x14ac:dyDescent="0.2"/>
    <row r="61903" hidden="1" x14ac:dyDescent="0.2"/>
    <row r="61904" hidden="1" x14ac:dyDescent="0.2"/>
    <row r="61905" hidden="1" x14ac:dyDescent="0.2"/>
    <row r="61906" hidden="1" x14ac:dyDescent="0.2"/>
    <row r="61907" hidden="1" x14ac:dyDescent="0.2"/>
    <row r="61908" hidden="1" x14ac:dyDescent="0.2"/>
    <row r="61909" hidden="1" x14ac:dyDescent="0.2"/>
    <row r="61910" hidden="1" x14ac:dyDescent="0.2"/>
    <row r="61911" hidden="1" x14ac:dyDescent="0.2"/>
    <row r="61912" hidden="1" x14ac:dyDescent="0.2"/>
    <row r="61913" hidden="1" x14ac:dyDescent="0.2"/>
    <row r="61914" hidden="1" x14ac:dyDescent="0.2"/>
    <row r="61915" hidden="1" x14ac:dyDescent="0.2"/>
    <row r="61916" hidden="1" x14ac:dyDescent="0.2"/>
    <row r="61917" hidden="1" x14ac:dyDescent="0.2"/>
    <row r="61918" hidden="1" x14ac:dyDescent="0.2"/>
    <row r="61919" hidden="1" x14ac:dyDescent="0.2"/>
    <row r="61920" hidden="1" x14ac:dyDescent="0.2"/>
    <row r="61921" hidden="1" x14ac:dyDescent="0.2"/>
    <row r="61922" hidden="1" x14ac:dyDescent="0.2"/>
    <row r="61923" hidden="1" x14ac:dyDescent="0.2"/>
    <row r="61924" hidden="1" x14ac:dyDescent="0.2"/>
    <row r="61925" hidden="1" x14ac:dyDescent="0.2"/>
    <row r="61926" hidden="1" x14ac:dyDescent="0.2"/>
    <row r="61927" hidden="1" x14ac:dyDescent="0.2"/>
    <row r="61928" hidden="1" x14ac:dyDescent="0.2"/>
    <row r="61929" hidden="1" x14ac:dyDescent="0.2"/>
    <row r="61930" hidden="1" x14ac:dyDescent="0.2"/>
    <row r="61931" hidden="1" x14ac:dyDescent="0.2"/>
    <row r="61932" hidden="1" x14ac:dyDescent="0.2"/>
    <row r="61933" hidden="1" x14ac:dyDescent="0.2"/>
    <row r="61934" hidden="1" x14ac:dyDescent="0.2"/>
    <row r="61935" hidden="1" x14ac:dyDescent="0.2"/>
    <row r="61936" hidden="1" x14ac:dyDescent="0.2"/>
    <row r="61937" hidden="1" x14ac:dyDescent="0.2"/>
    <row r="61938" hidden="1" x14ac:dyDescent="0.2"/>
    <row r="61939" hidden="1" x14ac:dyDescent="0.2"/>
    <row r="61940" hidden="1" x14ac:dyDescent="0.2"/>
    <row r="61941" hidden="1" x14ac:dyDescent="0.2"/>
    <row r="61942" hidden="1" x14ac:dyDescent="0.2"/>
    <row r="61943" hidden="1" x14ac:dyDescent="0.2"/>
    <row r="61944" hidden="1" x14ac:dyDescent="0.2"/>
    <row r="61945" hidden="1" x14ac:dyDescent="0.2"/>
    <row r="61946" hidden="1" x14ac:dyDescent="0.2"/>
    <row r="61947" hidden="1" x14ac:dyDescent="0.2"/>
    <row r="61948" hidden="1" x14ac:dyDescent="0.2"/>
    <row r="61949" hidden="1" x14ac:dyDescent="0.2"/>
    <row r="61950" hidden="1" x14ac:dyDescent="0.2"/>
    <row r="61951" hidden="1" x14ac:dyDescent="0.2"/>
    <row r="61952" hidden="1" x14ac:dyDescent="0.2"/>
    <row r="61953" hidden="1" x14ac:dyDescent="0.2"/>
    <row r="61954" hidden="1" x14ac:dyDescent="0.2"/>
    <row r="61955" hidden="1" x14ac:dyDescent="0.2"/>
    <row r="61956" hidden="1" x14ac:dyDescent="0.2"/>
    <row r="61957" hidden="1" x14ac:dyDescent="0.2"/>
    <row r="61958" hidden="1" x14ac:dyDescent="0.2"/>
    <row r="61959" hidden="1" x14ac:dyDescent="0.2"/>
    <row r="61960" hidden="1" x14ac:dyDescent="0.2"/>
    <row r="61961" hidden="1" x14ac:dyDescent="0.2"/>
    <row r="61962" hidden="1" x14ac:dyDescent="0.2"/>
    <row r="61963" hidden="1" x14ac:dyDescent="0.2"/>
    <row r="61964" hidden="1" x14ac:dyDescent="0.2"/>
    <row r="61965" hidden="1" x14ac:dyDescent="0.2"/>
    <row r="61966" hidden="1" x14ac:dyDescent="0.2"/>
    <row r="61967" hidden="1" x14ac:dyDescent="0.2"/>
    <row r="61968" hidden="1" x14ac:dyDescent="0.2"/>
    <row r="61969" hidden="1" x14ac:dyDescent="0.2"/>
    <row r="61970" hidden="1" x14ac:dyDescent="0.2"/>
    <row r="61971" hidden="1" x14ac:dyDescent="0.2"/>
    <row r="61972" hidden="1" x14ac:dyDescent="0.2"/>
    <row r="61973" hidden="1" x14ac:dyDescent="0.2"/>
    <row r="61974" hidden="1" x14ac:dyDescent="0.2"/>
    <row r="61975" hidden="1" x14ac:dyDescent="0.2"/>
    <row r="61976" hidden="1" x14ac:dyDescent="0.2"/>
    <row r="61977" hidden="1" x14ac:dyDescent="0.2"/>
    <row r="61978" hidden="1" x14ac:dyDescent="0.2"/>
    <row r="61979" hidden="1" x14ac:dyDescent="0.2"/>
    <row r="61980" hidden="1" x14ac:dyDescent="0.2"/>
    <row r="61981" hidden="1" x14ac:dyDescent="0.2"/>
    <row r="61982" hidden="1" x14ac:dyDescent="0.2"/>
    <row r="61983" hidden="1" x14ac:dyDescent="0.2"/>
    <row r="61984" hidden="1" x14ac:dyDescent="0.2"/>
    <row r="61985" hidden="1" x14ac:dyDescent="0.2"/>
    <row r="61986" hidden="1" x14ac:dyDescent="0.2"/>
    <row r="61987" hidden="1" x14ac:dyDescent="0.2"/>
    <row r="61988" hidden="1" x14ac:dyDescent="0.2"/>
    <row r="61989" hidden="1" x14ac:dyDescent="0.2"/>
    <row r="61990" hidden="1" x14ac:dyDescent="0.2"/>
    <row r="61991" hidden="1" x14ac:dyDescent="0.2"/>
    <row r="61992" hidden="1" x14ac:dyDescent="0.2"/>
    <row r="61993" hidden="1" x14ac:dyDescent="0.2"/>
    <row r="61994" hidden="1" x14ac:dyDescent="0.2"/>
    <row r="61995" hidden="1" x14ac:dyDescent="0.2"/>
    <row r="61996" hidden="1" x14ac:dyDescent="0.2"/>
    <row r="61997" hidden="1" x14ac:dyDescent="0.2"/>
    <row r="61998" hidden="1" x14ac:dyDescent="0.2"/>
    <row r="61999" hidden="1" x14ac:dyDescent="0.2"/>
    <row r="62000" hidden="1" x14ac:dyDescent="0.2"/>
    <row r="62001" hidden="1" x14ac:dyDescent="0.2"/>
    <row r="62002" hidden="1" x14ac:dyDescent="0.2"/>
    <row r="62003" hidden="1" x14ac:dyDescent="0.2"/>
    <row r="62004" hidden="1" x14ac:dyDescent="0.2"/>
    <row r="62005" hidden="1" x14ac:dyDescent="0.2"/>
    <row r="62006" hidden="1" x14ac:dyDescent="0.2"/>
    <row r="62007" hidden="1" x14ac:dyDescent="0.2"/>
    <row r="62008" hidden="1" x14ac:dyDescent="0.2"/>
    <row r="62009" hidden="1" x14ac:dyDescent="0.2"/>
    <row r="62010" hidden="1" x14ac:dyDescent="0.2"/>
    <row r="62011" hidden="1" x14ac:dyDescent="0.2"/>
    <row r="62012" hidden="1" x14ac:dyDescent="0.2"/>
    <row r="62013" hidden="1" x14ac:dyDescent="0.2"/>
    <row r="62014" hidden="1" x14ac:dyDescent="0.2"/>
    <row r="62015" hidden="1" x14ac:dyDescent="0.2"/>
    <row r="62016" hidden="1" x14ac:dyDescent="0.2"/>
    <row r="62017" hidden="1" x14ac:dyDescent="0.2"/>
    <row r="62018" hidden="1" x14ac:dyDescent="0.2"/>
    <row r="62019" hidden="1" x14ac:dyDescent="0.2"/>
    <row r="62020" hidden="1" x14ac:dyDescent="0.2"/>
    <row r="62021" hidden="1" x14ac:dyDescent="0.2"/>
    <row r="62022" hidden="1" x14ac:dyDescent="0.2"/>
    <row r="62023" hidden="1" x14ac:dyDescent="0.2"/>
    <row r="62024" hidden="1" x14ac:dyDescent="0.2"/>
    <row r="62025" hidden="1" x14ac:dyDescent="0.2"/>
    <row r="62026" hidden="1" x14ac:dyDescent="0.2"/>
    <row r="62027" hidden="1" x14ac:dyDescent="0.2"/>
    <row r="62028" hidden="1" x14ac:dyDescent="0.2"/>
    <row r="62029" hidden="1" x14ac:dyDescent="0.2"/>
    <row r="62030" hidden="1" x14ac:dyDescent="0.2"/>
    <row r="62031" hidden="1" x14ac:dyDescent="0.2"/>
    <row r="62032" hidden="1" x14ac:dyDescent="0.2"/>
    <row r="62033" hidden="1" x14ac:dyDescent="0.2"/>
    <row r="62034" hidden="1" x14ac:dyDescent="0.2"/>
    <row r="62035" hidden="1" x14ac:dyDescent="0.2"/>
    <row r="62036" hidden="1" x14ac:dyDescent="0.2"/>
    <row r="62037" hidden="1" x14ac:dyDescent="0.2"/>
    <row r="62038" hidden="1" x14ac:dyDescent="0.2"/>
    <row r="62039" hidden="1" x14ac:dyDescent="0.2"/>
    <row r="62040" hidden="1" x14ac:dyDescent="0.2"/>
    <row r="62041" hidden="1" x14ac:dyDescent="0.2"/>
    <row r="62042" hidden="1" x14ac:dyDescent="0.2"/>
    <row r="62043" hidden="1" x14ac:dyDescent="0.2"/>
    <row r="62044" hidden="1" x14ac:dyDescent="0.2"/>
    <row r="62045" hidden="1" x14ac:dyDescent="0.2"/>
    <row r="62046" hidden="1" x14ac:dyDescent="0.2"/>
    <row r="62047" hidden="1" x14ac:dyDescent="0.2"/>
    <row r="62048" hidden="1" x14ac:dyDescent="0.2"/>
    <row r="62049" hidden="1" x14ac:dyDescent="0.2"/>
    <row r="62050" hidden="1" x14ac:dyDescent="0.2"/>
    <row r="62051" hidden="1" x14ac:dyDescent="0.2"/>
    <row r="62052" hidden="1" x14ac:dyDescent="0.2"/>
    <row r="62053" hidden="1" x14ac:dyDescent="0.2"/>
    <row r="62054" hidden="1" x14ac:dyDescent="0.2"/>
    <row r="62055" hidden="1" x14ac:dyDescent="0.2"/>
    <row r="62056" hidden="1" x14ac:dyDescent="0.2"/>
    <row r="62057" hidden="1" x14ac:dyDescent="0.2"/>
    <row r="62058" hidden="1" x14ac:dyDescent="0.2"/>
    <row r="62059" hidden="1" x14ac:dyDescent="0.2"/>
    <row r="62060" hidden="1" x14ac:dyDescent="0.2"/>
    <row r="62061" hidden="1" x14ac:dyDescent="0.2"/>
    <row r="62062" hidden="1" x14ac:dyDescent="0.2"/>
    <row r="62063" hidden="1" x14ac:dyDescent="0.2"/>
    <row r="62064" hidden="1" x14ac:dyDescent="0.2"/>
    <row r="62065" hidden="1" x14ac:dyDescent="0.2"/>
    <row r="62066" hidden="1" x14ac:dyDescent="0.2"/>
    <row r="62067" hidden="1" x14ac:dyDescent="0.2"/>
    <row r="62068" hidden="1" x14ac:dyDescent="0.2"/>
    <row r="62069" hidden="1" x14ac:dyDescent="0.2"/>
    <row r="62070" hidden="1" x14ac:dyDescent="0.2"/>
    <row r="62071" hidden="1" x14ac:dyDescent="0.2"/>
    <row r="62072" hidden="1" x14ac:dyDescent="0.2"/>
    <row r="62073" hidden="1" x14ac:dyDescent="0.2"/>
    <row r="62074" hidden="1" x14ac:dyDescent="0.2"/>
    <row r="62075" hidden="1" x14ac:dyDescent="0.2"/>
    <row r="62076" hidden="1" x14ac:dyDescent="0.2"/>
    <row r="62077" hidden="1" x14ac:dyDescent="0.2"/>
    <row r="62078" hidden="1" x14ac:dyDescent="0.2"/>
    <row r="62079" hidden="1" x14ac:dyDescent="0.2"/>
    <row r="62080" hidden="1" x14ac:dyDescent="0.2"/>
    <row r="62081" hidden="1" x14ac:dyDescent="0.2"/>
    <row r="62082" hidden="1" x14ac:dyDescent="0.2"/>
    <row r="62083" hidden="1" x14ac:dyDescent="0.2"/>
    <row r="62084" hidden="1" x14ac:dyDescent="0.2"/>
    <row r="62085" hidden="1" x14ac:dyDescent="0.2"/>
    <row r="62086" hidden="1" x14ac:dyDescent="0.2"/>
    <row r="62087" hidden="1" x14ac:dyDescent="0.2"/>
    <row r="62088" hidden="1" x14ac:dyDescent="0.2"/>
    <row r="62089" hidden="1" x14ac:dyDescent="0.2"/>
    <row r="62090" hidden="1" x14ac:dyDescent="0.2"/>
    <row r="62091" hidden="1" x14ac:dyDescent="0.2"/>
    <row r="62092" hidden="1" x14ac:dyDescent="0.2"/>
    <row r="62093" hidden="1" x14ac:dyDescent="0.2"/>
    <row r="62094" hidden="1" x14ac:dyDescent="0.2"/>
    <row r="62095" hidden="1" x14ac:dyDescent="0.2"/>
    <row r="62096" hidden="1" x14ac:dyDescent="0.2"/>
    <row r="62097" hidden="1" x14ac:dyDescent="0.2"/>
    <row r="62098" hidden="1" x14ac:dyDescent="0.2"/>
    <row r="62099" hidden="1" x14ac:dyDescent="0.2"/>
    <row r="62100" hidden="1" x14ac:dyDescent="0.2"/>
    <row r="62101" hidden="1" x14ac:dyDescent="0.2"/>
    <row r="62102" hidden="1" x14ac:dyDescent="0.2"/>
    <row r="62103" hidden="1" x14ac:dyDescent="0.2"/>
    <row r="62104" hidden="1" x14ac:dyDescent="0.2"/>
    <row r="62105" hidden="1" x14ac:dyDescent="0.2"/>
    <row r="62106" hidden="1" x14ac:dyDescent="0.2"/>
    <row r="62107" hidden="1" x14ac:dyDescent="0.2"/>
    <row r="62108" hidden="1" x14ac:dyDescent="0.2"/>
    <row r="62109" hidden="1" x14ac:dyDescent="0.2"/>
    <row r="62110" hidden="1" x14ac:dyDescent="0.2"/>
    <row r="62111" hidden="1" x14ac:dyDescent="0.2"/>
    <row r="62112" hidden="1" x14ac:dyDescent="0.2"/>
    <row r="62113" hidden="1" x14ac:dyDescent="0.2"/>
    <row r="62114" hidden="1" x14ac:dyDescent="0.2"/>
    <row r="62115" hidden="1" x14ac:dyDescent="0.2"/>
    <row r="62116" hidden="1" x14ac:dyDescent="0.2"/>
    <row r="62117" hidden="1" x14ac:dyDescent="0.2"/>
    <row r="62118" hidden="1" x14ac:dyDescent="0.2"/>
    <row r="62119" hidden="1" x14ac:dyDescent="0.2"/>
    <row r="62120" hidden="1" x14ac:dyDescent="0.2"/>
    <row r="62121" hidden="1" x14ac:dyDescent="0.2"/>
    <row r="62122" hidden="1" x14ac:dyDescent="0.2"/>
    <row r="62123" hidden="1" x14ac:dyDescent="0.2"/>
    <row r="62124" hidden="1" x14ac:dyDescent="0.2"/>
    <row r="62125" hidden="1" x14ac:dyDescent="0.2"/>
    <row r="62126" hidden="1" x14ac:dyDescent="0.2"/>
    <row r="62127" hidden="1" x14ac:dyDescent="0.2"/>
    <row r="62128" hidden="1" x14ac:dyDescent="0.2"/>
    <row r="62129" hidden="1" x14ac:dyDescent="0.2"/>
    <row r="62130" hidden="1" x14ac:dyDescent="0.2"/>
    <row r="62131" hidden="1" x14ac:dyDescent="0.2"/>
    <row r="62132" hidden="1" x14ac:dyDescent="0.2"/>
    <row r="62133" hidden="1" x14ac:dyDescent="0.2"/>
    <row r="62134" hidden="1" x14ac:dyDescent="0.2"/>
    <row r="62135" hidden="1" x14ac:dyDescent="0.2"/>
    <row r="62136" hidden="1" x14ac:dyDescent="0.2"/>
    <row r="62137" hidden="1" x14ac:dyDescent="0.2"/>
    <row r="62138" hidden="1" x14ac:dyDescent="0.2"/>
    <row r="62139" hidden="1" x14ac:dyDescent="0.2"/>
    <row r="62140" hidden="1" x14ac:dyDescent="0.2"/>
    <row r="62141" hidden="1" x14ac:dyDescent="0.2"/>
    <row r="62142" hidden="1" x14ac:dyDescent="0.2"/>
    <row r="62143" hidden="1" x14ac:dyDescent="0.2"/>
    <row r="62144" hidden="1" x14ac:dyDescent="0.2"/>
    <row r="62145" hidden="1" x14ac:dyDescent="0.2"/>
    <row r="62146" hidden="1" x14ac:dyDescent="0.2"/>
    <row r="62147" hidden="1" x14ac:dyDescent="0.2"/>
    <row r="62148" hidden="1" x14ac:dyDescent="0.2"/>
    <row r="62149" hidden="1" x14ac:dyDescent="0.2"/>
    <row r="62150" hidden="1" x14ac:dyDescent="0.2"/>
    <row r="62151" hidden="1" x14ac:dyDescent="0.2"/>
    <row r="62152" hidden="1" x14ac:dyDescent="0.2"/>
    <row r="62153" hidden="1" x14ac:dyDescent="0.2"/>
    <row r="62154" hidden="1" x14ac:dyDescent="0.2"/>
    <row r="62155" hidden="1" x14ac:dyDescent="0.2"/>
    <row r="62156" hidden="1" x14ac:dyDescent="0.2"/>
    <row r="62157" hidden="1" x14ac:dyDescent="0.2"/>
    <row r="62158" hidden="1" x14ac:dyDescent="0.2"/>
    <row r="62159" hidden="1" x14ac:dyDescent="0.2"/>
    <row r="62160" hidden="1" x14ac:dyDescent="0.2"/>
    <row r="62161" hidden="1" x14ac:dyDescent="0.2"/>
    <row r="62162" hidden="1" x14ac:dyDescent="0.2"/>
    <row r="62163" hidden="1" x14ac:dyDescent="0.2"/>
    <row r="62164" hidden="1" x14ac:dyDescent="0.2"/>
    <row r="62165" hidden="1" x14ac:dyDescent="0.2"/>
    <row r="62166" hidden="1" x14ac:dyDescent="0.2"/>
    <row r="62167" hidden="1" x14ac:dyDescent="0.2"/>
    <row r="62168" hidden="1" x14ac:dyDescent="0.2"/>
    <row r="62169" hidden="1" x14ac:dyDescent="0.2"/>
    <row r="62170" hidden="1" x14ac:dyDescent="0.2"/>
    <row r="62171" hidden="1" x14ac:dyDescent="0.2"/>
    <row r="62172" hidden="1" x14ac:dyDescent="0.2"/>
    <row r="62173" hidden="1" x14ac:dyDescent="0.2"/>
    <row r="62174" hidden="1" x14ac:dyDescent="0.2"/>
    <row r="62175" hidden="1" x14ac:dyDescent="0.2"/>
    <row r="62176" hidden="1" x14ac:dyDescent="0.2"/>
    <row r="62177" hidden="1" x14ac:dyDescent="0.2"/>
    <row r="62178" hidden="1" x14ac:dyDescent="0.2"/>
    <row r="62179" hidden="1" x14ac:dyDescent="0.2"/>
    <row r="62180" hidden="1" x14ac:dyDescent="0.2"/>
    <row r="62181" hidden="1" x14ac:dyDescent="0.2"/>
    <row r="62182" hidden="1" x14ac:dyDescent="0.2"/>
    <row r="62183" hidden="1" x14ac:dyDescent="0.2"/>
    <row r="62184" hidden="1" x14ac:dyDescent="0.2"/>
    <row r="62185" hidden="1" x14ac:dyDescent="0.2"/>
    <row r="62186" hidden="1" x14ac:dyDescent="0.2"/>
    <row r="62187" hidden="1" x14ac:dyDescent="0.2"/>
    <row r="62188" hidden="1" x14ac:dyDescent="0.2"/>
    <row r="62189" hidden="1" x14ac:dyDescent="0.2"/>
    <row r="62190" hidden="1" x14ac:dyDescent="0.2"/>
    <row r="62191" hidden="1" x14ac:dyDescent="0.2"/>
    <row r="62192" hidden="1" x14ac:dyDescent="0.2"/>
    <row r="62193" hidden="1" x14ac:dyDescent="0.2"/>
    <row r="62194" hidden="1" x14ac:dyDescent="0.2"/>
    <row r="62195" hidden="1" x14ac:dyDescent="0.2"/>
    <row r="62196" hidden="1" x14ac:dyDescent="0.2"/>
    <row r="62197" hidden="1" x14ac:dyDescent="0.2"/>
    <row r="62198" hidden="1" x14ac:dyDescent="0.2"/>
    <row r="62199" hidden="1" x14ac:dyDescent="0.2"/>
    <row r="62200" hidden="1" x14ac:dyDescent="0.2"/>
    <row r="62201" hidden="1" x14ac:dyDescent="0.2"/>
    <row r="62202" hidden="1" x14ac:dyDescent="0.2"/>
    <row r="62203" hidden="1" x14ac:dyDescent="0.2"/>
    <row r="62204" hidden="1" x14ac:dyDescent="0.2"/>
    <row r="62205" hidden="1" x14ac:dyDescent="0.2"/>
    <row r="62206" hidden="1" x14ac:dyDescent="0.2"/>
    <row r="62207" hidden="1" x14ac:dyDescent="0.2"/>
    <row r="62208" hidden="1" x14ac:dyDescent="0.2"/>
    <row r="62209" hidden="1" x14ac:dyDescent="0.2"/>
    <row r="62210" hidden="1" x14ac:dyDescent="0.2"/>
    <row r="62211" hidden="1" x14ac:dyDescent="0.2"/>
    <row r="62212" hidden="1" x14ac:dyDescent="0.2"/>
    <row r="62213" hidden="1" x14ac:dyDescent="0.2"/>
    <row r="62214" hidden="1" x14ac:dyDescent="0.2"/>
    <row r="62215" hidden="1" x14ac:dyDescent="0.2"/>
    <row r="62216" hidden="1" x14ac:dyDescent="0.2"/>
    <row r="62217" hidden="1" x14ac:dyDescent="0.2"/>
    <row r="62218" hidden="1" x14ac:dyDescent="0.2"/>
    <row r="62219" hidden="1" x14ac:dyDescent="0.2"/>
    <row r="62220" hidden="1" x14ac:dyDescent="0.2"/>
    <row r="62221" hidden="1" x14ac:dyDescent="0.2"/>
    <row r="62222" hidden="1" x14ac:dyDescent="0.2"/>
    <row r="62223" hidden="1" x14ac:dyDescent="0.2"/>
    <row r="62224" hidden="1" x14ac:dyDescent="0.2"/>
    <row r="62225" hidden="1" x14ac:dyDescent="0.2"/>
    <row r="62226" hidden="1" x14ac:dyDescent="0.2"/>
    <row r="62227" hidden="1" x14ac:dyDescent="0.2"/>
    <row r="62228" hidden="1" x14ac:dyDescent="0.2"/>
    <row r="62229" hidden="1" x14ac:dyDescent="0.2"/>
    <row r="62230" hidden="1" x14ac:dyDescent="0.2"/>
    <row r="62231" hidden="1" x14ac:dyDescent="0.2"/>
    <row r="62232" hidden="1" x14ac:dyDescent="0.2"/>
    <row r="62233" hidden="1" x14ac:dyDescent="0.2"/>
    <row r="62234" hidden="1" x14ac:dyDescent="0.2"/>
    <row r="62235" hidden="1" x14ac:dyDescent="0.2"/>
    <row r="62236" hidden="1" x14ac:dyDescent="0.2"/>
    <row r="62237" hidden="1" x14ac:dyDescent="0.2"/>
    <row r="62238" hidden="1" x14ac:dyDescent="0.2"/>
    <row r="62239" hidden="1" x14ac:dyDescent="0.2"/>
    <row r="62240" hidden="1" x14ac:dyDescent="0.2"/>
    <row r="62241" hidden="1" x14ac:dyDescent="0.2"/>
    <row r="62242" hidden="1" x14ac:dyDescent="0.2"/>
    <row r="62243" hidden="1" x14ac:dyDescent="0.2"/>
    <row r="62244" hidden="1" x14ac:dyDescent="0.2"/>
    <row r="62245" hidden="1" x14ac:dyDescent="0.2"/>
    <row r="62246" hidden="1" x14ac:dyDescent="0.2"/>
    <row r="62247" hidden="1" x14ac:dyDescent="0.2"/>
    <row r="62248" hidden="1" x14ac:dyDescent="0.2"/>
    <row r="62249" hidden="1" x14ac:dyDescent="0.2"/>
    <row r="62250" hidden="1" x14ac:dyDescent="0.2"/>
    <row r="62251" hidden="1" x14ac:dyDescent="0.2"/>
    <row r="62252" hidden="1" x14ac:dyDescent="0.2"/>
    <row r="62253" hidden="1" x14ac:dyDescent="0.2"/>
    <row r="62254" hidden="1" x14ac:dyDescent="0.2"/>
    <row r="62255" hidden="1" x14ac:dyDescent="0.2"/>
    <row r="62256" hidden="1" x14ac:dyDescent="0.2"/>
    <row r="62257" hidden="1" x14ac:dyDescent="0.2"/>
    <row r="62258" hidden="1" x14ac:dyDescent="0.2"/>
    <row r="62259" hidden="1" x14ac:dyDescent="0.2"/>
    <row r="62260" hidden="1" x14ac:dyDescent="0.2"/>
    <row r="62261" hidden="1" x14ac:dyDescent="0.2"/>
    <row r="62262" hidden="1" x14ac:dyDescent="0.2"/>
    <row r="62263" hidden="1" x14ac:dyDescent="0.2"/>
    <row r="62264" hidden="1" x14ac:dyDescent="0.2"/>
    <row r="62265" hidden="1" x14ac:dyDescent="0.2"/>
    <row r="62266" hidden="1" x14ac:dyDescent="0.2"/>
    <row r="62267" hidden="1" x14ac:dyDescent="0.2"/>
    <row r="62268" hidden="1" x14ac:dyDescent="0.2"/>
    <row r="62269" hidden="1" x14ac:dyDescent="0.2"/>
    <row r="62270" hidden="1" x14ac:dyDescent="0.2"/>
    <row r="62271" hidden="1" x14ac:dyDescent="0.2"/>
    <row r="62272" hidden="1" x14ac:dyDescent="0.2"/>
    <row r="62273" hidden="1" x14ac:dyDescent="0.2"/>
    <row r="62274" hidden="1" x14ac:dyDescent="0.2"/>
    <row r="62275" hidden="1" x14ac:dyDescent="0.2"/>
    <row r="62276" hidden="1" x14ac:dyDescent="0.2"/>
    <row r="62277" hidden="1" x14ac:dyDescent="0.2"/>
    <row r="62278" hidden="1" x14ac:dyDescent="0.2"/>
    <row r="62279" hidden="1" x14ac:dyDescent="0.2"/>
    <row r="62280" hidden="1" x14ac:dyDescent="0.2"/>
    <row r="62281" hidden="1" x14ac:dyDescent="0.2"/>
    <row r="62282" hidden="1" x14ac:dyDescent="0.2"/>
    <row r="62283" hidden="1" x14ac:dyDescent="0.2"/>
    <row r="62284" hidden="1" x14ac:dyDescent="0.2"/>
    <row r="62285" hidden="1" x14ac:dyDescent="0.2"/>
    <row r="62286" hidden="1" x14ac:dyDescent="0.2"/>
    <row r="62287" hidden="1" x14ac:dyDescent="0.2"/>
    <row r="62288" hidden="1" x14ac:dyDescent="0.2"/>
    <row r="62289" hidden="1" x14ac:dyDescent="0.2"/>
    <row r="62290" hidden="1" x14ac:dyDescent="0.2"/>
    <row r="62291" hidden="1" x14ac:dyDescent="0.2"/>
    <row r="62292" hidden="1" x14ac:dyDescent="0.2"/>
    <row r="62293" hidden="1" x14ac:dyDescent="0.2"/>
    <row r="62294" hidden="1" x14ac:dyDescent="0.2"/>
    <row r="62295" hidden="1" x14ac:dyDescent="0.2"/>
    <row r="62296" hidden="1" x14ac:dyDescent="0.2"/>
    <row r="62297" hidden="1" x14ac:dyDescent="0.2"/>
    <row r="62298" hidden="1" x14ac:dyDescent="0.2"/>
    <row r="62299" hidden="1" x14ac:dyDescent="0.2"/>
    <row r="62300" hidden="1" x14ac:dyDescent="0.2"/>
    <row r="62301" hidden="1" x14ac:dyDescent="0.2"/>
    <row r="62302" hidden="1" x14ac:dyDescent="0.2"/>
    <row r="62303" hidden="1" x14ac:dyDescent="0.2"/>
    <row r="62304" hidden="1" x14ac:dyDescent="0.2"/>
    <row r="62305" hidden="1" x14ac:dyDescent="0.2"/>
    <row r="62306" hidden="1" x14ac:dyDescent="0.2"/>
    <row r="62307" hidden="1" x14ac:dyDescent="0.2"/>
    <row r="62308" hidden="1" x14ac:dyDescent="0.2"/>
    <row r="62309" hidden="1" x14ac:dyDescent="0.2"/>
    <row r="62310" hidden="1" x14ac:dyDescent="0.2"/>
    <row r="62311" hidden="1" x14ac:dyDescent="0.2"/>
    <row r="62312" hidden="1" x14ac:dyDescent="0.2"/>
    <row r="62313" hidden="1" x14ac:dyDescent="0.2"/>
    <row r="62314" hidden="1" x14ac:dyDescent="0.2"/>
    <row r="62315" hidden="1" x14ac:dyDescent="0.2"/>
    <row r="62316" hidden="1" x14ac:dyDescent="0.2"/>
    <row r="62317" hidden="1" x14ac:dyDescent="0.2"/>
    <row r="62318" hidden="1" x14ac:dyDescent="0.2"/>
    <row r="62319" hidden="1" x14ac:dyDescent="0.2"/>
    <row r="62320" hidden="1" x14ac:dyDescent="0.2"/>
    <row r="62321" hidden="1" x14ac:dyDescent="0.2"/>
    <row r="62322" hidden="1" x14ac:dyDescent="0.2"/>
    <row r="62323" hidden="1" x14ac:dyDescent="0.2"/>
    <row r="62324" hidden="1" x14ac:dyDescent="0.2"/>
    <row r="62325" hidden="1" x14ac:dyDescent="0.2"/>
    <row r="62326" hidden="1" x14ac:dyDescent="0.2"/>
    <row r="62327" hidden="1" x14ac:dyDescent="0.2"/>
    <row r="62328" hidden="1" x14ac:dyDescent="0.2"/>
    <row r="62329" hidden="1" x14ac:dyDescent="0.2"/>
    <row r="62330" hidden="1" x14ac:dyDescent="0.2"/>
    <row r="62331" hidden="1" x14ac:dyDescent="0.2"/>
    <row r="62332" hidden="1" x14ac:dyDescent="0.2"/>
    <row r="62333" hidden="1" x14ac:dyDescent="0.2"/>
    <row r="62334" hidden="1" x14ac:dyDescent="0.2"/>
    <row r="62335" hidden="1" x14ac:dyDescent="0.2"/>
    <row r="62336" hidden="1" x14ac:dyDescent="0.2"/>
    <row r="62337" hidden="1" x14ac:dyDescent="0.2"/>
    <row r="62338" hidden="1" x14ac:dyDescent="0.2"/>
    <row r="62339" hidden="1" x14ac:dyDescent="0.2"/>
    <row r="62340" hidden="1" x14ac:dyDescent="0.2"/>
    <row r="62341" hidden="1" x14ac:dyDescent="0.2"/>
    <row r="62342" hidden="1" x14ac:dyDescent="0.2"/>
    <row r="62343" hidden="1" x14ac:dyDescent="0.2"/>
    <row r="62344" hidden="1" x14ac:dyDescent="0.2"/>
    <row r="62345" hidden="1" x14ac:dyDescent="0.2"/>
    <row r="62346" hidden="1" x14ac:dyDescent="0.2"/>
    <row r="62347" hidden="1" x14ac:dyDescent="0.2"/>
    <row r="62348" hidden="1" x14ac:dyDescent="0.2"/>
    <row r="62349" hidden="1" x14ac:dyDescent="0.2"/>
    <row r="62350" hidden="1" x14ac:dyDescent="0.2"/>
    <row r="62351" hidden="1" x14ac:dyDescent="0.2"/>
    <row r="62352" hidden="1" x14ac:dyDescent="0.2"/>
    <row r="62353" hidden="1" x14ac:dyDescent="0.2"/>
    <row r="62354" hidden="1" x14ac:dyDescent="0.2"/>
    <row r="62355" hidden="1" x14ac:dyDescent="0.2"/>
    <row r="62356" hidden="1" x14ac:dyDescent="0.2"/>
    <row r="62357" hidden="1" x14ac:dyDescent="0.2"/>
    <row r="62358" hidden="1" x14ac:dyDescent="0.2"/>
    <row r="62359" hidden="1" x14ac:dyDescent="0.2"/>
    <row r="62360" hidden="1" x14ac:dyDescent="0.2"/>
    <row r="62361" hidden="1" x14ac:dyDescent="0.2"/>
    <row r="62362" hidden="1" x14ac:dyDescent="0.2"/>
    <row r="62363" hidden="1" x14ac:dyDescent="0.2"/>
    <row r="62364" hidden="1" x14ac:dyDescent="0.2"/>
    <row r="62365" hidden="1" x14ac:dyDescent="0.2"/>
    <row r="62366" hidden="1" x14ac:dyDescent="0.2"/>
    <row r="62367" hidden="1" x14ac:dyDescent="0.2"/>
    <row r="62368" hidden="1" x14ac:dyDescent="0.2"/>
    <row r="62369" hidden="1" x14ac:dyDescent="0.2"/>
    <row r="62370" hidden="1" x14ac:dyDescent="0.2"/>
    <row r="62371" hidden="1" x14ac:dyDescent="0.2"/>
    <row r="62372" hidden="1" x14ac:dyDescent="0.2"/>
    <row r="62373" hidden="1" x14ac:dyDescent="0.2"/>
    <row r="62374" hidden="1" x14ac:dyDescent="0.2"/>
    <row r="62375" hidden="1" x14ac:dyDescent="0.2"/>
    <row r="62376" hidden="1" x14ac:dyDescent="0.2"/>
    <row r="62377" hidden="1" x14ac:dyDescent="0.2"/>
    <row r="62378" hidden="1" x14ac:dyDescent="0.2"/>
    <row r="62379" hidden="1" x14ac:dyDescent="0.2"/>
    <row r="62380" hidden="1" x14ac:dyDescent="0.2"/>
    <row r="62381" hidden="1" x14ac:dyDescent="0.2"/>
    <row r="62382" hidden="1" x14ac:dyDescent="0.2"/>
    <row r="62383" hidden="1" x14ac:dyDescent="0.2"/>
    <row r="62384" hidden="1" x14ac:dyDescent="0.2"/>
    <row r="62385" hidden="1" x14ac:dyDescent="0.2"/>
    <row r="62386" hidden="1" x14ac:dyDescent="0.2"/>
    <row r="62387" hidden="1" x14ac:dyDescent="0.2"/>
    <row r="62388" hidden="1" x14ac:dyDescent="0.2"/>
    <row r="62389" hidden="1" x14ac:dyDescent="0.2"/>
    <row r="62390" hidden="1" x14ac:dyDescent="0.2"/>
    <row r="62391" hidden="1" x14ac:dyDescent="0.2"/>
    <row r="62392" hidden="1" x14ac:dyDescent="0.2"/>
    <row r="62393" hidden="1" x14ac:dyDescent="0.2"/>
    <row r="62394" hidden="1" x14ac:dyDescent="0.2"/>
    <row r="62395" hidden="1" x14ac:dyDescent="0.2"/>
    <row r="62396" hidden="1" x14ac:dyDescent="0.2"/>
    <row r="62397" hidden="1" x14ac:dyDescent="0.2"/>
    <row r="62398" hidden="1" x14ac:dyDescent="0.2"/>
    <row r="62399" hidden="1" x14ac:dyDescent="0.2"/>
    <row r="62400" hidden="1" x14ac:dyDescent="0.2"/>
    <row r="62401" hidden="1" x14ac:dyDescent="0.2"/>
    <row r="62402" hidden="1" x14ac:dyDescent="0.2"/>
    <row r="62403" hidden="1" x14ac:dyDescent="0.2"/>
    <row r="62404" hidden="1" x14ac:dyDescent="0.2"/>
    <row r="62405" hidden="1" x14ac:dyDescent="0.2"/>
    <row r="62406" hidden="1" x14ac:dyDescent="0.2"/>
    <row r="62407" hidden="1" x14ac:dyDescent="0.2"/>
    <row r="62408" hidden="1" x14ac:dyDescent="0.2"/>
    <row r="62409" hidden="1" x14ac:dyDescent="0.2"/>
    <row r="62410" hidden="1" x14ac:dyDescent="0.2"/>
    <row r="62411" hidden="1" x14ac:dyDescent="0.2"/>
    <row r="62412" hidden="1" x14ac:dyDescent="0.2"/>
    <row r="62413" hidden="1" x14ac:dyDescent="0.2"/>
    <row r="62414" hidden="1" x14ac:dyDescent="0.2"/>
    <row r="62415" hidden="1" x14ac:dyDescent="0.2"/>
    <row r="62416" hidden="1" x14ac:dyDescent="0.2"/>
    <row r="62417" hidden="1" x14ac:dyDescent="0.2"/>
    <row r="62418" hidden="1" x14ac:dyDescent="0.2"/>
    <row r="62419" hidden="1" x14ac:dyDescent="0.2"/>
    <row r="62420" hidden="1" x14ac:dyDescent="0.2"/>
    <row r="62421" hidden="1" x14ac:dyDescent="0.2"/>
    <row r="62422" hidden="1" x14ac:dyDescent="0.2"/>
    <row r="62423" hidden="1" x14ac:dyDescent="0.2"/>
    <row r="62424" hidden="1" x14ac:dyDescent="0.2"/>
    <row r="62425" hidden="1" x14ac:dyDescent="0.2"/>
    <row r="62426" hidden="1" x14ac:dyDescent="0.2"/>
    <row r="62427" hidden="1" x14ac:dyDescent="0.2"/>
    <row r="62428" hidden="1" x14ac:dyDescent="0.2"/>
    <row r="62429" hidden="1" x14ac:dyDescent="0.2"/>
    <row r="62430" hidden="1" x14ac:dyDescent="0.2"/>
    <row r="62431" hidden="1" x14ac:dyDescent="0.2"/>
    <row r="62432" hidden="1" x14ac:dyDescent="0.2"/>
    <row r="62433" hidden="1" x14ac:dyDescent="0.2"/>
    <row r="62434" hidden="1" x14ac:dyDescent="0.2"/>
    <row r="62435" hidden="1" x14ac:dyDescent="0.2"/>
    <row r="62436" hidden="1" x14ac:dyDescent="0.2"/>
    <row r="62437" hidden="1" x14ac:dyDescent="0.2"/>
    <row r="62438" hidden="1" x14ac:dyDescent="0.2"/>
    <row r="62439" hidden="1" x14ac:dyDescent="0.2"/>
    <row r="62440" hidden="1" x14ac:dyDescent="0.2"/>
    <row r="62441" hidden="1" x14ac:dyDescent="0.2"/>
    <row r="62442" hidden="1" x14ac:dyDescent="0.2"/>
    <row r="62443" hidden="1" x14ac:dyDescent="0.2"/>
    <row r="62444" hidden="1" x14ac:dyDescent="0.2"/>
    <row r="62445" hidden="1" x14ac:dyDescent="0.2"/>
    <row r="62446" hidden="1" x14ac:dyDescent="0.2"/>
    <row r="62447" hidden="1" x14ac:dyDescent="0.2"/>
    <row r="62448" hidden="1" x14ac:dyDescent="0.2"/>
    <row r="62449" hidden="1" x14ac:dyDescent="0.2"/>
    <row r="62450" hidden="1" x14ac:dyDescent="0.2"/>
    <row r="62451" hidden="1" x14ac:dyDescent="0.2"/>
    <row r="62452" hidden="1" x14ac:dyDescent="0.2"/>
    <row r="62453" hidden="1" x14ac:dyDescent="0.2"/>
    <row r="62454" hidden="1" x14ac:dyDescent="0.2"/>
    <row r="62455" hidden="1" x14ac:dyDescent="0.2"/>
    <row r="62456" hidden="1" x14ac:dyDescent="0.2"/>
    <row r="62457" hidden="1" x14ac:dyDescent="0.2"/>
    <row r="62458" hidden="1" x14ac:dyDescent="0.2"/>
    <row r="62459" hidden="1" x14ac:dyDescent="0.2"/>
    <row r="62460" hidden="1" x14ac:dyDescent="0.2"/>
    <row r="62461" hidden="1" x14ac:dyDescent="0.2"/>
    <row r="62462" hidden="1" x14ac:dyDescent="0.2"/>
    <row r="62463" hidden="1" x14ac:dyDescent="0.2"/>
    <row r="62464" hidden="1" x14ac:dyDescent="0.2"/>
    <row r="62465" hidden="1" x14ac:dyDescent="0.2"/>
    <row r="62466" hidden="1" x14ac:dyDescent="0.2"/>
    <row r="62467" hidden="1" x14ac:dyDescent="0.2"/>
    <row r="62468" hidden="1" x14ac:dyDescent="0.2"/>
    <row r="62469" hidden="1" x14ac:dyDescent="0.2"/>
    <row r="62470" hidden="1" x14ac:dyDescent="0.2"/>
    <row r="62471" hidden="1" x14ac:dyDescent="0.2"/>
    <row r="62472" hidden="1" x14ac:dyDescent="0.2"/>
    <row r="62473" hidden="1" x14ac:dyDescent="0.2"/>
    <row r="62474" hidden="1" x14ac:dyDescent="0.2"/>
    <row r="62475" hidden="1" x14ac:dyDescent="0.2"/>
    <row r="62476" hidden="1" x14ac:dyDescent="0.2"/>
    <row r="62477" hidden="1" x14ac:dyDescent="0.2"/>
    <row r="62478" hidden="1" x14ac:dyDescent="0.2"/>
    <row r="62479" hidden="1" x14ac:dyDescent="0.2"/>
    <row r="62480" hidden="1" x14ac:dyDescent="0.2"/>
    <row r="62481" hidden="1" x14ac:dyDescent="0.2"/>
    <row r="62482" hidden="1" x14ac:dyDescent="0.2"/>
    <row r="62483" hidden="1" x14ac:dyDescent="0.2"/>
    <row r="62484" hidden="1" x14ac:dyDescent="0.2"/>
    <row r="62485" hidden="1" x14ac:dyDescent="0.2"/>
    <row r="62486" hidden="1" x14ac:dyDescent="0.2"/>
    <row r="62487" hidden="1" x14ac:dyDescent="0.2"/>
    <row r="62488" hidden="1" x14ac:dyDescent="0.2"/>
    <row r="62489" hidden="1" x14ac:dyDescent="0.2"/>
    <row r="62490" hidden="1" x14ac:dyDescent="0.2"/>
    <row r="62491" hidden="1" x14ac:dyDescent="0.2"/>
    <row r="62492" hidden="1" x14ac:dyDescent="0.2"/>
    <row r="62493" hidden="1" x14ac:dyDescent="0.2"/>
    <row r="62494" hidden="1" x14ac:dyDescent="0.2"/>
    <row r="62495" hidden="1" x14ac:dyDescent="0.2"/>
    <row r="62496" hidden="1" x14ac:dyDescent="0.2"/>
    <row r="62497" hidden="1" x14ac:dyDescent="0.2"/>
    <row r="62498" hidden="1" x14ac:dyDescent="0.2"/>
    <row r="62499" hidden="1" x14ac:dyDescent="0.2"/>
    <row r="62500" hidden="1" x14ac:dyDescent="0.2"/>
    <row r="62501" hidden="1" x14ac:dyDescent="0.2"/>
    <row r="62502" hidden="1" x14ac:dyDescent="0.2"/>
    <row r="62503" hidden="1" x14ac:dyDescent="0.2"/>
    <row r="62504" hidden="1" x14ac:dyDescent="0.2"/>
    <row r="62505" hidden="1" x14ac:dyDescent="0.2"/>
    <row r="62506" hidden="1" x14ac:dyDescent="0.2"/>
    <row r="62507" hidden="1" x14ac:dyDescent="0.2"/>
    <row r="62508" hidden="1" x14ac:dyDescent="0.2"/>
    <row r="62509" hidden="1" x14ac:dyDescent="0.2"/>
    <row r="62510" hidden="1" x14ac:dyDescent="0.2"/>
    <row r="62511" hidden="1" x14ac:dyDescent="0.2"/>
    <row r="62512" hidden="1" x14ac:dyDescent="0.2"/>
    <row r="62513" hidden="1" x14ac:dyDescent="0.2"/>
    <row r="62514" hidden="1" x14ac:dyDescent="0.2"/>
    <row r="62515" hidden="1" x14ac:dyDescent="0.2"/>
    <row r="62516" hidden="1" x14ac:dyDescent="0.2"/>
    <row r="62517" hidden="1" x14ac:dyDescent="0.2"/>
    <row r="62518" hidden="1" x14ac:dyDescent="0.2"/>
    <row r="62519" hidden="1" x14ac:dyDescent="0.2"/>
    <row r="62520" hidden="1" x14ac:dyDescent="0.2"/>
    <row r="62521" hidden="1" x14ac:dyDescent="0.2"/>
    <row r="62522" hidden="1" x14ac:dyDescent="0.2"/>
    <row r="62523" hidden="1" x14ac:dyDescent="0.2"/>
    <row r="62524" hidden="1" x14ac:dyDescent="0.2"/>
    <row r="62525" hidden="1" x14ac:dyDescent="0.2"/>
    <row r="62526" hidden="1" x14ac:dyDescent="0.2"/>
    <row r="62527" hidden="1" x14ac:dyDescent="0.2"/>
    <row r="62528" hidden="1" x14ac:dyDescent="0.2"/>
    <row r="62529" hidden="1" x14ac:dyDescent="0.2"/>
    <row r="62530" hidden="1" x14ac:dyDescent="0.2"/>
    <row r="62531" hidden="1" x14ac:dyDescent="0.2"/>
    <row r="62532" hidden="1" x14ac:dyDescent="0.2"/>
    <row r="62533" hidden="1" x14ac:dyDescent="0.2"/>
    <row r="62534" hidden="1" x14ac:dyDescent="0.2"/>
    <row r="62535" hidden="1" x14ac:dyDescent="0.2"/>
    <row r="62536" hidden="1" x14ac:dyDescent="0.2"/>
    <row r="62537" hidden="1" x14ac:dyDescent="0.2"/>
    <row r="62538" hidden="1" x14ac:dyDescent="0.2"/>
    <row r="62539" hidden="1" x14ac:dyDescent="0.2"/>
    <row r="62540" hidden="1" x14ac:dyDescent="0.2"/>
    <row r="62541" hidden="1" x14ac:dyDescent="0.2"/>
    <row r="62542" hidden="1" x14ac:dyDescent="0.2"/>
    <row r="62543" hidden="1" x14ac:dyDescent="0.2"/>
    <row r="62544" hidden="1" x14ac:dyDescent="0.2"/>
    <row r="62545" hidden="1" x14ac:dyDescent="0.2"/>
    <row r="62546" hidden="1" x14ac:dyDescent="0.2"/>
    <row r="62547" hidden="1" x14ac:dyDescent="0.2"/>
    <row r="62548" hidden="1" x14ac:dyDescent="0.2"/>
    <row r="62549" hidden="1" x14ac:dyDescent="0.2"/>
    <row r="62550" hidden="1" x14ac:dyDescent="0.2"/>
    <row r="62551" hidden="1" x14ac:dyDescent="0.2"/>
    <row r="62552" hidden="1" x14ac:dyDescent="0.2"/>
    <row r="62553" hidden="1" x14ac:dyDescent="0.2"/>
    <row r="62554" hidden="1" x14ac:dyDescent="0.2"/>
    <row r="62555" hidden="1" x14ac:dyDescent="0.2"/>
    <row r="62556" hidden="1" x14ac:dyDescent="0.2"/>
    <row r="62557" hidden="1" x14ac:dyDescent="0.2"/>
    <row r="62558" hidden="1" x14ac:dyDescent="0.2"/>
    <row r="62559" hidden="1" x14ac:dyDescent="0.2"/>
    <row r="62560" hidden="1" x14ac:dyDescent="0.2"/>
    <row r="62561" hidden="1" x14ac:dyDescent="0.2"/>
    <row r="62562" hidden="1" x14ac:dyDescent="0.2"/>
    <row r="62563" hidden="1" x14ac:dyDescent="0.2"/>
    <row r="62564" hidden="1" x14ac:dyDescent="0.2"/>
    <row r="62565" hidden="1" x14ac:dyDescent="0.2"/>
    <row r="62566" hidden="1" x14ac:dyDescent="0.2"/>
    <row r="62567" hidden="1" x14ac:dyDescent="0.2"/>
    <row r="62568" hidden="1" x14ac:dyDescent="0.2"/>
    <row r="62569" hidden="1" x14ac:dyDescent="0.2"/>
    <row r="62570" hidden="1" x14ac:dyDescent="0.2"/>
    <row r="62571" hidden="1" x14ac:dyDescent="0.2"/>
    <row r="62572" hidden="1" x14ac:dyDescent="0.2"/>
    <row r="62573" hidden="1" x14ac:dyDescent="0.2"/>
    <row r="62574" hidden="1" x14ac:dyDescent="0.2"/>
    <row r="62575" hidden="1" x14ac:dyDescent="0.2"/>
    <row r="62576" hidden="1" x14ac:dyDescent="0.2"/>
    <row r="62577" hidden="1" x14ac:dyDescent="0.2"/>
    <row r="62578" hidden="1" x14ac:dyDescent="0.2"/>
    <row r="62579" hidden="1" x14ac:dyDescent="0.2"/>
    <row r="62580" hidden="1" x14ac:dyDescent="0.2"/>
    <row r="62581" hidden="1" x14ac:dyDescent="0.2"/>
    <row r="62582" hidden="1" x14ac:dyDescent="0.2"/>
    <row r="62583" hidden="1" x14ac:dyDescent="0.2"/>
    <row r="62584" hidden="1" x14ac:dyDescent="0.2"/>
    <row r="62585" hidden="1" x14ac:dyDescent="0.2"/>
    <row r="62586" hidden="1" x14ac:dyDescent="0.2"/>
    <row r="62587" hidden="1" x14ac:dyDescent="0.2"/>
    <row r="62588" hidden="1" x14ac:dyDescent="0.2"/>
    <row r="62589" hidden="1" x14ac:dyDescent="0.2"/>
    <row r="62590" hidden="1" x14ac:dyDescent="0.2"/>
    <row r="62591" hidden="1" x14ac:dyDescent="0.2"/>
    <row r="62592" hidden="1" x14ac:dyDescent="0.2"/>
    <row r="62593" hidden="1" x14ac:dyDescent="0.2"/>
    <row r="62594" hidden="1" x14ac:dyDescent="0.2"/>
    <row r="62595" hidden="1" x14ac:dyDescent="0.2"/>
    <row r="62596" hidden="1" x14ac:dyDescent="0.2"/>
    <row r="62597" hidden="1" x14ac:dyDescent="0.2"/>
    <row r="62598" hidden="1" x14ac:dyDescent="0.2"/>
    <row r="62599" hidden="1" x14ac:dyDescent="0.2"/>
    <row r="62600" hidden="1" x14ac:dyDescent="0.2"/>
    <row r="62601" hidden="1" x14ac:dyDescent="0.2"/>
    <row r="62602" hidden="1" x14ac:dyDescent="0.2"/>
    <row r="62603" hidden="1" x14ac:dyDescent="0.2"/>
    <row r="62604" hidden="1" x14ac:dyDescent="0.2"/>
    <row r="62605" hidden="1" x14ac:dyDescent="0.2"/>
    <row r="62606" hidden="1" x14ac:dyDescent="0.2"/>
    <row r="62607" hidden="1" x14ac:dyDescent="0.2"/>
    <row r="62608" hidden="1" x14ac:dyDescent="0.2"/>
    <row r="62609" hidden="1" x14ac:dyDescent="0.2"/>
    <row r="62610" hidden="1" x14ac:dyDescent="0.2"/>
    <row r="62611" hidden="1" x14ac:dyDescent="0.2"/>
    <row r="62612" hidden="1" x14ac:dyDescent="0.2"/>
    <row r="62613" hidden="1" x14ac:dyDescent="0.2"/>
    <row r="62614" hidden="1" x14ac:dyDescent="0.2"/>
    <row r="62615" hidden="1" x14ac:dyDescent="0.2"/>
    <row r="62616" hidden="1" x14ac:dyDescent="0.2"/>
    <row r="62617" hidden="1" x14ac:dyDescent="0.2"/>
    <row r="62618" hidden="1" x14ac:dyDescent="0.2"/>
    <row r="62619" hidden="1" x14ac:dyDescent="0.2"/>
    <row r="62620" hidden="1" x14ac:dyDescent="0.2"/>
    <row r="62621" hidden="1" x14ac:dyDescent="0.2"/>
    <row r="62622" hidden="1" x14ac:dyDescent="0.2"/>
    <row r="62623" hidden="1" x14ac:dyDescent="0.2"/>
    <row r="62624" hidden="1" x14ac:dyDescent="0.2"/>
    <row r="62625" hidden="1" x14ac:dyDescent="0.2"/>
    <row r="62626" hidden="1" x14ac:dyDescent="0.2"/>
    <row r="62627" hidden="1" x14ac:dyDescent="0.2"/>
    <row r="62628" hidden="1" x14ac:dyDescent="0.2"/>
    <row r="62629" hidden="1" x14ac:dyDescent="0.2"/>
    <row r="62630" hidden="1" x14ac:dyDescent="0.2"/>
    <row r="62631" hidden="1" x14ac:dyDescent="0.2"/>
    <row r="62632" hidden="1" x14ac:dyDescent="0.2"/>
    <row r="62633" hidden="1" x14ac:dyDescent="0.2"/>
    <row r="62634" hidden="1" x14ac:dyDescent="0.2"/>
    <row r="62635" hidden="1" x14ac:dyDescent="0.2"/>
    <row r="62636" hidden="1" x14ac:dyDescent="0.2"/>
    <row r="62637" hidden="1" x14ac:dyDescent="0.2"/>
    <row r="62638" hidden="1" x14ac:dyDescent="0.2"/>
    <row r="62639" hidden="1" x14ac:dyDescent="0.2"/>
    <row r="62640" hidden="1" x14ac:dyDescent="0.2"/>
    <row r="62641" hidden="1" x14ac:dyDescent="0.2"/>
    <row r="62642" hidden="1" x14ac:dyDescent="0.2"/>
    <row r="62643" hidden="1" x14ac:dyDescent="0.2"/>
    <row r="62644" hidden="1" x14ac:dyDescent="0.2"/>
    <row r="62645" hidden="1" x14ac:dyDescent="0.2"/>
    <row r="62646" hidden="1" x14ac:dyDescent="0.2"/>
    <row r="62647" hidden="1" x14ac:dyDescent="0.2"/>
    <row r="62648" hidden="1" x14ac:dyDescent="0.2"/>
    <row r="62649" hidden="1" x14ac:dyDescent="0.2"/>
    <row r="62650" hidden="1" x14ac:dyDescent="0.2"/>
    <row r="62651" hidden="1" x14ac:dyDescent="0.2"/>
    <row r="62652" hidden="1" x14ac:dyDescent="0.2"/>
    <row r="62653" hidden="1" x14ac:dyDescent="0.2"/>
    <row r="62654" hidden="1" x14ac:dyDescent="0.2"/>
    <row r="62655" hidden="1" x14ac:dyDescent="0.2"/>
    <row r="62656" hidden="1" x14ac:dyDescent="0.2"/>
    <row r="62657" hidden="1" x14ac:dyDescent="0.2"/>
    <row r="62658" hidden="1" x14ac:dyDescent="0.2"/>
    <row r="62659" hidden="1" x14ac:dyDescent="0.2"/>
    <row r="62660" hidden="1" x14ac:dyDescent="0.2"/>
    <row r="62661" hidden="1" x14ac:dyDescent="0.2"/>
    <row r="62662" hidden="1" x14ac:dyDescent="0.2"/>
    <row r="62663" hidden="1" x14ac:dyDescent="0.2"/>
    <row r="62664" hidden="1" x14ac:dyDescent="0.2"/>
    <row r="62665" hidden="1" x14ac:dyDescent="0.2"/>
    <row r="62666" hidden="1" x14ac:dyDescent="0.2"/>
    <row r="62667" hidden="1" x14ac:dyDescent="0.2"/>
    <row r="62668" hidden="1" x14ac:dyDescent="0.2"/>
    <row r="62669" hidden="1" x14ac:dyDescent="0.2"/>
    <row r="62670" hidden="1" x14ac:dyDescent="0.2"/>
    <row r="62671" hidden="1" x14ac:dyDescent="0.2"/>
    <row r="62672" hidden="1" x14ac:dyDescent="0.2"/>
    <row r="62673" hidden="1" x14ac:dyDescent="0.2"/>
    <row r="62674" hidden="1" x14ac:dyDescent="0.2"/>
    <row r="62675" hidden="1" x14ac:dyDescent="0.2"/>
    <row r="62676" hidden="1" x14ac:dyDescent="0.2"/>
    <row r="62677" hidden="1" x14ac:dyDescent="0.2"/>
    <row r="62678" hidden="1" x14ac:dyDescent="0.2"/>
    <row r="62679" hidden="1" x14ac:dyDescent="0.2"/>
    <row r="62680" hidden="1" x14ac:dyDescent="0.2"/>
    <row r="62681" hidden="1" x14ac:dyDescent="0.2"/>
    <row r="62682" hidden="1" x14ac:dyDescent="0.2"/>
    <row r="62683" hidden="1" x14ac:dyDescent="0.2"/>
    <row r="62684" hidden="1" x14ac:dyDescent="0.2"/>
    <row r="62685" hidden="1" x14ac:dyDescent="0.2"/>
    <row r="62686" hidden="1" x14ac:dyDescent="0.2"/>
    <row r="62687" hidden="1" x14ac:dyDescent="0.2"/>
    <row r="62688" hidden="1" x14ac:dyDescent="0.2"/>
    <row r="62689" hidden="1" x14ac:dyDescent="0.2"/>
    <row r="62690" hidden="1" x14ac:dyDescent="0.2"/>
    <row r="62691" hidden="1" x14ac:dyDescent="0.2"/>
    <row r="62692" hidden="1" x14ac:dyDescent="0.2"/>
    <row r="62693" hidden="1" x14ac:dyDescent="0.2"/>
    <row r="62694" hidden="1" x14ac:dyDescent="0.2"/>
    <row r="62695" hidden="1" x14ac:dyDescent="0.2"/>
    <row r="62696" hidden="1" x14ac:dyDescent="0.2"/>
    <row r="62697" hidden="1" x14ac:dyDescent="0.2"/>
    <row r="62698" hidden="1" x14ac:dyDescent="0.2"/>
    <row r="62699" hidden="1" x14ac:dyDescent="0.2"/>
    <row r="62700" hidden="1" x14ac:dyDescent="0.2"/>
    <row r="62701" hidden="1" x14ac:dyDescent="0.2"/>
    <row r="62702" hidden="1" x14ac:dyDescent="0.2"/>
    <row r="62703" hidden="1" x14ac:dyDescent="0.2"/>
    <row r="62704" hidden="1" x14ac:dyDescent="0.2"/>
    <row r="62705" hidden="1" x14ac:dyDescent="0.2"/>
    <row r="62706" hidden="1" x14ac:dyDescent="0.2"/>
    <row r="62707" hidden="1" x14ac:dyDescent="0.2"/>
    <row r="62708" hidden="1" x14ac:dyDescent="0.2"/>
    <row r="62709" hidden="1" x14ac:dyDescent="0.2"/>
    <row r="62710" hidden="1" x14ac:dyDescent="0.2"/>
    <row r="62711" hidden="1" x14ac:dyDescent="0.2"/>
    <row r="62712" hidden="1" x14ac:dyDescent="0.2"/>
    <row r="62713" hidden="1" x14ac:dyDescent="0.2"/>
    <row r="62714" hidden="1" x14ac:dyDescent="0.2"/>
    <row r="62715" hidden="1" x14ac:dyDescent="0.2"/>
    <row r="62716" hidden="1" x14ac:dyDescent="0.2"/>
    <row r="62717" hidden="1" x14ac:dyDescent="0.2"/>
    <row r="62718" hidden="1" x14ac:dyDescent="0.2"/>
    <row r="62719" hidden="1" x14ac:dyDescent="0.2"/>
    <row r="62720" hidden="1" x14ac:dyDescent="0.2"/>
    <row r="62721" hidden="1" x14ac:dyDescent="0.2"/>
    <row r="62722" hidden="1" x14ac:dyDescent="0.2"/>
    <row r="62723" hidden="1" x14ac:dyDescent="0.2"/>
    <row r="62724" hidden="1" x14ac:dyDescent="0.2"/>
    <row r="62725" hidden="1" x14ac:dyDescent="0.2"/>
    <row r="62726" hidden="1" x14ac:dyDescent="0.2"/>
    <row r="62727" hidden="1" x14ac:dyDescent="0.2"/>
    <row r="62728" hidden="1" x14ac:dyDescent="0.2"/>
    <row r="62729" hidden="1" x14ac:dyDescent="0.2"/>
    <row r="62730" hidden="1" x14ac:dyDescent="0.2"/>
    <row r="62731" hidden="1" x14ac:dyDescent="0.2"/>
    <row r="62732" hidden="1" x14ac:dyDescent="0.2"/>
    <row r="62733" hidden="1" x14ac:dyDescent="0.2"/>
    <row r="62734" hidden="1" x14ac:dyDescent="0.2"/>
    <row r="62735" hidden="1" x14ac:dyDescent="0.2"/>
    <row r="62736" hidden="1" x14ac:dyDescent="0.2"/>
    <row r="62737" hidden="1" x14ac:dyDescent="0.2"/>
    <row r="62738" hidden="1" x14ac:dyDescent="0.2"/>
    <row r="62739" hidden="1" x14ac:dyDescent="0.2"/>
    <row r="62740" hidden="1" x14ac:dyDescent="0.2"/>
    <row r="62741" hidden="1" x14ac:dyDescent="0.2"/>
    <row r="62742" hidden="1" x14ac:dyDescent="0.2"/>
    <row r="62743" hidden="1" x14ac:dyDescent="0.2"/>
    <row r="62744" hidden="1" x14ac:dyDescent="0.2"/>
    <row r="62745" hidden="1" x14ac:dyDescent="0.2"/>
    <row r="62746" hidden="1" x14ac:dyDescent="0.2"/>
    <row r="62747" hidden="1" x14ac:dyDescent="0.2"/>
    <row r="62748" hidden="1" x14ac:dyDescent="0.2"/>
    <row r="62749" hidden="1" x14ac:dyDescent="0.2"/>
    <row r="62750" hidden="1" x14ac:dyDescent="0.2"/>
    <row r="62751" hidden="1" x14ac:dyDescent="0.2"/>
    <row r="62752" hidden="1" x14ac:dyDescent="0.2"/>
    <row r="62753" hidden="1" x14ac:dyDescent="0.2"/>
    <row r="62754" hidden="1" x14ac:dyDescent="0.2"/>
    <row r="62755" hidden="1" x14ac:dyDescent="0.2"/>
    <row r="62756" hidden="1" x14ac:dyDescent="0.2"/>
    <row r="62757" hidden="1" x14ac:dyDescent="0.2"/>
    <row r="62758" hidden="1" x14ac:dyDescent="0.2"/>
    <row r="62759" hidden="1" x14ac:dyDescent="0.2"/>
    <row r="62760" hidden="1" x14ac:dyDescent="0.2"/>
    <row r="62761" hidden="1" x14ac:dyDescent="0.2"/>
    <row r="62762" hidden="1" x14ac:dyDescent="0.2"/>
    <row r="62763" hidden="1" x14ac:dyDescent="0.2"/>
    <row r="62764" hidden="1" x14ac:dyDescent="0.2"/>
    <row r="62765" hidden="1" x14ac:dyDescent="0.2"/>
    <row r="62766" hidden="1" x14ac:dyDescent="0.2"/>
    <row r="62767" hidden="1" x14ac:dyDescent="0.2"/>
    <row r="62768" hidden="1" x14ac:dyDescent="0.2"/>
    <row r="62769" hidden="1" x14ac:dyDescent="0.2"/>
    <row r="62770" hidden="1" x14ac:dyDescent="0.2"/>
    <row r="62771" hidden="1" x14ac:dyDescent="0.2"/>
    <row r="62772" hidden="1" x14ac:dyDescent="0.2"/>
    <row r="62773" hidden="1" x14ac:dyDescent="0.2"/>
    <row r="62774" hidden="1" x14ac:dyDescent="0.2"/>
    <row r="62775" hidden="1" x14ac:dyDescent="0.2"/>
    <row r="62776" hidden="1" x14ac:dyDescent="0.2"/>
    <row r="62777" hidden="1" x14ac:dyDescent="0.2"/>
    <row r="62778" hidden="1" x14ac:dyDescent="0.2"/>
    <row r="62779" hidden="1" x14ac:dyDescent="0.2"/>
    <row r="62780" hidden="1" x14ac:dyDescent="0.2"/>
    <row r="62781" hidden="1" x14ac:dyDescent="0.2"/>
    <row r="62782" hidden="1" x14ac:dyDescent="0.2"/>
    <row r="62783" hidden="1" x14ac:dyDescent="0.2"/>
    <row r="62784" hidden="1" x14ac:dyDescent="0.2"/>
    <row r="62785" hidden="1" x14ac:dyDescent="0.2"/>
    <row r="62786" hidden="1" x14ac:dyDescent="0.2"/>
    <row r="62787" hidden="1" x14ac:dyDescent="0.2"/>
    <row r="62788" hidden="1" x14ac:dyDescent="0.2"/>
    <row r="62789" hidden="1" x14ac:dyDescent="0.2"/>
    <row r="62790" hidden="1" x14ac:dyDescent="0.2"/>
    <row r="62791" hidden="1" x14ac:dyDescent="0.2"/>
    <row r="62792" hidden="1" x14ac:dyDescent="0.2"/>
    <row r="62793" hidden="1" x14ac:dyDescent="0.2"/>
    <row r="62794" hidden="1" x14ac:dyDescent="0.2"/>
    <row r="62795" hidden="1" x14ac:dyDescent="0.2"/>
    <row r="62796" hidden="1" x14ac:dyDescent="0.2"/>
    <row r="62797" hidden="1" x14ac:dyDescent="0.2"/>
    <row r="62798" hidden="1" x14ac:dyDescent="0.2"/>
    <row r="62799" hidden="1" x14ac:dyDescent="0.2"/>
    <row r="62800" hidden="1" x14ac:dyDescent="0.2"/>
    <row r="62801" hidden="1" x14ac:dyDescent="0.2"/>
    <row r="62802" hidden="1" x14ac:dyDescent="0.2"/>
    <row r="62803" hidden="1" x14ac:dyDescent="0.2"/>
    <row r="62804" hidden="1" x14ac:dyDescent="0.2"/>
    <row r="62805" hidden="1" x14ac:dyDescent="0.2"/>
    <row r="62806" hidden="1" x14ac:dyDescent="0.2"/>
    <row r="62807" hidden="1" x14ac:dyDescent="0.2"/>
    <row r="62808" hidden="1" x14ac:dyDescent="0.2"/>
    <row r="62809" hidden="1" x14ac:dyDescent="0.2"/>
    <row r="62810" hidden="1" x14ac:dyDescent="0.2"/>
    <row r="62811" hidden="1" x14ac:dyDescent="0.2"/>
    <row r="62812" hidden="1" x14ac:dyDescent="0.2"/>
    <row r="62813" hidden="1" x14ac:dyDescent="0.2"/>
    <row r="62814" hidden="1" x14ac:dyDescent="0.2"/>
    <row r="62815" hidden="1" x14ac:dyDescent="0.2"/>
    <row r="62816" hidden="1" x14ac:dyDescent="0.2"/>
    <row r="62817" hidden="1" x14ac:dyDescent="0.2"/>
    <row r="62818" hidden="1" x14ac:dyDescent="0.2"/>
    <row r="62819" hidden="1" x14ac:dyDescent="0.2"/>
    <row r="62820" hidden="1" x14ac:dyDescent="0.2"/>
    <row r="62821" hidden="1" x14ac:dyDescent="0.2"/>
    <row r="62822" hidden="1" x14ac:dyDescent="0.2"/>
    <row r="62823" hidden="1" x14ac:dyDescent="0.2"/>
    <row r="62824" hidden="1" x14ac:dyDescent="0.2"/>
    <row r="62825" hidden="1" x14ac:dyDescent="0.2"/>
    <row r="62826" hidden="1" x14ac:dyDescent="0.2"/>
    <row r="62827" hidden="1" x14ac:dyDescent="0.2"/>
    <row r="62828" hidden="1" x14ac:dyDescent="0.2"/>
    <row r="62829" hidden="1" x14ac:dyDescent="0.2"/>
    <row r="62830" hidden="1" x14ac:dyDescent="0.2"/>
    <row r="62831" hidden="1" x14ac:dyDescent="0.2"/>
    <row r="62832" hidden="1" x14ac:dyDescent="0.2"/>
    <row r="62833" hidden="1" x14ac:dyDescent="0.2"/>
    <row r="62834" hidden="1" x14ac:dyDescent="0.2"/>
    <row r="62835" hidden="1" x14ac:dyDescent="0.2"/>
    <row r="62836" hidden="1" x14ac:dyDescent="0.2"/>
    <row r="62837" hidden="1" x14ac:dyDescent="0.2"/>
    <row r="62838" hidden="1" x14ac:dyDescent="0.2"/>
    <row r="62839" hidden="1" x14ac:dyDescent="0.2"/>
    <row r="62840" hidden="1" x14ac:dyDescent="0.2"/>
    <row r="62841" hidden="1" x14ac:dyDescent="0.2"/>
    <row r="62842" hidden="1" x14ac:dyDescent="0.2"/>
    <row r="62843" hidden="1" x14ac:dyDescent="0.2"/>
    <row r="62844" hidden="1" x14ac:dyDescent="0.2"/>
    <row r="62845" hidden="1" x14ac:dyDescent="0.2"/>
    <row r="62846" hidden="1" x14ac:dyDescent="0.2"/>
    <row r="62847" hidden="1" x14ac:dyDescent="0.2"/>
    <row r="62848" hidden="1" x14ac:dyDescent="0.2"/>
    <row r="62849" hidden="1" x14ac:dyDescent="0.2"/>
    <row r="62850" hidden="1" x14ac:dyDescent="0.2"/>
    <row r="62851" hidden="1" x14ac:dyDescent="0.2"/>
    <row r="62852" hidden="1" x14ac:dyDescent="0.2"/>
    <row r="62853" hidden="1" x14ac:dyDescent="0.2"/>
    <row r="62854" hidden="1" x14ac:dyDescent="0.2"/>
    <row r="62855" hidden="1" x14ac:dyDescent="0.2"/>
    <row r="62856" hidden="1" x14ac:dyDescent="0.2"/>
    <row r="62857" hidden="1" x14ac:dyDescent="0.2"/>
    <row r="62858" hidden="1" x14ac:dyDescent="0.2"/>
    <row r="62859" hidden="1" x14ac:dyDescent="0.2"/>
    <row r="62860" hidden="1" x14ac:dyDescent="0.2"/>
    <row r="62861" hidden="1" x14ac:dyDescent="0.2"/>
    <row r="62862" hidden="1" x14ac:dyDescent="0.2"/>
    <row r="62863" hidden="1" x14ac:dyDescent="0.2"/>
    <row r="62864" hidden="1" x14ac:dyDescent="0.2"/>
    <row r="62865" hidden="1" x14ac:dyDescent="0.2"/>
    <row r="62866" hidden="1" x14ac:dyDescent="0.2"/>
    <row r="62867" hidden="1" x14ac:dyDescent="0.2"/>
    <row r="62868" hidden="1" x14ac:dyDescent="0.2"/>
    <row r="62869" hidden="1" x14ac:dyDescent="0.2"/>
    <row r="62870" hidden="1" x14ac:dyDescent="0.2"/>
    <row r="62871" hidden="1" x14ac:dyDescent="0.2"/>
    <row r="62872" hidden="1" x14ac:dyDescent="0.2"/>
    <row r="62873" hidden="1" x14ac:dyDescent="0.2"/>
    <row r="62874" hidden="1" x14ac:dyDescent="0.2"/>
    <row r="62875" hidden="1" x14ac:dyDescent="0.2"/>
    <row r="62876" hidden="1" x14ac:dyDescent="0.2"/>
    <row r="62877" hidden="1" x14ac:dyDescent="0.2"/>
    <row r="62878" hidden="1" x14ac:dyDescent="0.2"/>
    <row r="62879" hidden="1" x14ac:dyDescent="0.2"/>
    <row r="62880" hidden="1" x14ac:dyDescent="0.2"/>
    <row r="62881" hidden="1" x14ac:dyDescent="0.2"/>
    <row r="62882" hidden="1" x14ac:dyDescent="0.2"/>
    <row r="62883" hidden="1" x14ac:dyDescent="0.2"/>
    <row r="62884" hidden="1" x14ac:dyDescent="0.2"/>
    <row r="62885" hidden="1" x14ac:dyDescent="0.2"/>
    <row r="62886" hidden="1" x14ac:dyDescent="0.2"/>
    <row r="62887" hidden="1" x14ac:dyDescent="0.2"/>
    <row r="62888" hidden="1" x14ac:dyDescent="0.2"/>
    <row r="62889" hidden="1" x14ac:dyDescent="0.2"/>
    <row r="62890" hidden="1" x14ac:dyDescent="0.2"/>
    <row r="62891" hidden="1" x14ac:dyDescent="0.2"/>
    <row r="62892" hidden="1" x14ac:dyDescent="0.2"/>
    <row r="62893" hidden="1" x14ac:dyDescent="0.2"/>
    <row r="62894" hidden="1" x14ac:dyDescent="0.2"/>
    <row r="62895" hidden="1" x14ac:dyDescent="0.2"/>
    <row r="62896" hidden="1" x14ac:dyDescent="0.2"/>
    <row r="62897" hidden="1" x14ac:dyDescent="0.2"/>
    <row r="62898" hidden="1" x14ac:dyDescent="0.2"/>
    <row r="62899" hidden="1" x14ac:dyDescent="0.2"/>
    <row r="62900" hidden="1" x14ac:dyDescent="0.2"/>
    <row r="62901" hidden="1" x14ac:dyDescent="0.2"/>
    <row r="62902" hidden="1" x14ac:dyDescent="0.2"/>
    <row r="62903" hidden="1" x14ac:dyDescent="0.2"/>
    <row r="62904" hidden="1" x14ac:dyDescent="0.2"/>
    <row r="62905" hidden="1" x14ac:dyDescent="0.2"/>
    <row r="62906" hidden="1" x14ac:dyDescent="0.2"/>
    <row r="62907" hidden="1" x14ac:dyDescent="0.2"/>
    <row r="62908" hidden="1" x14ac:dyDescent="0.2"/>
    <row r="62909" hidden="1" x14ac:dyDescent="0.2"/>
    <row r="62910" hidden="1" x14ac:dyDescent="0.2"/>
    <row r="62911" hidden="1" x14ac:dyDescent="0.2"/>
    <row r="62912" hidden="1" x14ac:dyDescent="0.2"/>
    <row r="62913" hidden="1" x14ac:dyDescent="0.2"/>
    <row r="62914" hidden="1" x14ac:dyDescent="0.2"/>
    <row r="62915" hidden="1" x14ac:dyDescent="0.2"/>
    <row r="62916" hidden="1" x14ac:dyDescent="0.2"/>
    <row r="62917" hidden="1" x14ac:dyDescent="0.2"/>
    <row r="62918" hidden="1" x14ac:dyDescent="0.2"/>
    <row r="62919" hidden="1" x14ac:dyDescent="0.2"/>
    <row r="62920" hidden="1" x14ac:dyDescent="0.2"/>
    <row r="62921" hidden="1" x14ac:dyDescent="0.2"/>
    <row r="62922" hidden="1" x14ac:dyDescent="0.2"/>
    <row r="62923" hidden="1" x14ac:dyDescent="0.2"/>
    <row r="62924" hidden="1" x14ac:dyDescent="0.2"/>
    <row r="62925" hidden="1" x14ac:dyDescent="0.2"/>
    <row r="62926" hidden="1" x14ac:dyDescent="0.2"/>
    <row r="62927" hidden="1" x14ac:dyDescent="0.2"/>
    <row r="62928" hidden="1" x14ac:dyDescent="0.2"/>
    <row r="62929" hidden="1" x14ac:dyDescent="0.2"/>
    <row r="62930" hidden="1" x14ac:dyDescent="0.2"/>
    <row r="62931" hidden="1" x14ac:dyDescent="0.2"/>
    <row r="62932" hidden="1" x14ac:dyDescent="0.2"/>
    <row r="62933" hidden="1" x14ac:dyDescent="0.2"/>
    <row r="62934" hidden="1" x14ac:dyDescent="0.2"/>
    <row r="62935" hidden="1" x14ac:dyDescent="0.2"/>
    <row r="62936" hidden="1" x14ac:dyDescent="0.2"/>
    <row r="62937" hidden="1" x14ac:dyDescent="0.2"/>
    <row r="62938" hidden="1" x14ac:dyDescent="0.2"/>
    <row r="62939" hidden="1" x14ac:dyDescent="0.2"/>
    <row r="62940" hidden="1" x14ac:dyDescent="0.2"/>
    <row r="62941" hidden="1" x14ac:dyDescent="0.2"/>
    <row r="62942" hidden="1" x14ac:dyDescent="0.2"/>
    <row r="62943" hidden="1" x14ac:dyDescent="0.2"/>
    <row r="62944" hidden="1" x14ac:dyDescent="0.2"/>
    <row r="62945" hidden="1" x14ac:dyDescent="0.2"/>
    <row r="62946" hidden="1" x14ac:dyDescent="0.2"/>
    <row r="62947" hidden="1" x14ac:dyDescent="0.2"/>
    <row r="62948" hidden="1" x14ac:dyDescent="0.2"/>
    <row r="62949" hidden="1" x14ac:dyDescent="0.2"/>
    <row r="62950" hidden="1" x14ac:dyDescent="0.2"/>
    <row r="62951" hidden="1" x14ac:dyDescent="0.2"/>
    <row r="62952" hidden="1" x14ac:dyDescent="0.2"/>
    <row r="62953" hidden="1" x14ac:dyDescent="0.2"/>
    <row r="62954" hidden="1" x14ac:dyDescent="0.2"/>
    <row r="62955" hidden="1" x14ac:dyDescent="0.2"/>
    <row r="62956" hidden="1" x14ac:dyDescent="0.2"/>
    <row r="62957" hidden="1" x14ac:dyDescent="0.2"/>
    <row r="62958" hidden="1" x14ac:dyDescent="0.2"/>
    <row r="62959" hidden="1" x14ac:dyDescent="0.2"/>
    <row r="62960" hidden="1" x14ac:dyDescent="0.2"/>
    <row r="62961" hidden="1" x14ac:dyDescent="0.2"/>
    <row r="62962" hidden="1" x14ac:dyDescent="0.2"/>
    <row r="62963" hidden="1" x14ac:dyDescent="0.2"/>
    <row r="62964" hidden="1" x14ac:dyDescent="0.2"/>
    <row r="62965" hidden="1" x14ac:dyDescent="0.2"/>
    <row r="62966" hidden="1" x14ac:dyDescent="0.2"/>
    <row r="62967" hidden="1" x14ac:dyDescent="0.2"/>
    <row r="62968" hidden="1" x14ac:dyDescent="0.2"/>
    <row r="62969" hidden="1" x14ac:dyDescent="0.2"/>
    <row r="62970" hidden="1" x14ac:dyDescent="0.2"/>
    <row r="62971" hidden="1" x14ac:dyDescent="0.2"/>
    <row r="62972" hidden="1" x14ac:dyDescent="0.2"/>
    <row r="62973" hidden="1" x14ac:dyDescent="0.2"/>
    <row r="62974" hidden="1" x14ac:dyDescent="0.2"/>
    <row r="62975" hidden="1" x14ac:dyDescent="0.2"/>
    <row r="62976" hidden="1" x14ac:dyDescent="0.2"/>
    <row r="62977" hidden="1" x14ac:dyDescent="0.2"/>
    <row r="62978" hidden="1" x14ac:dyDescent="0.2"/>
    <row r="62979" hidden="1" x14ac:dyDescent="0.2"/>
    <row r="62980" hidden="1" x14ac:dyDescent="0.2"/>
    <row r="62981" hidden="1" x14ac:dyDescent="0.2"/>
    <row r="62982" hidden="1" x14ac:dyDescent="0.2"/>
    <row r="62983" hidden="1" x14ac:dyDescent="0.2"/>
    <row r="62984" hidden="1" x14ac:dyDescent="0.2"/>
    <row r="62985" hidden="1" x14ac:dyDescent="0.2"/>
    <row r="62986" hidden="1" x14ac:dyDescent="0.2"/>
    <row r="62987" hidden="1" x14ac:dyDescent="0.2"/>
    <row r="62988" hidden="1" x14ac:dyDescent="0.2"/>
    <row r="62989" hidden="1" x14ac:dyDescent="0.2"/>
    <row r="62990" hidden="1" x14ac:dyDescent="0.2"/>
    <row r="62991" hidden="1" x14ac:dyDescent="0.2"/>
    <row r="62992" hidden="1" x14ac:dyDescent="0.2"/>
    <row r="62993" hidden="1" x14ac:dyDescent="0.2"/>
    <row r="62994" hidden="1" x14ac:dyDescent="0.2"/>
    <row r="62995" hidden="1" x14ac:dyDescent="0.2"/>
    <row r="62996" hidden="1" x14ac:dyDescent="0.2"/>
    <row r="62997" hidden="1" x14ac:dyDescent="0.2"/>
    <row r="62998" hidden="1" x14ac:dyDescent="0.2"/>
    <row r="62999" hidden="1" x14ac:dyDescent="0.2"/>
    <row r="63000" hidden="1" x14ac:dyDescent="0.2"/>
    <row r="63001" hidden="1" x14ac:dyDescent="0.2"/>
    <row r="63002" hidden="1" x14ac:dyDescent="0.2"/>
    <row r="63003" hidden="1" x14ac:dyDescent="0.2"/>
    <row r="63004" hidden="1" x14ac:dyDescent="0.2"/>
    <row r="63005" hidden="1" x14ac:dyDescent="0.2"/>
    <row r="63006" hidden="1" x14ac:dyDescent="0.2"/>
    <row r="63007" hidden="1" x14ac:dyDescent="0.2"/>
    <row r="63008" hidden="1" x14ac:dyDescent="0.2"/>
    <row r="63009" hidden="1" x14ac:dyDescent="0.2"/>
    <row r="63010" hidden="1" x14ac:dyDescent="0.2"/>
    <row r="63011" hidden="1" x14ac:dyDescent="0.2"/>
    <row r="63012" hidden="1" x14ac:dyDescent="0.2"/>
    <row r="63013" hidden="1" x14ac:dyDescent="0.2"/>
    <row r="63014" hidden="1" x14ac:dyDescent="0.2"/>
    <row r="63015" hidden="1" x14ac:dyDescent="0.2"/>
    <row r="63016" hidden="1" x14ac:dyDescent="0.2"/>
    <row r="63017" hidden="1" x14ac:dyDescent="0.2"/>
    <row r="63018" hidden="1" x14ac:dyDescent="0.2"/>
    <row r="63019" hidden="1" x14ac:dyDescent="0.2"/>
    <row r="63020" hidden="1" x14ac:dyDescent="0.2"/>
    <row r="63021" hidden="1" x14ac:dyDescent="0.2"/>
    <row r="63022" hidden="1" x14ac:dyDescent="0.2"/>
    <row r="63023" hidden="1" x14ac:dyDescent="0.2"/>
    <row r="63024" hidden="1" x14ac:dyDescent="0.2"/>
    <row r="63025" hidden="1" x14ac:dyDescent="0.2"/>
    <row r="63026" hidden="1" x14ac:dyDescent="0.2"/>
    <row r="63027" hidden="1" x14ac:dyDescent="0.2"/>
    <row r="63028" hidden="1" x14ac:dyDescent="0.2"/>
    <row r="63029" hidden="1" x14ac:dyDescent="0.2"/>
    <row r="63030" hidden="1" x14ac:dyDescent="0.2"/>
    <row r="63031" hidden="1" x14ac:dyDescent="0.2"/>
    <row r="63032" hidden="1" x14ac:dyDescent="0.2"/>
    <row r="63033" hidden="1" x14ac:dyDescent="0.2"/>
    <row r="63034" hidden="1" x14ac:dyDescent="0.2"/>
    <row r="63035" hidden="1" x14ac:dyDescent="0.2"/>
    <row r="63036" hidden="1" x14ac:dyDescent="0.2"/>
    <row r="63037" hidden="1" x14ac:dyDescent="0.2"/>
    <row r="63038" hidden="1" x14ac:dyDescent="0.2"/>
    <row r="63039" hidden="1" x14ac:dyDescent="0.2"/>
    <row r="63040" hidden="1" x14ac:dyDescent="0.2"/>
    <row r="63041" hidden="1" x14ac:dyDescent="0.2"/>
    <row r="63042" hidden="1" x14ac:dyDescent="0.2"/>
    <row r="63043" hidden="1" x14ac:dyDescent="0.2"/>
    <row r="63044" hidden="1" x14ac:dyDescent="0.2"/>
    <row r="63045" hidden="1" x14ac:dyDescent="0.2"/>
    <row r="63046" hidden="1" x14ac:dyDescent="0.2"/>
    <row r="63047" hidden="1" x14ac:dyDescent="0.2"/>
    <row r="63048" hidden="1" x14ac:dyDescent="0.2"/>
    <row r="63049" hidden="1" x14ac:dyDescent="0.2"/>
    <row r="63050" hidden="1" x14ac:dyDescent="0.2"/>
    <row r="63051" hidden="1" x14ac:dyDescent="0.2"/>
    <row r="63052" hidden="1" x14ac:dyDescent="0.2"/>
    <row r="63053" hidden="1" x14ac:dyDescent="0.2"/>
    <row r="63054" hidden="1" x14ac:dyDescent="0.2"/>
    <row r="63055" hidden="1" x14ac:dyDescent="0.2"/>
    <row r="63056" hidden="1" x14ac:dyDescent="0.2"/>
    <row r="63057" hidden="1" x14ac:dyDescent="0.2"/>
    <row r="63058" hidden="1" x14ac:dyDescent="0.2"/>
    <row r="63059" hidden="1" x14ac:dyDescent="0.2"/>
    <row r="63060" hidden="1" x14ac:dyDescent="0.2"/>
    <row r="63061" hidden="1" x14ac:dyDescent="0.2"/>
    <row r="63062" hidden="1" x14ac:dyDescent="0.2"/>
    <row r="63063" hidden="1" x14ac:dyDescent="0.2"/>
    <row r="63064" hidden="1" x14ac:dyDescent="0.2"/>
    <row r="63065" hidden="1" x14ac:dyDescent="0.2"/>
    <row r="63066" hidden="1" x14ac:dyDescent="0.2"/>
    <row r="63067" hidden="1" x14ac:dyDescent="0.2"/>
    <row r="63068" hidden="1" x14ac:dyDescent="0.2"/>
    <row r="63069" hidden="1" x14ac:dyDescent="0.2"/>
    <row r="63070" hidden="1" x14ac:dyDescent="0.2"/>
    <row r="63071" hidden="1" x14ac:dyDescent="0.2"/>
    <row r="63072" hidden="1" x14ac:dyDescent="0.2"/>
    <row r="63073" hidden="1" x14ac:dyDescent="0.2"/>
    <row r="63074" hidden="1" x14ac:dyDescent="0.2"/>
    <row r="63075" hidden="1" x14ac:dyDescent="0.2"/>
    <row r="63076" hidden="1" x14ac:dyDescent="0.2"/>
    <row r="63077" hidden="1" x14ac:dyDescent="0.2"/>
    <row r="63078" hidden="1" x14ac:dyDescent="0.2"/>
    <row r="63079" hidden="1" x14ac:dyDescent="0.2"/>
    <row r="63080" hidden="1" x14ac:dyDescent="0.2"/>
    <row r="63081" hidden="1" x14ac:dyDescent="0.2"/>
    <row r="63082" hidden="1" x14ac:dyDescent="0.2"/>
    <row r="63083" hidden="1" x14ac:dyDescent="0.2"/>
    <row r="63084" hidden="1" x14ac:dyDescent="0.2"/>
    <row r="63085" hidden="1" x14ac:dyDescent="0.2"/>
    <row r="63086" hidden="1" x14ac:dyDescent="0.2"/>
    <row r="63087" hidden="1" x14ac:dyDescent="0.2"/>
    <row r="63088" hidden="1" x14ac:dyDescent="0.2"/>
    <row r="63089" hidden="1" x14ac:dyDescent="0.2"/>
    <row r="63090" hidden="1" x14ac:dyDescent="0.2"/>
    <row r="63091" hidden="1" x14ac:dyDescent="0.2"/>
    <row r="63092" hidden="1" x14ac:dyDescent="0.2"/>
    <row r="63093" hidden="1" x14ac:dyDescent="0.2"/>
    <row r="63094" hidden="1" x14ac:dyDescent="0.2"/>
    <row r="63095" hidden="1" x14ac:dyDescent="0.2"/>
    <row r="63096" hidden="1" x14ac:dyDescent="0.2"/>
    <row r="63097" hidden="1" x14ac:dyDescent="0.2"/>
    <row r="63098" hidden="1" x14ac:dyDescent="0.2"/>
    <row r="63099" hidden="1" x14ac:dyDescent="0.2"/>
    <row r="63100" hidden="1" x14ac:dyDescent="0.2"/>
    <row r="63101" hidden="1" x14ac:dyDescent="0.2"/>
    <row r="63102" hidden="1" x14ac:dyDescent="0.2"/>
    <row r="63103" hidden="1" x14ac:dyDescent="0.2"/>
    <row r="63104" hidden="1" x14ac:dyDescent="0.2"/>
    <row r="63105" hidden="1" x14ac:dyDescent="0.2"/>
    <row r="63106" hidden="1" x14ac:dyDescent="0.2"/>
    <row r="63107" hidden="1" x14ac:dyDescent="0.2"/>
    <row r="63108" hidden="1" x14ac:dyDescent="0.2"/>
    <row r="63109" hidden="1" x14ac:dyDescent="0.2"/>
    <row r="63110" hidden="1" x14ac:dyDescent="0.2"/>
    <row r="63111" hidden="1" x14ac:dyDescent="0.2"/>
    <row r="63112" hidden="1" x14ac:dyDescent="0.2"/>
    <row r="63113" hidden="1" x14ac:dyDescent="0.2"/>
    <row r="63114" hidden="1" x14ac:dyDescent="0.2"/>
    <row r="63115" hidden="1" x14ac:dyDescent="0.2"/>
    <row r="63116" hidden="1" x14ac:dyDescent="0.2"/>
    <row r="63117" hidden="1" x14ac:dyDescent="0.2"/>
    <row r="63118" hidden="1" x14ac:dyDescent="0.2"/>
    <row r="63119" hidden="1" x14ac:dyDescent="0.2"/>
    <row r="63120" hidden="1" x14ac:dyDescent="0.2"/>
    <row r="63121" hidden="1" x14ac:dyDescent="0.2"/>
    <row r="63122" hidden="1" x14ac:dyDescent="0.2"/>
    <row r="63123" hidden="1" x14ac:dyDescent="0.2"/>
    <row r="63124" hidden="1" x14ac:dyDescent="0.2"/>
    <row r="63125" hidden="1" x14ac:dyDescent="0.2"/>
    <row r="63126" hidden="1" x14ac:dyDescent="0.2"/>
    <row r="63127" hidden="1" x14ac:dyDescent="0.2"/>
    <row r="63128" hidden="1" x14ac:dyDescent="0.2"/>
    <row r="63129" hidden="1" x14ac:dyDescent="0.2"/>
    <row r="63130" hidden="1" x14ac:dyDescent="0.2"/>
    <row r="63131" hidden="1" x14ac:dyDescent="0.2"/>
    <row r="63132" hidden="1" x14ac:dyDescent="0.2"/>
    <row r="63133" hidden="1" x14ac:dyDescent="0.2"/>
    <row r="63134" hidden="1" x14ac:dyDescent="0.2"/>
    <row r="63135" hidden="1" x14ac:dyDescent="0.2"/>
    <row r="63136" hidden="1" x14ac:dyDescent="0.2"/>
    <row r="63137" hidden="1" x14ac:dyDescent="0.2"/>
    <row r="63138" hidden="1" x14ac:dyDescent="0.2"/>
    <row r="63139" hidden="1" x14ac:dyDescent="0.2"/>
    <row r="63140" hidden="1" x14ac:dyDescent="0.2"/>
    <row r="63141" hidden="1" x14ac:dyDescent="0.2"/>
    <row r="63142" hidden="1" x14ac:dyDescent="0.2"/>
    <row r="63143" hidden="1" x14ac:dyDescent="0.2"/>
    <row r="63144" hidden="1" x14ac:dyDescent="0.2"/>
    <row r="63145" hidden="1" x14ac:dyDescent="0.2"/>
    <row r="63146" hidden="1" x14ac:dyDescent="0.2"/>
    <row r="63147" hidden="1" x14ac:dyDescent="0.2"/>
    <row r="63148" hidden="1" x14ac:dyDescent="0.2"/>
    <row r="63149" hidden="1" x14ac:dyDescent="0.2"/>
    <row r="63150" hidden="1" x14ac:dyDescent="0.2"/>
    <row r="63151" hidden="1" x14ac:dyDescent="0.2"/>
    <row r="63152" hidden="1" x14ac:dyDescent="0.2"/>
    <row r="63153" hidden="1" x14ac:dyDescent="0.2"/>
    <row r="63154" hidden="1" x14ac:dyDescent="0.2"/>
    <row r="63155" hidden="1" x14ac:dyDescent="0.2"/>
    <row r="63156" hidden="1" x14ac:dyDescent="0.2"/>
    <row r="63157" hidden="1" x14ac:dyDescent="0.2"/>
    <row r="63158" hidden="1" x14ac:dyDescent="0.2"/>
    <row r="63159" hidden="1" x14ac:dyDescent="0.2"/>
    <row r="63160" hidden="1" x14ac:dyDescent="0.2"/>
    <row r="63161" hidden="1" x14ac:dyDescent="0.2"/>
    <row r="63162" hidden="1" x14ac:dyDescent="0.2"/>
    <row r="63163" hidden="1" x14ac:dyDescent="0.2"/>
    <row r="63164" hidden="1" x14ac:dyDescent="0.2"/>
    <row r="63165" hidden="1" x14ac:dyDescent="0.2"/>
    <row r="63166" hidden="1" x14ac:dyDescent="0.2"/>
    <row r="63167" hidden="1" x14ac:dyDescent="0.2"/>
    <row r="63168" hidden="1" x14ac:dyDescent="0.2"/>
    <row r="63169" hidden="1" x14ac:dyDescent="0.2"/>
    <row r="63170" hidden="1" x14ac:dyDescent="0.2"/>
    <row r="63171" hidden="1" x14ac:dyDescent="0.2"/>
    <row r="63172" hidden="1" x14ac:dyDescent="0.2"/>
    <row r="63173" hidden="1" x14ac:dyDescent="0.2"/>
    <row r="63174" hidden="1" x14ac:dyDescent="0.2"/>
    <row r="63175" hidden="1" x14ac:dyDescent="0.2"/>
    <row r="63176" hidden="1" x14ac:dyDescent="0.2"/>
    <row r="63177" hidden="1" x14ac:dyDescent="0.2"/>
    <row r="63178" hidden="1" x14ac:dyDescent="0.2"/>
    <row r="63179" hidden="1" x14ac:dyDescent="0.2"/>
    <row r="63180" hidden="1" x14ac:dyDescent="0.2"/>
    <row r="63181" hidden="1" x14ac:dyDescent="0.2"/>
    <row r="63182" hidden="1" x14ac:dyDescent="0.2"/>
    <row r="63183" hidden="1" x14ac:dyDescent="0.2"/>
    <row r="63184" hidden="1" x14ac:dyDescent="0.2"/>
    <row r="63185" hidden="1" x14ac:dyDescent="0.2"/>
    <row r="63186" hidden="1" x14ac:dyDescent="0.2"/>
    <row r="63187" hidden="1" x14ac:dyDescent="0.2"/>
    <row r="63188" hidden="1" x14ac:dyDescent="0.2"/>
    <row r="63189" hidden="1" x14ac:dyDescent="0.2"/>
    <row r="63190" hidden="1" x14ac:dyDescent="0.2"/>
    <row r="63191" hidden="1" x14ac:dyDescent="0.2"/>
    <row r="63192" hidden="1" x14ac:dyDescent="0.2"/>
    <row r="63193" hidden="1" x14ac:dyDescent="0.2"/>
    <row r="63194" hidden="1" x14ac:dyDescent="0.2"/>
    <row r="63195" hidden="1" x14ac:dyDescent="0.2"/>
    <row r="63196" hidden="1" x14ac:dyDescent="0.2"/>
    <row r="63197" hidden="1" x14ac:dyDescent="0.2"/>
    <row r="63198" hidden="1" x14ac:dyDescent="0.2"/>
    <row r="63199" hidden="1" x14ac:dyDescent="0.2"/>
    <row r="63200" hidden="1" x14ac:dyDescent="0.2"/>
    <row r="63201" hidden="1" x14ac:dyDescent="0.2"/>
    <row r="63202" hidden="1" x14ac:dyDescent="0.2"/>
    <row r="63203" hidden="1" x14ac:dyDescent="0.2"/>
    <row r="63204" hidden="1" x14ac:dyDescent="0.2"/>
    <row r="63205" hidden="1" x14ac:dyDescent="0.2"/>
    <row r="63206" hidden="1" x14ac:dyDescent="0.2"/>
    <row r="63207" hidden="1" x14ac:dyDescent="0.2"/>
    <row r="63208" hidden="1" x14ac:dyDescent="0.2"/>
    <row r="63209" hidden="1" x14ac:dyDescent="0.2"/>
    <row r="63210" hidden="1" x14ac:dyDescent="0.2"/>
    <row r="63211" hidden="1" x14ac:dyDescent="0.2"/>
    <row r="63212" hidden="1" x14ac:dyDescent="0.2"/>
    <row r="63213" hidden="1" x14ac:dyDescent="0.2"/>
    <row r="63214" hidden="1" x14ac:dyDescent="0.2"/>
    <row r="63215" hidden="1" x14ac:dyDescent="0.2"/>
    <row r="63216" hidden="1" x14ac:dyDescent="0.2"/>
    <row r="63217" hidden="1" x14ac:dyDescent="0.2"/>
    <row r="63218" hidden="1" x14ac:dyDescent="0.2"/>
    <row r="63219" hidden="1" x14ac:dyDescent="0.2"/>
    <row r="63220" hidden="1" x14ac:dyDescent="0.2"/>
    <row r="63221" hidden="1" x14ac:dyDescent="0.2"/>
    <row r="63222" hidden="1" x14ac:dyDescent="0.2"/>
    <row r="63223" hidden="1" x14ac:dyDescent="0.2"/>
    <row r="63224" hidden="1" x14ac:dyDescent="0.2"/>
    <row r="63225" hidden="1" x14ac:dyDescent="0.2"/>
    <row r="63226" hidden="1" x14ac:dyDescent="0.2"/>
    <row r="63227" hidden="1" x14ac:dyDescent="0.2"/>
    <row r="63228" hidden="1" x14ac:dyDescent="0.2"/>
    <row r="63229" hidden="1" x14ac:dyDescent="0.2"/>
    <row r="63230" hidden="1" x14ac:dyDescent="0.2"/>
    <row r="63231" hidden="1" x14ac:dyDescent="0.2"/>
    <row r="63232" hidden="1" x14ac:dyDescent="0.2"/>
    <row r="63233" hidden="1" x14ac:dyDescent="0.2"/>
    <row r="63234" hidden="1" x14ac:dyDescent="0.2"/>
    <row r="63235" hidden="1" x14ac:dyDescent="0.2"/>
    <row r="63236" hidden="1" x14ac:dyDescent="0.2"/>
    <row r="63237" hidden="1" x14ac:dyDescent="0.2"/>
    <row r="63238" hidden="1" x14ac:dyDescent="0.2"/>
    <row r="63239" hidden="1" x14ac:dyDescent="0.2"/>
    <row r="63240" hidden="1" x14ac:dyDescent="0.2"/>
    <row r="63241" hidden="1" x14ac:dyDescent="0.2"/>
    <row r="63242" hidden="1" x14ac:dyDescent="0.2"/>
    <row r="63243" hidden="1" x14ac:dyDescent="0.2"/>
    <row r="63244" hidden="1" x14ac:dyDescent="0.2"/>
    <row r="63245" hidden="1" x14ac:dyDescent="0.2"/>
    <row r="63246" hidden="1" x14ac:dyDescent="0.2"/>
    <row r="63247" hidden="1" x14ac:dyDescent="0.2"/>
    <row r="63248" hidden="1" x14ac:dyDescent="0.2"/>
    <row r="63249" hidden="1" x14ac:dyDescent="0.2"/>
    <row r="63250" hidden="1" x14ac:dyDescent="0.2"/>
    <row r="63251" hidden="1" x14ac:dyDescent="0.2"/>
    <row r="63252" hidden="1" x14ac:dyDescent="0.2"/>
    <row r="63253" hidden="1" x14ac:dyDescent="0.2"/>
    <row r="63254" hidden="1" x14ac:dyDescent="0.2"/>
    <row r="63255" hidden="1" x14ac:dyDescent="0.2"/>
    <row r="63256" hidden="1" x14ac:dyDescent="0.2"/>
    <row r="63257" hidden="1" x14ac:dyDescent="0.2"/>
    <row r="63258" hidden="1" x14ac:dyDescent="0.2"/>
    <row r="63259" hidden="1" x14ac:dyDescent="0.2"/>
    <row r="63260" hidden="1" x14ac:dyDescent="0.2"/>
    <row r="63261" hidden="1" x14ac:dyDescent="0.2"/>
    <row r="63262" hidden="1" x14ac:dyDescent="0.2"/>
    <row r="63263" hidden="1" x14ac:dyDescent="0.2"/>
    <row r="63264" hidden="1" x14ac:dyDescent="0.2"/>
    <row r="63265" hidden="1" x14ac:dyDescent="0.2"/>
    <row r="63266" hidden="1" x14ac:dyDescent="0.2"/>
    <row r="63267" hidden="1" x14ac:dyDescent="0.2"/>
    <row r="63268" hidden="1" x14ac:dyDescent="0.2"/>
    <row r="63269" hidden="1" x14ac:dyDescent="0.2"/>
    <row r="63270" hidden="1" x14ac:dyDescent="0.2"/>
    <row r="63271" hidden="1" x14ac:dyDescent="0.2"/>
    <row r="63272" hidden="1" x14ac:dyDescent="0.2"/>
    <row r="63273" hidden="1" x14ac:dyDescent="0.2"/>
    <row r="63274" hidden="1" x14ac:dyDescent="0.2"/>
    <row r="63275" hidden="1" x14ac:dyDescent="0.2"/>
    <row r="63276" hidden="1" x14ac:dyDescent="0.2"/>
    <row r="63277" hidden="1" x14ac:dyDescent="0.2"/>
    <row r="63278" hidden="1" x14ac:dyDescent="0.2"/>
    <row r="63279" hidden="1" x14ac:dyDescent="0.2"/>
    <row r="63280" hidden="1" x14ac:dyDescent="0.2"/>
    <row r="63281" hidden="1" x14ac:dyDescent="0.2"/>
    <row r="63282" hidden="1" x14ac:dyDescent="0.2"/>
    <row r="63283" hidden="1" x14ac:dyDescent="0.2"/>
    <row r="63284" hidden="1" x14ac:dyDescent="0.2"/>
    <row r="63285" hidden="1" x14ac:dyDescent="0.2"/>
    <row r="63286" hidden="1" x14ac:dyDescent="0.2"/>
    <row r="63287" hidden="1" x14ac:dyDescent="0.2"/>
    <row r="63288" hidden="1" x14ac:dyDescent="0.2"/>
    <row r="63289" hidden="1" x14ac:dyDescent="0.2"/>
    <row r="63290" hidden="1" x14ac:dyDescent="0.2"/>
    <row r="63291" hidden="1" x14ac:dyDescent="0.2"/>
    <row r="63292" hidden="1" x14ac:dyDescent="0.2"/>
    <row r="63293" hidden="1" x14ac:dyDescent="0.2"/>
    <row r="63294" hidden="1" x14ac:dyDescent="0.2"/>
    <row r="63295" hidden="1" x14ac:dyDescent="0.2"/>
    <row r="63296" hidden="1" x14ac:dyDescent="0.2"/>
    <row r="63297" hidden="1" x14ac:dyDescent="0.2"/>
    <row r="63298" hidden="1" x14ac:dyDescent="0.2"/>
    <row r="63299" hidden="1" x14ac:dyDescent="0.2"/>
    <row r="63300" hidden="1" x14ac:dyDescent="0.2"/>
    <row r="63301" hidden="1" x14ac:dyDescent="0.2"/>
    <row r="63302" hidden="1" x14ac:dyDescent="0.2"/>
    <row r="63303" hidden="1" x14ac:dyDescent="0.2"/>
    <row r="63304" hidden="1" x14ac:dyDescent="0.2"/>
    <row r="63305" hidden="1" x14ac:dyDescent="0.2"/>
    <row r="63306" hidden="1" x14ac:dyDescent="0.2"/>
    <row r="63307" hidden="1" x14ac:dyDescent="0.2"/>
    <row r="63308" hidden="1" x14ac:dyDescent="0.2"/>
    <row r="63309" hidden="1" x14ac:dyDescent="0.2"/>
    <row r="63310" hidden="1" x14ac:dyDescent="0.2"/>
    <row r="63311" hidden="1" x14ac:dyDescent="0.2"/>
    <row r="63312" hidden="1" x14ac:dyDescent="0.2"/>
    <row r="63313" hidden="1" x14ac:dyDescent="0.2"/>
    <row r="63314" hidden="1" x14ac:dyDescent="0.2"/>
    <row r="63315" hidden="1" x14ac:dyDescent="0.2"/>
    <row r="63316" hidden="1" x14ac:dyDescent="0.2"/>
    <row r="63317" hidden="1" x14ac:dyDescent="0.2"/>
    <row r="63318" hidden="1" x14ac:dyDescent="0.2"/>
    <row r="63319" hidden="1" x14ac:dyDescent="0.2"/>
    <row r="63320" hidden="1" x14ac:dyDescent="0.2"/>
    <row r="63321" hidden="1" x14ac:dyDescent="0.2"/>
    <row r="63322" hidden="1" x14ac:dyDescent="0.2"/>
    <row r="63323" hidden="1" x14ac:dyDescent="0.2"/>
    <row r="63324" hidden="1" x14ac:dyDescent="0.2"/>
    <row r="63325" hidden="1" x14ac:dyDescent="0.2"/>
    <row r="63326" hidden="1" x14ac:dyDescent="0.2"/>
    <row r="63327" hidden="1" x14ac:dyDescent="0.2"/>
    <row r="63328" hidden="1" x14ac:dyDescent="0.2"/>
    <row r="63329" hidden="1" x14ac:dyDescent="0.2"/>
    <row r="63330" hidden="1" x14ac:dyDescent="0.2"/>
    <row r="63331" hidden="1" x14ac:dyDescent="0.2"/>
    <row r="63332" hidden="1" x14ac:dyDescent="0.2"/>
    <row r="63333" hidden="1" x14ac:dyDescent="0.2"/>
    <row r="63334" hidden="1" x14ac:dyDescent="0.2"/>
    <row r="63335" hidden="1" x14ac:dyDescent="0.2"/>
    <row r="63336" hidden="1" x14ac:dyDescent="0.2"/>
    <row r="63337" hidden="1" x14ac:dyDescent="0.2"/>
    <row r="63338" hidden="1" x14ac:dyDescent="0.2"/>
    <row r="63339" hidden="1" x14ac:dyDescent="0.2"/>
    <row r="63340" hidden="1" x14ac:dyDescent="0.2"/>
    <row r="63341" hidden="1" x14ac:dyDescent="0.2"/>
    <row r="63342" hidden="1" x14ac:dyDescent="0.2"/>
    <row r="63343" hidden="1" x14ac:dyDescent="0.2"/>
    <row r="63344" hidden="1" x14ac:dyDescent="0.2"/>
    <row r="63345" hidden="1" x14ac:dyDescent="0.2"/>
    <row r="63346" hidden="1" x14ac:dyDescent="0.2"/>
    <row r="63347" hidden="1" x14ac:dyDescent="0.2"/>
    <row r="63348" hidden="1" x14ac:dyDescent="0.2"/>
    <row r="63349" hidden="1" x14ac:dyDescent="0.2"/>
    <row r="63350" hidden="1" x14ac:dyDescent="0.2"/>
    <row r="63351" hidden="1" x14ac:dyDescent="0.2"/>
    <row r="63352" hidden="1" x14ac:dyDescent="0.2"/>
    <row r="63353" hidden="1" x14ac:dyDescent="0.2"/>
    <row r="63354" hidden="1" x14ac:dyDescent="0.2"/>
    <row r="63355" hidden="1" x14ac:dyDescent="0.2"/>
    <row r="63356" hidden="1" x14ac:dyDescent="0.2"/>
    <row r="63357" hidden="1" x14ac:dyDescent="0.2"/>
    <row r="63358" hidden="1" x14ac:dyDescent="0.2"/>
    <row r="63359" hidden="1" x14ac:dyDescent="0.2"/>
    <row r="63360" hidden="1" x14ac:dyDescent="0.2"/>
    <row r="63361" hidden="1" x14ac:dyDescent="0.2"/>
    <row r="63362" hidden="1" x14ac:dyDescent="0.2"/>
    <row r="63363" hidden="1" x14ac:dyDescent="0.2"/>
    <row r="63364" hidden="1" x14ac:dyDescent="0.2"/>
    <row r="63365" hidden="1" x14ac:dyDescent="0.2"/>
    <row r="63366" hidden="1" x14ac:dyDescent="0.2"/>
    <row r="63367" hidden="1" x14ac:dyDescent="0.2"/>
    <row r="63368" hidden="1" x14ac:dyDescent="0.2"/>
    <row r="63369" hidden="1" x14ac:dyDescent="0.2"/>
    <row r="63370" hidden="1" x14ac:dyDescent="0.2"/>
    <row r="63371" hidden="1" x14ac:dyDescent="0.2"/>
    <row r="63372" hidden="1" x14ac:dyDescent="0.2"/>
    <row r="63373" hidden="1" x14ac:dyDescent="0.2"/>
    <row r="63374" hidden="1" x14ac:dyDescent="0.2"/>
    <row r="63375" hidden="1" x14ac:dyDescent="0.2"/>
    <row r="63376" hidden="1" x14ac:dyDescent="0.2"/>
    <row r="63377" hidden="1" x14ac:dyDescent="0.2"/>
    <row r="63378" hidden="1" x14ac:dyDescent="0.2"/>
    <row r="63379" hidden="1" x14ac:dyDescent="0.2"/>
    <row r="63380" hidden="1" x14ac:dyDescent="0.2"/>
    <row r="63381" hidden="1" x14ac:dyDescent="0.2"/>
    <row r="63382" hidden="1" x14ac:dyDescent="0.2"/>
    <row r="63383" hidden="1" x14ac:dyDescent="0.2"/>
    <row r="63384" hidden="1" x14ac:dyDescent="0.2"/>
    <row r="63385" hidden="1" x14ac:dyDescent="0.2"/>
    <row r="63386" hidden="1" x14ac:dyDescent="0.2"/>
    <row r="63387" hidden="1" x14ac:dyDescent="0.2"/>
    <row r="63388" hidden="1" x14ac:dyDescent="0.2"/>
    <row r="63389" hidden="1" x14ac:dyDescent="0.2"/>
    <row r="63390" hidden="1" x14ac:dyDescent="0.2"/>
    <row r="63391" hidden="1" x14ac:dyDescent="0.2"/>
    <row r="63392" hidden="1" x14ac:dyDescent="0.2"/>
    <row r="63393" hidden="1" x14ac:dyDescent="0.2"/>
    <row r="63394" hidden="1" x14ac:dyDescent="0.2"/>
    <row r="63395" hidden="1" x14ac:dyDescent="0.2"/>
    <row r="63396" hidden="1" x14ac:dyDescent="0.2"/>
    <row r="63397" hidden="1" x14ac:dyDescent="0.2"/>
    <row r="63398" hidden="1" x14ac:dyDescent="0.2"/>
    <row r="63399" hidden="1" x14ac:dyDescent="0.2"/>
    <row r="63400" hidden="1" x14ac:dyDescent="0.2"/>
    <row r="63401" hidden="1" x14ac:dyDescent="0.2"/>
    <row r="63402" hidden="1" x14ac:dyDescent="0.2"/>
    <row r="63403" hidden="1" x14ac:dyDescent="0.2"/>
    <row r="63404" hidden="1" x14ac:dyDescent="0.2"/>
    <row r="63405" hidden="1" x14ac:dyDescent="0.2"/>
    <row r="63406" hidden="1" x14ac:dyDescent="0.2"/>
    <row r="63407" hidden="1" x14ac:dyDescent="0.2"/>
    <row r="63408" hidden="1" x14ac:dyDescent="0.2"/>
    <row r="63409" hidden="1" x14ac:dyDescent="0.2"/>
    <row r="63410" hidden="1" x14ac:dyDescent="0.2"/>
    <row r="63411" hidden="1" x14ac:dyDescent="0.2"/>
    <row r="63412" hidden="1" x14ac:dyDescent="0.2"/>
    <row r="63413" hidden="1" x14ac:dyDescent="0.2"/>
    <row r="63414" hidden="1" x14ac:dyDescent="0.2"/>
    <row r="63415" hidden="1" x14ac:dyDescent="0.2"/>
    <row r="63416" hidden="1" x14ac:dyDescent="0.2"/>
    <row r="63417" hidden="1" x14ac:dyDescent="0.2"/>
    <row r="63418" hidden="1" x14ac:dyDescent="0.2"/>
    <row r="63419" hidden="1" x14ac:dyDescent="0.2"/>
    <row r="63420" hidden="1" x14ac:dyDescent="0.2"/>
    <row r="63421" hidden="1" x14ac:dyDescent="0.2"/>
    <row r="63422" hidden="1" x14ac:dyDescent="0.2"/>
    <row r="63423" hidden="1" x14ac:dyDescent="0.2"/>
    <row r="63424" hidden="1" x14ac:dyDescent="0.2"/>
    <row r="63425" hidden="1" x14ac:dyDescent="0.2"/>
    <row r="63426" hidden="1" x14ac:dyDescent="0.2"/>
    <row r="63427" hidden="1" x14ac:dyDescent="0.2"/>
    <row r="63428" hidden="1" x14ac:dyDescent="0.2"/>
    <row r="63429" hidden="1" x14ac:dyDescent="0.2"/>
    <row r="63430" hidden="1" x14ac:dyDescent="0.2"/>
    <row r="63431" hidden="1" x14ac:dyDescent="0.2"/>
    <row r="63432" hidden="1" x14ac:dyDescent="0.2"/>
    <row r="63433" hidden="1" x14ac:dyDescent="0.2"/>
    <row r="63434" hidden="1" x14ac:dyDescent="0.2"/>
    <row r="63435" hidden="1" x14ac:dyDescent="0.2"/>
    <row r="63436" hidden="1" x14ac:dyDescent="0.2"/>
    <row r="63437" hidden="1" x14ac:dyDescent="0.2"/>
    <row r="63438" hidden="1" x14ac:dyDescent="0.2"/>
    <row r="63439" hidden="1" x14ac:dyDescent="0.2"/>
    <row r="63440" hidden="1" x14ac:dyDescent="0.2"/>
    <row r="63441" hidden="1" x14ac:dyDescent="0.2"/>
    <row r="63442" hidden="1" x14ac:dyDescent="0.2"/>
    <row r="63443" hidden="1" x14ac:dyDescent="0.2"/>
    <row r="63444" hidden="1" x14ac:dyDescent="0.2"/>
    <row r="63445" hidden="1" x14ac:dyDescent="0.2"/>
    <row r="63446" hidden="1" x14ac:dyDescent="0.2"/>
    <row r="63447" hidden="1" x14ac:dyDescent="0.2"/>
    <row r="63448" hidden="1" x14ac:dyDescent="0.2"/>
    <row r="63449" hidden="1" x14ac:dyDescent="0.2"/>
    <row r="63450" hidden="1" x14ac:dyDescent="0.2"/>
    <row r="63451" hidden="1" x14ac:dyDescent="0.2"/>
    <row r="63452" hidden="1" x14ac:dyDescent="0.2"/>
    <row r="63453" hidden="1" x14ac:dyDescent="0.2"/>
    <row r="63454" hidden="1" x14ac:dyDescent="0.2"/>
    <row r="63455" hidden="1" x14ac:dyDescent="0.2"/>
    <row r="63456" hidden="1" x14ac:dyDescent="0.2"/>
    <row r="63457" hidden="1" x14ac:dyDescent="0.2"/>
    <row r="63458" hidden="1" x14ac:dyDescent="0.2"/>
    <row r="63459" hidden="1" x14ac:dyDescent="0.2"/>
    <row r="63460" hidden="1" x14ac:dyDescent="0.2"/>
    <row r="63461" hidden="1" x14ac:dyDescent="0.2"/>
    <row r="63462" hidden="1" x14ac:dyDescent="0.2"/>
    <row r="63463" hidden="1" x14ac:dyDescent="0.2"/>
    <row r="63464" hidden="1" x14ac:dyDescent="0.2"/>
    <row r="63465" hidden="1" x14ac:dyDescent="0.2"/>
    <row r="63466" hidden="1" x14ac:dyDescent="0.2"/>
    <row r="63467" hidden="1" x14ac:dyDescent="0.2"/>
    <row r="63468" hidden="1" x14ac:dyDescent="0.2"/>
    <row r="63469" hidden="1" x14ac:dyDescent="0.2"/>
    <row r="63470" hidden="1" x14ac:dyDescent="0.2"/>
    <row r="63471" hidden="1" x14ac:dyDescent="0.2"/>
    <row r="63472" hidden="1" x14ac:dyDescent="0.2"/>
    <row r="63473" hidden="1" x14ac:dyDescent="0.2"/>
    <row r="63474" hidden="1" x14ac:dyDescent="0.2"/>
    <row r="63475" hidden="1" x14ac:dyDescent="0.2"/>
    <row r="63476" hidden="1" x14ac:dyDescent="0.2"/>
    <row r="63477" hidden="1" x14ac:dyDescent="0.2"/>
    <row r="63478" hidden="1" x14ac:dyDescent="0.2"/>
    <row r="63479" hidden="1" x14ac:dyDescent="0.2"/>
    <row r="63480" hidden="1" x14ac:dyDescent="0.2"/>
    <row r="63481" hidden="1" x14ac:dyDescent="0.2"/>
    <row r="63482" hidden="1" x14ac:dyDescent="0.2"/>
    <row r="63483" hidden="1" x14ac:dyDescent="0.2"/>
    <row r="63484" hidden="1" x14ac:dyDescent="0.2"/>
    <row r="63485" hidden="1" x14ac:dyDescent="0.2"/>
    <row r="63486" hidden="1" x14ac:dyDescent="0.2"/>
    <row r="63487" hidden="1" x14ac:dyDescent="0.2"/>
    <row r="63488" hidden="1" x14ac:dyDescent="0.2"/>
    <row r="63489" hidden="1" x14ac:dyDescent="0.2"/>
    <row r="63490" hidden="1" x14ac:dyDescent="0.2"/>
    <row r="63491" hidden="1" x14ac:dyDescent="0.2"/>
    <row r="63492" hidden="1" x14ac:dyDescent="0.2"/>
    <row r="63493" hidden="1" x14ac:dyDescent="0.2"/>
    <row r="63494" hidden="1" x14ac:dyDescent="0.2"/>
    <row r="63495" hidden="1" x14ac:dyDescent="0.2"/>
    <row r="63496" hidden="1" x14ac:dyDescent="0.2"/>
    <row r="63497" hidden="1" x14ac:dyDescent="0.2"/>
    <row r="63498" hidden="1" x14ac:dyDescent="0.2"/>
    <row r="63499" hidden="1" x14ac:dyDescent="0.2"/>
    <row r="63500" hidden="1" x14ac:dyDescent="0.2"/>
    <row r="63501" hidden="1" x14ac:dyDescent="0.2"/>
    <row r="63502" hidden="1" x14ac:dyDescent="0.2"/>
    <row r="63503" hidden="1" x14ac:dyDescent="0.2"/>
    <row r="63504" hidden="1" x14ac:dyDescent="0.2"/>
    <row r="63505" hidden="1" x14ac:dyDescent="0.2"/>
    <row r="63506" hidden="1" x14ac:dyDescent="0.2"/>
    <row r="63507" hidden="1" x14ac:dyDescent="0.2"/>
    <row r="63508" hidden="1" x14ac:dyDescent="0.2"/>
    <row r="63509" hidden="1" x14ac:dyDescent="0.2"/>
    <row r="63510" hidden="1" x14ac:dyDescent="0.2"/>
    <row r="63511" hidden="1" x14ac:dyDescent="0.2"/>
    <row r="63512" hidden="1" x14ac:dyDescent="0.2"/>
    <row r="63513" hidden="1" x14ac:dyDescent="0.2"/>
    <row r="63514" hidden="1" x14ac:dyDescent="0.2"/>
    <row r="63515" hidden="1" x14ac:dyDescent="0.2"/>
    <row r="63516" hidden="1" x14ac:dyDescent="0.2"/>
    <row r="63517" hidden="1" x14ac:dyDescent="0.2"/>
    <row r="63518" hidden="1" x14ac:dyDescent="0.2"/>
    <row r="63519" hidden="1" x14ac:dyDescent="0.2"/>
    <row r="63520" hidden="1" x14ac:dyDescent="0.2"/>
    <row r="63521" hidden="1" x14ac:dyDescent="0.2"/>
    <row r="63522" hidden="1" x14ac:dyDescent="0.2"/>
    <row r="63523" hidden="1" x14ac:dyDescent="0.2"/>
    <row r="63524" hidden="1" x14ac:dyDescent="0.2"/>
    <row r="63525" hidden="1" x14ac:dyDescent="0.2"/>
    <row r="63526" hidden="1" x14ac:dyDescent="0.2"/>
    <row r="63527" hidden="1" x14ac:dyDescent="0.2"/>
    <row r="63528" hidden="1" x14ac:dyDescent="0.2"/>
    <row r="63529" hidden="1" x14ac:dyDescent="0.2"/>
    <row r="63530" hidden="1" x14ac:dyDescent="0.2"/>
    <row r="63531" hidden="1" x14ac:dyDescent="0.2"/>
    <row r="63532" hidden="1" x14ac:dyDescent="0.2"/>
    <row r="63533" hidden="1" x14ac:dyDescent="0.2"/>
    <row r="63534" hidden="1" x14ac:dyDescent="0.2"/>
    <row r="63535" hidden="1" x14ac:dyDescent="0.2"/>
    <row r="63536" hidden="1" x14ac:dyDescent="0.2"/>
    <row r="63537" hidden="1" x14ac:dyDescent="0.2"/>
    <row r="63538" hidden="1" x14ac:dyDescent="0.2"/>
    <row r="63539" hidden="1" x14ac:dyDescent="0.2"/>
    <row r="63540" hidden="1" x14ac:dyDescent="0.2"/>
    <row r="63541" hidden="1" x14ac:dyDescent="0.2"/>
    <row r="63542" hidden="1" x14ac:dyDescent="0.2"/>
    <row r="63543" hidden="1" x14ac:dyDescent="0.2"/>
    <row r="63544" hidden="1" x14ac:dyDescent="0.2"/>
    <row r="63545" hidden="1" x14ac:dyDescent="0.2"/>
    <row r="63546" hidden="1" x14ac:dyDescent="0.2"/>
    <row r="63547" hidden="1" x14ac:dyDescent="0.2"/>
    <row r="63548" hidden="1" x14ac:dyDescent="0.2"/>
    <row r="63549" hidden="1" x14ac:dyDescent="0.2"/>
    <row r="63550" hidden="1" x14ac:dyDescent="0.2"/>
    <row r="63551" hidden="1" x14ac:dyDescent="0.2"/>
    <row r="63552" hidden="1" x14ac:dyDescent="0.2"/>
    <row r="63553" hidden="1" x14ac:dyDescent="0.2"/>
    <row r="63554" hidden="1" x14ac:dyDescent="0.2"/>
    <row r="63555" hidden="1" x14ac:dyDescent="0.2"/>
    <row r="63556" hidden="1" x14ac:dyDescent="0.2"/>
    <row r="63557" hidden="1" x14ac:dyDescent="0.2"/>
    <row r="63558" hidden="1" x14ac:dyDescent="0.2"/>
    <row r="63559" hidden="1" x14ac:dyDescent="0.2"/>
    <row r="63560" hidden="1" x14ac:dyDescent="0.2"/>
    <row r="63561" hidden="1" x14ac:dyDescent="0.2"/>
    <row r="63562" hidden="1" x14ac:dyDescent="0.2"/>
    <row r="63563" hidden="1" x14ac:dyDescent="0.2"/>
    <row r="63564" hidden="1" x14ac:dyDescent="0.2"/>
    <row r="63565" hidden="1" x14ac:dyDescent="0.2"/>
    <row r="63566" hidden="1" x14ac:dyDescent="0.2"/>
    <row r="63567" hidden="1" x14ac:dyDescent="0.2"/>
    <row r="63568" hidden="1" x14ac:dyDescent="0.2"/>
    <row r="63569" hidden="1" x14ac:dyDescent="0.2"/>
    <row r="63570" hidden="1" x14ac:dyDescent="0.2"/>
    <row r="63571" hidden="1" x14ac:dyDescent="0.2"/>
    <row r="63572" hidden="1" x14ac:dyDescent="0.2"/>
    <row r="63573" hidden="1" x14ac:dyDescent="0.2"/>
    <row r="63574" hidden="1" x14ac:dyDescent="0.2"/>
    <row r="63575" hidden="1" x14ac:dyDescent="0.2"/>
    <row r="63576" hidden="1" x14ac:dyDescent="0.2"/>
    <row r="63577" hidden="1" x14ac:dyDescent="0.2"/>
    <row r="63578" hidden="1" x14ac:dyDescent="0.2"/>
    <row r="63579" hidden="1" x14ac:dyDescent="0.2"/>
    <row r="63580" hidden="1" x14ac:dyDescent="0.2"/>
    <row r="63581" hidden="1" x14ac:dyDescent="0.2"/>
    <row r="63582" hidden="1" x14ac:dyDescent="0.2"/>
    <row r="63583" hidden="1" x14ac:dyDescent="0.2"/>
    <row r="63584" hidden="1" x14ac:dyDescent="0.2"/>
    <row r="63585" hidden="1" x14ac:dyDescent="0.2"/>
    <row r="63586" hidden="1" x14ac:dyDescent="0.2"/>
    <row r="63587" hidden="1" x14ac:dyDescent="0.2"/>
    <row r="63588" hidden="1" x14ac:dyDescent="0.2"/>
    <row r="63589" hidden="1" x14ac:dyDescent="0.2"/>
    <row r="63590" hidden="1" x14ac:dyDescent="0.2"/>
    <row r="63591" hidden="1" x14ac:dyDescent="0.2"/>
    <row r="63592" hidden="1" x14ac:dyDescent="0.2"/>
    <row r="63593" hidden="1" x14ac:dyDescent="0.2"/>
    <row r="63594" hidden="1" x14ac:dyDescent="0.2"/>
    <row r="63595" hidden="1" x14ac:dyDescent="0.2"/>
    <row r="63596" hidden="1" x14ac:dyDescent="0.2"/>
    <row r="63597" hidden="1" x14ac:dyDescent="0.2"/>
    <row r="63598" hidden="1" x14ac:dyDescent="0.2"/>
    <row r="63599" hidden="1" x14ac:dyDescent="0.2"/>
    <row r="63600" hidden="1" x14ac:dyDescent="0.2"/>
    <row r="63601" hidden="1" x14ac:dyDescent="0.2"/>
    <row r="63602" hidden="1" x14ac:dyDescent="0.2"/>
    <row r="63603" hidden="1" x14ac:dyDescent="0.2"/>
    <row r="63604" hidden="1" x14ac:dyDescent="0.2"/>
    <row r="63605" hidden="1" x14ac:dyDescent="0.2"/>
    <row r="63606" hidden="1" x14ac:dyDescent="0.2"/>
    <row r="63607" hidden="1" x14ac:dyDescent="0.2"/>
    <row r="63608" hidden="1" x14ac:dyDescent="0.2"/>
    <row r="63609" hidden="1" x14ac:dyDescent="0.2"/>
    <row r="63610" hidden="1" x14ac:dyDescent="0.2"/>
    <row r="63611" hidden="1" x14ac:dyDescent="0.2"/>
    <row r="63612" hidden="1" x14ac:dyDescent="0.2"/>
    <row r="63613" hidden="1" x14ac:dyDescent="0.2"/>
    <row r="63614" hidden="1" x14ac:dyDescent="0.2"/>
    <row r="63615" hidden="1" x14ac:dyDescent="0.2"/>
    <row r="63616" hidden="1" x14ac:dyDescent="0.2"/>
    <row r="63617" hidden="1" x14ac:dyDescent="0.2"/>
    <row r="63618" hidden="1" x14ac:dyDescent="0.2"/>
    <row r="63619" hidden="1" x14ac:dyDescent="0.2"/>
    <row r="63620" hidden="1" x14ac:dyDescent="0.2"/>
    <row r="63621" hidden="1" x14ac:dyDescent="0.2"/>
    <row r="63622" hidden="1" x14ac:dyDescent="0.2"/>
    <row r="63623" hidden="1" x14ac:dyDescent="0.2"/>
    <row r="63624" hidden="1" x14ac:dyDescent="0.2"/>
    <row r="63625" hidden="1" x14ac:dyDescent="0.2"/>
    <row r="63626" hidden="1" x14ac:dyDescent="0.2"/>
    <row r="63627" hidden="1" x14ac:dyDescent="0.2"/>
    <row r="63628" hidden="1" x14ac:dyDescent="0.2"/>
    <row r="63629" hidden="1" x14ac:dyDescent="0.2"/>
    <row r="63630" hidden="1" x14ac:dyDescent="0.2"/>
    <row r="63631" hidden="1" x14ac:dyDescent="0.2"/>
    <row r="63632" hidden="1" x14ac:dyDescent="0.2"/>
    <row r="63633" hidden="1" x14ac:dyDescent="0.2"/>
    <row r="63634" hidden="1" x14ac:dyDescent="0.2"/>
    <row r="63635" hidden="1" x14ac:dyDescent="0.2"/>
    <row r="63636" hidden="1" x14ac:dyDescent="0.2"/>
    <row r="63637" hidden="1" x14ac:dyDescent="0.2"/>
    <row r="63638" hidden="1" x14ac:dyDescent="0.2"/>
    <row r="63639" hidden="1" x14ac:dyDescent="0.2"/>
    <row r="63640" hidden="1" x14ac:dyDescent="0.2"/>
    <row r="63641" hidden="1" x14ac:dyDescent="0.2"/>
    <row r="63642" hidden="1" x14ac:dyDescent="0.2"/>
    <row r="63643" hidden="1" x14ac:dyDescent="0.2"/>
    <row r="63644" hidden="1" x14ac:dyDescent="0.2"/>
    <row r="63645" hidden="1" x14ac:dyDescent="0.2"/>
    <row r="63646" hidden="1" x14ac:dyDescent="0.2"/>
    <row r="63647" hidden="1" x14ac:dyDescent="0.2"/>
    <row r="63648" hidden="1" x14ac:dyDescent="0.2"/>
    <row r="63649" hidden="1" x14ac:dyDescent="0.2"/>
    <row r="63650" hidden="1" x14ac:dyDescent="0.2"/>
    <row r="63651" hidden="1" x14ac:dyDescent="0.2"/>
    <row r="63652" hidden="1" x14ac:dyDescent="0.2"/>
    <row r="63653" hidden="1" x14ac:dyDescent="0.2"/>
    <row r="63654" hidden="1" x14ac:dyDescent="0.2"/>
    <row r="63655" hidden="1" x14ac:dyDescent="0.2"/>
    <row r="63656" hidden="1" x14ac:dyDescent="0.2"/>
    <row r="63657" hidden="1" x14ac:dyDescent="0.2"/>
    <row r="63658" hidden="1" x14ac:dyDescent="0.2"/>
    <row r="63659" hidden="1" x14ac:dyDescent="0.2"/>
    <row r="63660" hidden="1" x14ac:dyDescent="0.2"/>
    <row r="63661" hidden="1" x14ac:dyDescent="0.2"/>
    <row r="63662" hidden="1" x14ac:dyDescent="0.2"/>
    <row r="63663" hidden="1" x14ac:dyDescent="0.2"/>
    <row r="63664" hidden="1" x14ac:dyDescent="0.2"/>
    <row r="63665" hidden="1" x14ac:dyDescent="0.2"/>
    <row r="63666" hidden="1" x14ac:dyDescent="0.2"/>
    <row r="63667" hidden="1" x14ac:dyDescent="0.2"/>
    <row r="63668" hidden="1" x14ac:dyDescent="0.2"/>
    <row r="63669" hidden="1" x14ac:dyDescent="0.2"/>
    <row r="63670" hidden="1" x14ac:dyDescent="0.2"/>
    <row r="63671" hidden="1" x14ac:dyDescent="0.2"/>
    <row r="63672" hidden="1" x14ac:dyDescent="0.2"/>
    <row r="63673" hidden="1" x14ac:dyDescent="0.2"/>
    <row r="63674" hidden="1" x14ac:dyDescent="0.2"/>
    <row r="63675" hidden="1" x14ac:dyDescent="0.2"/>
    <row r="63676" hidden="1" x14ac:dyDescent="0.2"/>
    <row r="63677" hidden="1" x14ac:dyDescent="0.2"/>
    <row r="63678" hidden="1" x14ac:dyDescent="0.2"/>
    <row r="63679" hidden="1" x14ac:dyDescent="0.2"/>
    <row r="63680" hidden="1" x14ac:dyDescent="0.2"/>
    <row r="63681" hidden="1" x14ac:dyDescent="0.2"/>
    <row r="63682" hidden="1" x14ac:dyDescent="0.2"/>
    <row r="63683" hidden="1" x14ac:dyDescent="0.2"/>
    <row r="63684" hidden="1" x14ac:dyDescent="0.2"/>
    <row r="63685" hidden="1" x14ac:dyDescent="0.2"/>
    <row r="63686" hidden="1" x14ac:dyDescent="0.2"/>
    <row r="63687" hidden="1" x14ac:dyDescent="0.2"/>
    <row r="63688" hidden="1" x14ac:dyDescent="0.2"/>
    <row r="63689" hidden="1" x14ac:dyDescent="0.2"/>
    <row r="63690" hidden="1" x14ac:dyDescent="0.2"/>
    <row r="63691" hidden="1" x14ac:dyDescent="0.2"/>
    <row r="63692" hidden="1" x14ac:dyDescent="0.2"/>
    <row r="63693" hidden="1" x14ac:dyDescent="0.2"/>
    <row r="63694" hidden="1" x14ac:dyDescent="0.2"/>
    <row r="63695" hidden="1" x14ac:dyDescent="0.2"/>
    <row r="63696" hidden="1" x14ac:dyDescent="0.2"/>
    <row r="63697" hidden="1" x14ac:dyDescent="0.2"/>
    <row r="63698" hidden="1" x14ac:dyDescent="0.2"/>
    <row r="63699" hidden="1" x14ac:dyDescent="0.2"/>
    <row r="63700" hidden="1" x14ac:dyDescent="0.2"/>
    <row r="63701" hidden="1" x14ac:dyDescent="0.2"/>
    <row r="63702" hidden="1" x14ac:dyDescent="0.2"/>
    <row r="63703" hidden="1" x14ac:dyDescent="0.2"/>
    <row r="63704" hidden="1" x14ac:dyDescent="0.2"/>
    <row r="63705" hidden="1" x14ac:dyDescent="0.2"/>
    <row r="63706" hidden="1" x14ac:dyDescent="0.2"/>
    <row r="63707" hidden="1" x14ac:dyDescent="0.2"/>
    <row r="63708" hidden="1" x14ac:dyDescent="0.2"/>
    <row r="63709" hidden="1" x14ac:dyDescent="0.2"/>
    <row r="63710" hidden="1" x14ac:dyDescent="0.2"/>
    <row r="63711" hidden="1" x14ac:dyDescent="0.2"/>
    <row r="63712" hidden="1" x14ac:dyDescent="0.2"/>
    <row r="63713" hidden="1" x14ac:dyDescent="0.2"/>
    <row r="63714" hidden="1" x14ac:dyDescent="0.2"/>
    <row r="63715" hidden="1" x14ac:dyDescent="0.2"/>
    <row r="63716" hidden="1" x14ac:dyDescent="0.2"/>
    <row r="63717" hidden="1" x14ac:dyDescent="0.2"/>
    <row r="63718" hidden="1" x14ac:dyDescent="0.2"/>
    <row r="63719" hidden="1" x14ac:dyDescent="0.2"/>
    <row r="63720" hidden="1" x14ac:dyDescent="0.2"/>
    <row r="63721" hidden="1" x14ac:dyDescent="0.2"/>
    <row r="63722" hidden="1" x14ac:dyDescent="0.2"/>
    <row r="63723" hidden="1" x14ac:dyDescent="0.2"/>
    <row r="63724" hidden="1" x14ac:dyDescent="0.2"/>
    <row r="63725" hidden="1" x14ac:dyDescent="0.2"/>
    <row r="63726" hidden="1" x14ac:dyDescent="0.2"/>
    <row r="63727" hidden="1" x14ac:dyDescent="0.2"/>
    <row r="63728" hidden="1" x14ac:dyDescent="0.2"/>
    <row r="63729" hidden="1" x14ac:dyDescent="0.2"/>
    <row r="63730" hidden="1" x14ac:dyDescent="0.2"/>
    <row r="63731" hidden="1" x14ac:dyDescent="0.2"/>
    <row r="63732" hidden="1" x14ac:dyDescent="0.2"/>
    <row r="63733" hidden="1" x14ac:dyDescent="0.2"/>
    <row r="63734" hidden="1" x14ac:dyDescent="0.2"/>
    <row r="63735" hidden="1" x14ac:dyDescent="0.2"/>
    <row r="63736" hidden="1" x14ac:dyDescent="0.2"/>
    <row r="63737" hidden="1" x14ac:dyDescent="0.2"/>
    <row r="63738" hidden="1" x14ac:dyDescent="0.2"/>
    <row r="63739" hidden="1" x14ac:dyDescent="0.2"/>
    <row r="63740" hidden="1" x14ac:dyDescent="0.2"/>
    <row r="63741" hidden="1" x14ac:dyDescent="0.2"/>
    <row r="63742" hidden="1" x14ac:dyDescent="0.2"/>
    <row r="63743" hidden="1" x14ac:dyDescent="0.2"/>
    <row r="63744" hidden="1" x14ac:dyDescent="0.2"/>
    <row r="63745" hidden="1" x14ac:dyDescent="0.2"/>
    <row r="63746" hidden="1" x14ac:dyDescent="0.2"/>
    <row r="63747" hidden="1" x14ac:dyDescent="0.2"/>
    <row r="63748" hidden="1" x14ac:dyDescent="0.2"/>
    <row r="63749" hidden="1" x14ac:dyDescent="0.2"/>
    <row r="63750" hidden="1" x14ac:dyDescent="0.2"/>
    <row r="63751" hidden="1" x14ac:dyDescent="0.2"/>
    <row r="63752" hidden="1" x14ac:dyDescent="0.2"/>
    <row r="63753" hidden="1" x14ac:dyDescent="0.2"/>
    <row r="63754" hidden="1" x14ac:dyDescent="0.2"/>
    <row r="63755" hidden="1" x14ac:dyDescent="0.2"/>
    <row r="63756" hidden="1" x14ac:dyDescent="0.2"/>
    <row r="63757" hidden="1" x14ac:dyDescent="0.2"/>
    <row r="63758" hidden="1" x14ac:dyDescent="0.2"/>
    <row r="63759" hidden="1" x14ac:dyDescent="0.2"/>
    <row r="63760" hidden="1" x14ac:dyDescent="0.2"/>
    <row r="63761" hidden="1" x14ac:dyDescent="0.2"/>
    <row r="63762" hidden="1" x14ac:dyDescent="0.2"/>
    <row r="63763" hidden="1" x14ac:dyDescent="0.2"/>
    <row r="63764" hidden="1" x14ac:dyDescent="0.2"/>
    <row r="63765" hidden="1" x14ac:dyDescent="0.2"/>
    <row r="63766" hidden="1" x14ac:dyDescent="0.2"/>
    <row r="63767" hidden="1" x14ac:dyDescent="0.2"/>
    <row r="63768" hidden="1" x14ac:dyDescent="0.2"/>
    <row r="63769" hidden="1" x14ac:dyDescent="0.2"/>
    <row r="63770" hidden="1" x14ac:dyDescent="0.2"/>
    <row r="63771" hidden="1" x14ac:dyDescent="0.2"/>
    <row r="63772" hidden="1" x14ac:dyDescent="0.2"/>
    <row r="63773" hidden="1" x14ac:dyDescent="0.2"/>
    <row r="63774" hidden="1" x14ac:dyDescent="0.2"/>
    <row r="63775" hidden="1" x14ac:dyDescent="0.2"/>
    <row r="63776" hidden="1" x14ac:dyDescent="0.2"/>
    <row r="63777" hidden="1" x14ac:dyDescent="0.2"/>
    <row r="63778" hidden="1" x14ac:dyDescent="0.2"/>
    <row r="63779" hidden="1" x14ac:dyDescent="0.2"/>
    <row r="63780" hidden="1" x14ac:dyDescent="0.2"/>
    <row r="63781" hidden="1" x14ac:dyDescent="0.2"/>
    <row r="63782" hidden="1" x14ac:dyDescent="0.2"/>
    <row r="63783" hidden="1" x14ac:dyDescent="0.2"/>
    <row r="63784" hidden="1" x14ac:dyDescent="0.2"/>
    <row r="63785" hidden="1" x14ac:dyDescent="0.2"/>
    <row r="63786" hidden="1" x14ac:dyDescent="0.2"/>
    <row r="63787" hidden="1" x14ac:dyDescent="0.2"/>
    <row r="63788" hidden="1" x14ac:dyDescent="0.2"/>
    <row r="63789" hidden="1" x14ac:dyDescent="0.2"/>
    <row r="63790" hidden="1" x14ac:dyDescent="0.2"/>
    <row r="63791" hidden="1" x14ac:dyDescent="0.2"/>
    <row r="63792" hidden="1" x14ac:dyDescent="0.2"/>
    <row r="63793" hidden="1" x14ac:dyDescent="0.2"/>
    <row r="63794" hidden="1" x14ac:dyDescent="0.2"/>
    <row r="63795" hidden="1" x14ac:dyDescent="0.2"/>
    <row r="63796" hidden="1" x14ac:dyDescent="0.2"/>
    <row r="63797" hidden="1" x14ac:dyDescent="0.2"/>
    <row r="63798" hidden="1" x14ac:dyDescent="0.2"/>
    <row r="63799" hidden="1" x14ac:dyDescent="0.2"/>
    <row r="63800" hidden="1" x14ac:dyDescent="0.2"/>
    <row r="63801" hidden="1" x14ac:dyDescent="0.2"/>
    <row r="63802" hidden="1" x14ac:dyDescent="0.2"/>
    <row r="63803" hidden="1" x14ac:dyDescent="0.2"/>
    <row r="63804" hidden="1" x14ac:dyDescent="0.2"/>
    <row r="63805" hidden="1" x14ac:dyDescent="0.2"/>
    <row r="63806" hidden="1" x14ac:dyDescent="0.2"/>
    <row r="63807" hidden="1" x14ac:dyDescent="0.2"/>
    <row r="63808" hidden="1" x14ac:dyDescent="0.2"/>
    <row r="63809" hidden="1" x14ac:dyDescent="0.2"/>
    <row r="63810" hidden="1" x14ac:dyDescent="0.2"/>
    <row r="63811" hidden="1" x14ac:dyDescent="0.2"/>
    <row r="63812" hidden="1" x14ac:dyDescent="0.2"/>
    <row r="63813" hidden="1" x14ac:dyDescent="0.2"/>
    <row r="63814" hidden="1" x14ac:dyDescent="0.2"/>
    <row r="63815" hidden="1" x14ac:dyDescent="0.2"/>
    <row r="63816" hidden="1" x14ac:dyDescent="0.2"/>
    <row r="63817" hidden="1" x14ac:dyDescent="0.2"/>
    <row r="63818" hidden="1" x14ac:dyDescent="0.2"/>
    <row r="63819" hidden="1" x14ac:dyDescent="0.2"/>
    <row r="63820" hidden="1" x14ac:dyDescent="0.2"/>
    <row r="63821" hidden="1" x14ac:dyDescent="0.2"/>
    <row r="63822" hidden="1" x14ac:dyDescent="0.2"/>
    <row r="63823" hidden="1" x14ac:dyDescent="0.2"/>
    <row r="63824" hidden="1" x14ac:dyDescent="0.2"/>
    <row r="63825" hidden="1" x14ac:dyDescent="0.2"/>
    <row r="63826" hidden="1" x14ac:dyDescent="0.2"/>
    <row r="63827" hidden="1" x14ac:dyDescent="0.2"/>
    <row r="63828" hidden="1" x14ac:dyDescent="0.2"/>
    <row r="63829" hidden="1" x14ac:dyDescent="0.2"/>
    <row r="63830" hidden="1" x14ac:dyDescent="0.2"/>
    <row r="63831" hidden="1" x14ac:dyDescent="0.2"/>
    <row r="63832" hidden="1" x14ac:dyDescent="0.2"/>
    <row r="63833" hidden="1" x14ac:dyDescent="0.2"/>
    <row r="63834" hidden="1" x14ac:dyDescent="0.2"/>
    <row r="63835" hidden="1" x14ac:dyDescent="0.2"/>
    <row r="63836" hidden="1" x14ac:dyDescent="0.2"/>
    <row r="63837" hidden="1" x14ac:dyDescent="0.2"/>
    <row r="63838" hidden="1" x14ac:dyDescent="0.2"/>
    <row r="63839" hidden="1" x14ac:dyDescent="0.2"/>
    <row r="63840" hidden="1" x14ac:dyDescent="0.2"/>
    <row r="63841" hidden="1" x14ac:dyDescent="0.2"/>
    <row r="63842" hidden="1" x14ac:dyDescent="0.2"/>
    <row r="63843" hidden="1" x14ac:dyDescent="0.2"/>
    <row r="63844" hidden="1" x14ac:dyDescent="0.2"/>
    <row r="63845" hidden="1" x14ac:dyDescent="0.2"/>
    <row r="63846" hidden="1" x14ac:dyDescent="0.2"/>
    <row r="63847" hidden="1" x14ac:dyDescent="0.2"/>
    <row r="63848" hidden="1" x14ac:dyDescent="0.2"/>
    <row r="63849" hidden="1" x14ac:dyDescent="0.2"/>
    <row r="63850" hidden="1" x14ac:dyDescent="0.2"/>
    <row r="63851" hidden="1" x14ac:dyDescent="0.2"/>
    <row r="63852" hidden="1" x14ac:dyDescent="0.2"/>
    <row r="63853" hidden="1" x14ac:dyDescent="0.2"/>
    <row r="63854" hidden="1" x14ac:dyDescent="0.2"/>
    <row r="63855" hidden="1" x14ac:dyDescent="0.2"/>
    <row r="63856" hidden="1" x14ac:dyDescent="0.2"/>
    <row r="63857" hidden="1" x14ac:dyDescent="0.2"/>
    <row r="63858" hidden="1" x14ac:dyDescent="0.2"/>
    <row r="63859" hidden="1" x14ac:dyDescent="0.2"/>
    <row r="63860" hidden="1" x14ac:dyDescent="0.2"/>
    <row r="63861" hidden="1" x14ac:dyDescent="0.2"/>
    <row r="63862" hidden="1" x14ac:dyDescent="0.2"/>
    <row r="63863" hidden="1" x14ac:dyDescent="0.2"/>
    <row r="63864" hidden="1" x14ac:dyDescent="0.2"/>
    <row r="63865" hidden="1" x14ac:dyDescent="0.2"/>
    <row r="63866" hidden="1" x14ac:dyDescent="0.2"/>
    <row r="63867" hidden="1" x14ac:dyDescent="0.2"/>
    <row r="63868" hidden="1" x14ac:dyDescent="0.2"/>
    <row r="63869" hidden="1" x14ac:dyDescent="0.2"/>
    <row r="63870" hidden="1" x14ac:dyDescent="0.2"/>
    <row r="63871" hidden="1" x14ac:dyDescent="0.2"/>
    <row r="63872" hidden="1" x14ac:dyDescent="0.2"/>
    <row r="63873" hidden="1" x14ac:dyDescent="0.2"/>
    <row r="63874" hidden="1" x14ac:dyDescent="0.2"/>
    <row r="63875" hidden="1" x14ac:dyDescent="0.2"/>
    <row r="63876" hidden="1" x14ac:dyDescent="0.2"/>
    <row r="63877" hidden="1" x14ac:dyDescent="0.2"/>
    <row r="63878" hidden="1" x14ac:dyDescent="0.2"/>
    <row r="63879" hidden="1" x14ac:dyDescent="0.2"/>
    <row r="63880" hidden="1" x14ac:dyDescent="0.2"/>
    <row r="63881" hidden="1" x14ac:dyDescent="0.2"/>
    <row r="63882" hidden="1" x14ac:dyDescent="0.2"/>
    <row r="63883" hidden="1" x14ac:dyDescent="0.2"/>
    <row r="63884" hidden="1" x14ac:dyDescent="0.2"/>
    <row r="63885" hidden="1" x14ac:dyDescent="0.2"/>
    <row r="63886" hidden="1" x14ac:dyDescent="0.2"/>
    <row r="63887" hidden="1" x14ac:dyDescent="0.2"/>
    <row r="63888" hidden="1" x14ac:dyDescent="0.2"/>
    <row r="63889" hidden="1" x14ac:dyDescent="0.2"/>
    <row r="63890" hidden="1" x14ac:dyDescent="0.2"/>
    <row r="63891" hidden="1" x14ac:dyDescent="0.2"/>
    <row r="63892" hidden="1" x14ac:dyDescent="0.2"/>
    <row r="63893" hidden="1" x14ac:dyDescent="0.2"/>
    <row r="63894" hidden="1" x14ac:dyDescent="0.2"/>
    <row r="63895" hidden="1" x14ac:dyDescent="0.2"/>
    <row r="63896" hidden="1" x14ac:dyDescent="0.2"/>
    <row r="63897" hidden="1" x14ac:dyDescent="0.2"/>
    <row r="63898" hidden="1" x14ac:dyDescent="0.2"/>
    <row r="63899" hidden="1" x14ac:dyDescent="0.2"/>
    <row r="63900" hidden="1" x14ac:dyDescent="0.2"/>
    <row r="63901" hidden="1" x14ac:dyDescent="0.2"/>
    <row r="63902" hidden="1" x14ac:dyDescent="0.2"/>
    <row r="63903" hidden="1" x14ac:dyDescent="0.2"/>
    <row r="63904" hidden="1" x14ac:dyDescent="0.2"/>
    <row r="63905" hidden="1" x14ac:dyDescent="0.2"/>
    <row r="63906" hidden="1" x14ac:dyDescent="0.2"/>
    <row r="63907" hidden="1" x14ac:dyDescent="0.2"/>
    <row r="63908" hidden="1" x14ac:dyDescent="0.2"/>
    <row r="63909" hidden="1" x14ac:dyDescent="0.2"/>
    <row r="63910" hidden="1" x14ac:dyDescent="0.2"/>
    <row r="63911" hidden="1" x14ac:dyDescent="0.2"/>
    <row r="63912" hidden="1" x14ac:dyDescent="0.2"/>
    <row r="63913" hidden="1" x14ac:dyDescent="0.2"/>
    <row r="63914" hidden="1" x14ac:dyDescent="0.2"/>
    <row r="63915" hidden="1" x14ac:dyDescent="0.2"/>
    <row r="63916" hidden="1" x14ac:dyDescent="0.2"/>
    <row r="63917" hidden="1" x14ac:dyDescent="0.2"/>
    <row r="63918" hidden="1" x14ac:dyDescent="0.2"/>
    <row r="63919" hidden="1" x14ac:dyDescent="0.2"/>
    <row r="63920" hidden="1" x14ac:dyDescent="0.2"/>
    <row r="63921" hidden="1" x14ac:dyDescent="0.2"/>
    <row r="63922" hidden="1" x14ac:dyDescent="0.2"/>
    <row r="63923" hidden="1" x14ac:dyDescent="0.2"/>
    <row r="63924" hidden="1" x14ac:dyDescent="0.2"/>
    <row r="63925" hidden="1" x14ac:dyDescent="0.2"/>
    <row r="63926" hidden="1" x14ac:dyDescent="0.2"/>
    <row r="63927" hidden="1" x14ac:dyDescent="0.2"/>
    <row r="63928" hidden="1" x14ac:dyDescent="0.2"/>
    <row r="63929" hidden="1" x14ac:dyDescent="0.2"/>
    <row r="63930" hidden="1" x14ac:dyDescent="0.2"/>
    <row r="63931" hidden="1" x14ac:dyDescent="0.2"/>
    <row r="63932" hidden="1" x14ac:dyDescent="0.2"/>
    <row r="63933" hidden="1" x14ac:dyDescent="0.2"/>
    <row r="63934" hidden="1" x14ac:dyDescent="0.2"/>
    <row r="63935" hidden="1" x14ac:dyDescent="0.2"/>
    <row r="63936" hidden="1" x14ac:dyDescent="0.2"/>
    <row r="63937" hidden="1" x14ac:dyDescent="0.2"/>
    <row r="63938" hidden="1" x14ac:dyDescent="0.2"/>
    <row r="63939" hidden="1" x14ac:dyDescent="0.2"/>
    <row r="63940" hidden="1" x14ac:dyDescent="0.2"/>
    <row r="63941" hidden="1" x14ac:dyDescent="0.2"/>
    <row r="63942" hidden="1" x14ac:dyDescent="0.2"/>
    <row r="63943" hidden="1" x14ac:dyDescent="0.2"/>
    <row r="63944" hidden="1" x14ac:dyDescent="0.2"/>
    <row r="63945" hidden="1" x14ac:dyDescent="0.2"/>
    <row r="63946" hidden="1" x14ac:dyDescent="0.2"/>
    <row r="63947" hidden="1" x14ac:dyDescent="0.2"/>
    <row r="63948" hidden="1" x14ac:dyDescent="0.2"/>
    <row r="63949" hidden="1" x14ac:dyDescent="0.2"/>
    <row r="63950" hidden="1" x14ac:dyDescent="0.2"/>
    <row r="63951" hidden="1" x14ac:dyDescent="0.2"/>
    <row r="63952" hidden="1" x14ac:dyDescent="0.2"/>
    <row r="63953" hidden="1" x14ac:dyDescent="0.2"/>
    <row r="63954" hidden="1" x14ac:dyDescent="0.2"/>
    <row r="63955" hidden="1" x14ac:dyDescent="0.2"/>
    <row r="63956" hidden="1" x14ac:dyDescent="0.2"/>
    <row r="63957" hidden="1" x14ac:dyDescent="0.2"/>
    <row r="63958" hidden="1" x14ac:dyDescent="0.2"/>
    <row r="63959" hidden="1" x14ac:dyDescent="0.2"/>
    <row r="63960" hidden="1" x14ac:dyDescent="0.2"/>
    <row r="63961" hidden="1" x14ac:dyDescent="0.2"/>
    <row r="63962" hidden="1" x14ac:dyDescent="0.2"/>
    <row r="63963" hidden="1" x14ac:dyDescent="0.2"/>
    <row r="63964" hidden="1" x14ac:dyDescent="0.2"/>
    <row r="63965" hidden="1" x14ac:dyDescent="0.2"/>
    <row r="63966" hidden="1" x14ac:dyDescent="0.2"/>
    <row r="63967" hidden="1" x14ac:dyDescent="0.2"/>
    <row r="63968" hidden="1" x14ac:dyDescent="0.2"/>
    <row r="63969" hidden="1" x14ac:dyDescent="0.2"/>
    <row r="63970" hidden="1" x14ac:dyDescent="0.2"/>
    <row r="63971" hidden="1" x14ac:dyDescent="0.2"/>
    <row r="63972" hidden="1" x14ac:dyDescent="0.2"/>
    <row r="63973" hidden="1" x14ac:dyDescent="0.2"/>
    <row r="63974" hidden="1" x14ac:dyDescent="0.2"/>
    <row r="63975" hidden="1" x14ac:dyDescent="0.2"/>
    <row r="63976" hidden="1" x14ac:dyDescent="0.2"/>
    <row r="63977" hidden="1" x14ac:dyDescent="0.2"/>
    <row r="63978" hidden="1" x14ac:dyDescent="0.2"/>
    <row r="63979" hidden="1" x14ac:dyDescent="0.2"/>
    <row r="63980" hidden="1" x14ac:dyDescent="0.2"/>
    <row r="63981" hidden="1" x14ac:dyDescent="0.2"/>
    <row r="63982" hidden="1" x14ac:dyDescent="0.2"/>
    <row r="63983" hidden="1" x14ac:dyDescent="0.2"/>
    <row r="63984" hidden="1" x14ac:dyDescent="0.2"/>
    <row r="63985" hidden="1" x14ac:dyDescent="0.2"/>
    <row r="63986" hidden="1" x14ac:dyDescent="0.2"/>
    <row r="63987" hidden="1" x14ac:dyDescent="0.2"/>
    <row r="63988" hidden="1" x14ac:dyDescent="0.2"/>
    <row r="63989" hidden="1" x14ac:dyDescent="0.2"/>
    <row r="63990" hidden="1" x14ac:dyDescent="0.2"/>
    <row r="63991" hidden="1" x14ac:dyDescent="0.2"/>
    <row r="63992" hidden="1" x14ac:dyDescent="0.2"/>
    <row r="63993" hidden="1" x14ac:dyDescent="0.2"/>
    <row r="63994" hidden="1" x14ac:dyDescent="0.2"/>
    <row r="63995" hidden="1" x14ac:dyDescent="0.2"/>
    <row r="63996" hidden="1" x14ac:dyDescent="0.2"/>
    <row r="63997" hidden="1" x14ac:dyDescent="0.2"/>
    <row r="63998" hidden="1" x14ac:dyDescent="0.2"/>
    <row r="63999" hidden="1" x14ac:dyDescent="0.2"/>
    <row r="64000" hidden="1" x14ac:dyDescent="0.2"/>
    <row r="64001" hidden="1" x14ac:dyDescent="0.2"/>
    <row r="64002" hidden="1" x14ac:dyDescent="0.2"/>
    <row r="64003" hidden="1" x14ac:dyDescent="0.2"/>
    <row r="64004" hidden="1" x14ac:dyDescent="0.2"/>
    <row r="64005" hidden="1" x14ac:dyDescent="0.2"/>
    <row r="64006" hidden="1" x14ac:dyDescent="0.2"/>
    <row r="64007" hidden="1" x14ac:dyDescent="0.2"/>
    <row r="64008" hidden="1" x14ac:dyDescent="0.2"/>
    <row r="64009" hidden="1" x14ac:dyDescent="0.2"/>
    <row r="64010" hidden="1" x14ac:dyDescent="0.2"/>
    <row r="64011" hidden="1" x14ac:dyDescent="0.2"/>
    <row r="64012" hidden="1" x14ac:dyDescent="0.2"/>
    <row r="64013" hidden="1" x14ac:dyDescent="0.2"/>
    <row r="64014" hidden="1" x14ac:dyDescent="0.2"/>
    <row r="64015" hidden="1" x14ac:dyDescent="0.2"/>
    <row r="64016" hidden="1" x14ac:dyDescent="0.2"/>
    <row r="64017" hidden="1" x14ac:dyDescent="0.2"/>
    <row r="64018" hidden="1" x14ac:dyDescent="0.2"/>
    <row r="64019" hidden="1" x14ac:dyDescent="0.2"/>
    <row r="64020" hidden="1" x14ac:dyDescent="0.2"/>
    <row r="64021" hidden="1" x14ac:dyDescent="0.2"/>
    <row r="64022" hidden="1" x14ac:dyDescent="0.2"/>
    <row r="64023" hidden="1" x14ac:dyDescent="0.2"/>
    <row r="64024" hidden="1" x14ac:dyDescent="0.2"/>
    <row r="64025" hidden="1" x14ac:dyDescent="0.2"/>
    <row r="64026" hidden="1" x14ac:dyDescent="0.2"/>
    <row r="64027" hidden="1" x14ac:dyDescent="0.2"/>
    <row r="64028" hidden="1" x14ac:dyDescent="0.2"/>
    <row r="64029" hidden="1" x14ac:dyDescent="0.2"/>
    <row r="64030" hidden="1" x14ac:dyDescent="0.2"/>
    <row r="64031" hidden="1" x14ac:dyDescent="0.2"/>
    <row r="64032" hidden="1" x14ac:dyDescent="0.2"/>
    <row r="64033" hidden="1" x14ac:dyDescent="0.2"/>
    <row r="64034" hidden="1" x14ac:dyDescent="0.2"/>
    <row r="64035" hidden="1" x14ac:dyDescent="0.2"/>
    <row r="64036" hidden="1" x14ac:dyDescent="0.2"/>
    <row r="64037" hidden="1" x14ac:dyDescent="0.2"/>
    <row r="64038" hidden="1" x14ac:dyDescent="0.2"/>
    <row r="64039" hidden="1" x14ac:dyDescent="0.2"/>
    <row r="64040" hidden="1" x14ac:dyDescent="0.2"/>
    <row r="64041" hidden="1" x14ac:dyDescent="0.2"/>
    <row r="64042" hidden="1" x14ac:dyDescent="0.2"/>
    <row r="64043" hidden="1" x14ac:dyDescent="0.2"/>
    <row r="64044" hidden="1" x14ac:dyDescent="0.2"/>
    <row r="64045" hidden="1" x14ac:dyDescent="0.2"/>
    <row r="64046" hidden="1" x14ac:dyDescent="0.2"/>
    <row r="64047" hidden="1" x14ac:dyDescent="0.2"/>
    <row r="64048" hidden="1" x14ac:dyDescent="0.2"/>
    <row r="64049" hidden="1" x14ac:dyDescent="0.2"/>
    <row r="64050" hidden="1" x14ac:dyDescent="0.2"/>
    <row r="64051" hidden="1" x14ac:dyDescent="0.2"/>
    <row r="64052" hidden="1" x14ac:dyDescent="0.2"/>
    <row r="64053" hidden="1" x14ac:dyDescent="0.2"/>
    <row r="64054" hidden="1" x14ac:dyDescent="0.2"/>
    <row r="64055" hidden="1" x14ac:dyDescent="0.2"/>
    <row r="64056" hidden="1" x14ac:dyDescent="0.2"/>
    <row r="64057" hidden="1" x14ac:dyDescent="0.2"/>
    <row r="64058" hidden="1" x14ac:dyDescent="0.2"/>
    <row r="64059" hidden="1" x14ac:dyDescent="0.2"/>
    <row r="64060" hidden="1" x14ac:dyDescent="0.2"/>
    <row r="64061" hidden="1" x14ac:dyDescent="0.2"/>
    <row r="64062" hidden="1" x14ac:dyDescent="0.2"/>
    <row r="64063" hidden="1" x14ac:dyDescent="0.2"/>
    <row r="64064" hidden="1" x14ac:dyDescent="0.2"/>
    <row r="64065" hidden="1" x14ac:dyDescent="0.2"/>
    <row r="64066" hidden="1" x14ac:dyDescent="0.2"/>
    <row r="64067" hidden="1" x14ac:dyDescent="0.2"/>
    <row r="64068" hidden="1" x14ac:dyDescent="0.2"/>
    <row r="64069" hidden="1" x14ac:dyDescent="0.2"/>
    <row r="64070" hidden="1" x14ac:dyDescent="0.2"/>
    <row r="64071" hidden="1" x14ac:dyDescent="0.2"/>
    <row r="64072" hidden="1" x14ac:dyDescent="0.2"/>
    <row r="64073" hidden="1" x14ac:dyDescent="0.2"/>
    <row r="64074" hidden="1" x14ac:dyDescent="0.2"/>
    <row r="64075" hidden="1" x14ac:dyDescent="0.2"/>
    <row r="64076" hidden="1" x14ac:dyDescent="0.2"/>
    <row r="64077" hidden="1" x14ac:dyDescent="0.2"/>
    <row r="64078" hidden="1" x14ac:dyDescent="0.2"/>
    <row r="64079" hidden="1" x14ac:dyDescent="0.2"/>
    <row r="64080" hidden="1" x14ac:dyDescent="0.2"/>
    <row r="64081" hidden="1" x14ac:dyDescent="0.2"/>
    <row r="64082" hidden="1" x14ac:dyDescent="0.2"/>
    <row r="64083" hidden="1" x14ac:dyDescent="0.2"/>
    <row r="64084" hidden="1" x14ac:dyDescent="0.2"/>
    <row r="64085" hidden="1" x14ac:dyDescent="0.2"/>
    <row r="64086" hidden="1" x14ac:dyDescent="0.2"/>
    <row r="64087" hidden="1" x14ac:dyDescent="0.2"/>
    <row r="64088" hidden="1" x14ac:dyDescent="0.2"/>
    <row r="64089" hidden="1" x14ac:dyDescent="0.2"/>
    <row r="64090" hidden="1" x14ac:dyDescent="0.2"/>
    <row r="64091" hidden="1" x14ac:dyDescent="0.2"/>
    <row r="64092" hidden="1" x14ac:dyDescent="0.2"/>
    <row r="64093" hidden="1" x14ac:dyDescent="0.2"/>
    <row r="64094" hidden="1" x14ac:dyDescent="0.2"/>
    <row r="64095" hidden="1" x14ac:dyDescent="0.2"/>
    <row r="64096" hidden="1" x14ac:dyDescent="0.2"/>
    <row r="64097" hidden="1" x14ac:dyDescent="0.2"/>
    <row r="64098" hidden="1" x14ac:dyDescent="0.2"/>
    <row r="64099" hidden="1" x14ac:dyDescent="0.2"/>
    <row r="64100" hidden="1" x14ac:dyDescent="0.2"/>
    <row r="64101" hidden="1" x14ac:dyDescent="0.2"/>
    <row r="64102" hidden="1" x14ac:dyDescent="0.2"/>
    <row r="64103" hidden="1" x14ac:dyDescent="0.2"/>
    <row r="64104" hidden="1" x14ac:dyDescent="0.2"/>
    <row r="64105" hidden="1" x14ac:dyDescent="0.2"/>
    <row r="64106" hidden="1" x14ac:dyDescent="0.2"/>
    <row r="64107" hidden="1" x14ac:dyDescent="0.2"/>
    <row r="64108" hidden="1" x14ac:dyDescent="0.2"/>
    <row r="64109" hidden="1" x14ac:dyDescent="0.2"/>
    <row r="64110" hidden="1" x14ac:dyDescent="0.2"/>
    <row r="64111" hidden="1" x14ac:dyDescent="0.2"/>
    <row r="64112" hidden="1" x14ac:dyDescent="0.2"/>
    <row r="64113" hidden="1" x14ac:dyDescent="0.2"/>
    <row r="64114" hidden="1" x14ac:dyDescent="0.2"/>
    <row r="64115" hidden="1" x14ac:dyDescent="0.2"/>
    <row r="64116" hidden="1" x14ac:dyDescent="0.2"/>
    <row r="64117" hidden="1" x14ac:dyDescent="0.2"/>
    <row r="64118" hidden="1" x14ac:dyDescent="0.2"/>
    <row r="64119" hidden="1" x14ac:dyDescent="0.2"/>
    <row r="64120" hidden="1" x14ac:dyDescent="0.2"/>
    <row r="64121" hidden="1" x14ac:dyDescent="0.2"/>
    <row r="64122" hidden="1" x14ac:dyDescent="0.2"/>
    <row r="64123" hidden="1" x14ac:dyDescent="0.2"/>
    <row r="64124" hidden="1" x14ac:dyDescent="0.2"/>
    <row r="64125" hidden="1" x14ac:dyDescent="0.2"/>
    <row r="64126" hidden="1" x14ac:dyDescent="0.2"/>
    <row r="64127" hidden="1" x14ac:dyDescent="0.2"/>
    <row r="64128" hidden="1" x14ac:dyDescent="0.2"/>
    <row r="64129" hidden="1" x14ac:dyDescent="0.2"/>
    <row r="64130" hidden="1" x14ac:dyDescent="0.2"/>
    <row r="64131" hidden="1" x14ac:dyDescent="0.2"/>
    <row r="64132" hidden="1" x14ac:dyDescent="0.2"/>
    <row r="64133" hidden="1" x14ac:dyDescent="0.2"/>
    <row r="64134" hidden="1" x14ac:dyDescent="0.2"/>
    <row r="64135" hidden="1" x14ac:dyDescent="0.2"/>
    <row r="64136" hidden="1" x14ac:dyDescent="0.2"/>
    <row r="64137" hidden="1" x14ac:dyDescent="0.2"/>
    <row r="64138" hidden="1" x14ac:dyDescent="0.2"/>
    <row r="64139" hidden="1" x14ac:dyDescent="0.2"/>
    <row r="64140" hidden="1" x14ac:dyDescent="0.2"/>
    <row r="64141" hidden="1" x14ac:dyDescent="0.2"/>
    <row r="64142" hidden="1" x14ac:dyDescent="0.2"/>
    <row r="64143" hidden="1" x14ac:dyDescent="0.2"/>
    <row r="64144" hidden="1" x14ac:dyDescent="0.2"/>
    <row r="64145" hidden="1" x14ac:dyDescent="0.2"/>
    <row r="64146" hidden="1" x14ac:dyDescent="0.2"/>
    <row r="64147" hidden="1" x14ac:dyDescent="0.2"/>
    <row r="64148" hidden="1" x14ac:dyDescent="0.2"/>
    <row r="64149" hidden="1" x14ac:dyDescent="0.2"/>
    <row r="64150" hidden="1" x14ac:dyDescent="0.2"/>
    <row r="64151" hidden="1" x14ac:dyDescent="0.2"/>
    <row r="64152" hidden="1" x14ac:dyDescent="0.2"/>
    <row r="64153" hidden="1" x14ac:dyDescent="0.2"/>
    <row r="64154" hidden="1" x14ac:dyDescent="0.2"/>
    <row r="64155" hidden="1" x14ac:dyDescent="0.2"/>
    <row r="64156" hidden="1" x14ac:dyDescent="0.2"/>
    <row r="64157" hidden="1" x14ac:dyDescent="0.2"/>
    <row r="64158" hidden="1" x14ac:dyDescent="0.2"/>
    <row r="64159" hidden="1" x14ac:dyDescent="0.2"/>
    <row r="64160" hidden="1" x14ac:dyDescent="0.2"/>
    <row r="64161" hidden="1" x14ac:dyDescent="0.2"/>
    <row r="64162" hidden="1" x14ac:dyDescent="0.2"/>
    <row r="64163" hidden="1" x14ac:dyDescent="0.2"/>
    <row r="64164" hidden="1" x14ac:dyDescent="0.2"/>
    <row r="64165" hidden="1" x14ac:dyDescent="0.2"/>
    <row r="64166" hidden="1" x14ac:dyDescent="0.2"/>
    <row r="64167" hidden="1" x14ac:dyDescent="0.2"/>
    <row r="64168" hidden="1" x14ac:dyDescent="0.2"/>
    <row r="64169" hidden="1" x14ac:dyDescent="0.2"/>
    <row r="64170" hidden="1" x14ac:dyDescent="0.2"/>
    <row r="64171" hidden="1" x14ac:dyDescent="0.2"/>
    <row r="64172" hidden="1" x14ac:dyDescent="0.2"/>
    <row r="64173" hidden="1" x14ac:dyDescent="0.2"/>
    <row r="64174" hidden="1" x14ac:dyDescent="0.2"/>
    <row r="64175" hidden="1" x14ac:dyDescent="0.2"/>
    <row r="64176" hidden="1" x14ac:dyDescent="0.2"/>
    <row r="64177" hidden="1" x14ac:dyDescent="0.2"/>
    <row r="64178" hidden="1" x14ac:dyDescent="0.2"/>
    <row r="64179" hidden="1" x14ac:dyDescent="0.2"/>
    <row r="64180" hidden="1" x14ac:dyDescent="0.2"/>
    <row r="64181" hidden="1" x14ac:dyDescent="0.2"/>
    <row r="64182" hidden="1" x14ac:dyDescent="0.2"/>
    <row r="64183" hidden="1" x14ac:dyDescent="0.2"/>
    <row r="64184" hidden="1" x14ac:dyDescent="0.2"/>
    <row r="64185" hidden="1" x14ac:dyDescent="0.2"/>
    <row r="64186" hidden="1" x14ac:dyDescent="0.2"/>
    <row r="64187" hidden="1" x14ac:dyDescent="0.2"/>
    <row r="64188" hidden="1" x14ac:dyDescent="0.2"/>
    <row r="64189" hidden="1" x14ac:dyDescent="0.2"/>
    <row r="64190" hidden="1" x14ac:dyDescent="0.2"/>
    <row r="64191" hidden="1" x14ac:dyDescent="0.2"/>
    <row r="64192" hidden="1" x14ac:dyDescent="0.2"/>
    <row r="64193" hidden="1" x14ac:dyDescent="0.2"/>
    <row r="64194" hidden="1" x14ac:dyDescent="0.2"/>
    <row r="64195" hidden="1" x14ac:dyDescent="0.2"/>
    <row r="64196" hidden="1" x14ac:dyDescent="0.2"/>
    <row r="64197" hidden="1" x14ac:dyDescent="0.2"/>
    <row r="64198" hidden="1" x14ac:dyDescent="0.2"/>
    <row r="64199" hidden="1" x14ac:dyDescent="0.2"/>
    <row r="64200" hidden="1" x14ac:dyDescent="0.2"/>
    <row r="64201" hidden="1" x14ac:dyDescent="0.2"/>
    <row r="64202" hidden="1" x14ac:dyDescent="0.2"/>
    <row r="64203" hidden="1" x14ac:dyDescent="0.2"/>
    <row r="64204" hidden="1" x14ac:dyDescent="0.2"/>
    <row r="64205" hidden="1" x14ac:dyDescent="0.2"/>
    <row r="64206" hidden="1" x14ac:dyDescent="0.2"/>
    <row r="64207" hidden="1" x14ac:dyDescent="0.2"/>
    <row r="64208" hidden="1" x14ac:dyDescent="0.2"/>
    <row r="64209" hidden="1" x14ac:dyDescent="0.2"/>
    <row r="64210" hidden="1" x14ac:dyDescent="0.2"/>
    <row r="64211" hidden="1" x14ac:dyDescent="0.2"/>
    <row r="64212" hidden="1" x14ac:dyDescent="0.2"/>
    <row r="64213" hidden="1" x14ac:dyDescent="0.2"/>
    <row r="64214" hidden="1" x14ac:dyDescent="0.2"/>
    <row r="64215" hidden="1" x14ac:dyDescent="0.2"/>
    <row r="64216" hidden="1" x14ac:dyDescent="0.2"/>
    <row r="64217" hidden="1" x14ac:dyDescent="0.2"/>
    <row r="64218" hidden="1" x14ac:dyDescent="0.2"/>
    <row r="64219" hidden="1" x14ac:dyDescent="0.2"/>
    <row r="64220" hidden="1" x14ac:dyDescent="0.2"/>
    <row r="64221" hidden="1" x14ac:dyDescent="0.2"/>
    <row r="64222" hidden="1" x14ac:dyDescent="0.2"/>
    <row r="64223" hidden="1" x14ac:dyDescent="0.2"/>
    <row r="64224" hidden="1" x14ac:dyDescent="0.2"/>
    <row r="64225" hidden="1" x14ac:dyDescent="0.2"/>
    <row r="64226" hidden="1" x14ac:dyDescent="0.2"/>
    <row r="64227" hidden="1" x14ac:dyDescent="0.2"/>
    <row r="64228" hidden="1" x14ac:dyDescent="0.2"/>
    <row r="64229" hidden="1" x14ac:dyDescent="0.2"/>
    <row r="64230" hidden="1" x14ac:dyDescent="0.2"/>
    <row r="64231" hidden="1" x14ac:dyDescent="0.2"/>
    <row r="64232" hidden="1" x14ac:dyDescent="0.2"/>
    <row r="64233" hidden="1" x14ac:dyDescent="0.2"/>
    <row r="64234" hidden="1" x14ac:dyDescent="0.2"/>
    <row r="64235" hidden="1" x14ac:dyDescent="0.2"/>
    <row r="64236" hidden="1" x14ac:dyDescent="0.2"/>
    <row r="64237" hidden="1" x14ac:dyDescent="0.2"/>
    <row r="64238" hidden="1" x14ac:dyDescent="0.2"/>
    <row r="64239" hidden="1" x14ac:dyDescent="0.2"/>
    <row r="64240" hidden="1" x14ac:dyDescent="0.2"/>
    <row r="64241" hidden="1" x14ac:dyDescent="0.2"/>
    <row r="64242" hidden="1" x14ac:dyDescent="0.2"/>
    <row r="64243" hidden="1" x14ac:dyDescent="0.2"/>
    <row r="64244" hidden="1" x14ac:dyDescent="0.2"/>
    <row r="64245" hidden="1" x14ac:dyDescent="0.2"/>
    <row r="64246" hidden="1" x14ac:dyDescent="0.2"/>
    <row r="64247" hidden="1" x14ac:dyDescent="0.2"/>
    <row r="64248" hidden="1" x14ac:dyDescent="0.2"/>
    <row r="64249" hidden="1" x14ac:dyDescent="0.2"/>
    <row r="64250" hidden="1" x14ac:dyDescent="0.2"/>
    <row r="64251" hidden="1" x14ac:dyDescent="0.2"/>
    <row r="64252" hidden="1" x14ac:dyDescent="0.2"/>
    <row r="64253" hidden="1" x14ac:dyDescent="0.2"/>
    <row r="64254" hidden="1" x14ac:dyDescent="0.2"/>
    <row r="64255" hidden="1" x14ac:dyDescent="0.2"/>
    <row r="64256" hidden="1" x14ac:dyDescent="0.2"/>
    <row r="64257" hidden="1" x14ac:dyDescent="0.2"/>
    <row r="64258" hidden="1" x14ac:dyDescent="0.2"/>
    <row r="64259" hidden="1" x14ac:dyDescent="0.2"/>
    <row r="64260" hidden="1" x14ac:dyDescent="0.2"/>
    <row r="64261" hidden="1" x14ac:dyDescent="0.2"/>
    <row r="64262" hidden="1" x14ac:dyDescent="0.2"/>
    <row r="64263" hidden="1" x14ac:dyDescent="0.2"/>
    <row r="64264" hidden="1" x14ac:dyDescent="0.2"/>
    <row r="64265" hidden="1" x14ac:dyDescent="0.2"/>
    <row r="64266" hidden="1" x14ac:dyDescent="0.2"/>
    <row r="64267" hidden="1" x14ac:dyDescent="0.2"/>
    <row r="64268" hidden="1" x14ac:dyDescent="0.2"/>
    <row r="64269" hidden="1" x14ac:dyDescent="0.2"/>
    <row r="64270" hidden="1" x14ac:dyDescent="0.2"/>
    <row r="64271" hidden="1" x14ac:dyDescent="0.2"/>
    <row r="64272" hidden="1" x14ac:dyDescent="0.2"/>
    <row r="64273" hidden="1" x14ac:dyDescent="0.2"/>
    <row r="64274" hidden="1" x14ac:dyDescent="0.2"/>
    <row r="64275" hidden="1" x14ac:dyDescent="0.2"/>
    <row r="64276" hidden="1" x14ac:dyDescent="0.2"/>
    <row r="64277" hidden="1" x14ac:dyDescent="0.2"/>
    <row r="64278" hidden="1" x14ac:dyDescent="0.2"/>
    <row r="64279" hidden="1" x14ac:dyDescent="0.2"/>
    <row r="64280" hidden="1" x14ac:dyDescent="0.2"/>
    <row r="64281" hidden="1" x14ac:dyDescent="0.2"/>
    <row r="64282" hidden="1" x14ac:dyDescent="0.2"/>
    <row r="64283" hidden="1" x14ac:dyDescent="0.2"/>
    <row r="64284" hidden="1" x14ac:dyDescent="0.2"/>
    <row r="64285" hidden="1" x14ac:dyDescent="0.2"/>
    <row r="64286" hidden="1" x14ac:dyDescent="0.2"/>
    <row r="64287" hidden="1" x14ac:dyDescent="0.2"/>
    <row r="64288" hidden="1" x14ac:dyDescent="0.2"/>
    <row r="64289" hidden="1" x14ac:dyDescent="0.2"/>
    <row r="64290" hidden="1" x14ac:dyDescent="0.2"/>
    <row r="64291" hidden="1" x14ac:dyDescent="0.2"/>
    <row r="64292" hidden="1" x14ac:dyDescent="0.2"/>
    <row r="64293" hidden="1" x14ac:dyDescent="0.2"/>
    <row r="64294" hidden="1" x14ac:dyDescent="0.2"/>
    <row r="64295" hidden="1" x14ac:dyDescent="0.2"/>
    <row r="64296" hidden="1" x14ac:dyDescent="0.2"/>
    <row r="64297" hidden="1" x14ac:dyDescent="0.2"/>
    <row r="64298" hidden="1" x14ac:dyDescent="0.2"/>
    <row r="64299" hidden="1" x14ac:dyDescent="0.2"/>
    <row r="64300" hidden="1" x14ac:dyDescent="0.2"/>
    <row r="64301" hidden="1" x14ac:dyDescent="0.2"/>
    <row r="64302" hidden="1" x14ac:dyDescent="0.2"/>
    <row r="64303" hidden="1" x14ac:dyDescent="0.2"/>
    <row r="64304" hidden="1" x14ac:dyDescent="0.2"/>
    <row r="64305" hidden="1" x14ac:dyDescent="0.2"/>
    <row r="64306" hidden="1" x14ac:dyDescent="0.2"/>
    <row r="64307" hidden="1" x14ac:dyDescent="0.2"/>
    <row r="64308" hidden="1" x14ac:dyDescent="0.2"/>
    <row r="64309" hidden="1" x14ac:dyDescent="0.2"/>
    <row r="64310" hidden="1" x14ac:dyDescent="0.2"/>
    <row r="64311" hidden="1" x14ac:dyDescent="0.2"/>
    <row r="64312" hidden="1" x14ac:dyDescent="0.2"/>
    <row r="64313" hidden="1" x14ac:dyDescent="0.2"/>
    <row r="64314" hidden="1" x14ac:dyDescent="0.2"/>
    <row r="64315" hidden="1" x14ac:dyDescent="0.2"/>
    <row r="64316" hidden="1" x14ac:dyDescent="0.2"/>
    <row r="64317" hidden="1" x14ac:dyDescent="0.2"/>
    <row r="64318" hidden="1" x14ac:dyDescent="0.2"/>
    <row r="64319" hidden="1" x14ac:dyDescent="0.2"/>
    <row r="64320" hidden="1" x14ac:dyDescent="0.2"/>
    <row r="64321" hidden="1" x14ac:dyDescent="0.2"/>
    <row r="64322" hidden="1" x14ac:dyDescent="0.2"/>
    <row r="64323" hidden="1" x14ac:dyDescent="0.2"/>
    <row r="64324" hidden="1" x14ac:dyDescent="0.2"/>
    <row r="64325" hidden="1" x14ac:dyDescent="0.2"/>
    <row r="64326" hidden="1" x14ac:dyDescent="0.2"/>
    <row r="64327" hidden="1" x14ac:dyDescent="0.2"/>
    <row r="64328" hidden="1" x14ac:dyDescent="0.2"/>
    <row r="64329" hidden="1" x14ac:dyDescent="0.2"/>
    <row r="64330" hidden="1" x14ac:dyDescent="0.2"/>
    <row r="64331" hidden="1" x14ac:dyDescent="0.2"/>
    <row r="64332" hidden="1" x14ac:dyDescent="0.2"/>
    <row r="64333" hidden="1" x14ac:dyDescent="0.2"/>
    <row r="64334" hidden="1" x14ac:dyDescent="0.2"/>
    <row r="64335" hidden="1" x14ac:dyDescent="0.2"/>
    <row r="64336" hidden="1" x14ac:dyDescent="0.2"/>
    <row r="64337" hidden="1" x14ac:dyDescent="0.2"/>
    <row r="64338" hidden="1" x14ac:dyDescent="0.2"/>
    <row r="64339" hidden="1" x14ac:dyDescent="0.2"/>
    <row r="64340" hidden="1" x14ac:dyDescent="0.2"/>
    <row r="64341" hidden="1" x14ac:dyDescent="0.2"/>
    <row r="64342" hidden="1" x14ac:dyDescent="0.2"/>
    <row r="64343" hidden="1" x14ac:dyDescent="0.2"/>
    <row r="64344" hidden="1" x14ac:dyDescent="0.2"/>
    <row r="64345" hidden="1" x14ac:dyDescent="0.2"/>
    <row r="64346" hidden="1" x14ac:dyDescent="0.2"/>
    <row r="64347" hidden="1" x14ac:dyDescent="0.2"/>
    <row r="64348" hidden="1" x14ac:dyDescent="0.2"/>
    <row r="64349" hidden="1" x14ac:dyDescent="0.2"/>
    <row r="64350" hidden="1" x14ac:dyDescent="0.2"/>
    <row r="64351" hidden="1" x14ac:dyDescent="0.2"/>
    <row r="64352" hidden="1" x14ac:dyDescent="0.2"/>
    <row r="64353" hidden="1" x14ac:dyDescent="0.2"/>
    <row r="64354" hidden="1" x14ac:dyDescent="0.2"/>
    <row r="64355" hidden="1" x14ac:dyDescent="0.2"/>
    <row r="64356" hidden="1" x14ac:dyDescent="0.2"/>
    <row r="64357" hidden="1" x14ac:dyDescent="0.2"/>
    <row r="64358" hidden="1" x14ac:dyDescent="0.2"/>
    <row r="64359" hidden="1" x14ac:dyDescent="0.2"/>
    <row r="64360" hidden="1" x14ac:dyDescent="0.2"/>
    <row r="64361" hidden="1" x14ac:dyDescent="0.2"/>
    <row r="64362" hidden="1" x14ac:dyDescent="0.2"/>
    <row r="64363" hidden="1" x14ac:dyDescent="0.2"/>
    <row r="64364" hidden="1" x14ac:dyDescent="0.2"/>
    <row r="64365" hidden="1" x14ac:dyDescent="0.2"/>
    <row r="64366" hidden="1" x14ac:dyDescent="0.2"/>
    <row r="64367" hidden="1" x14ac:dyDescent="0.2"/>
    <row r="64368" hidden="1" x14ac:dyDescent="0.2"/>
    <row r="64369" hidden="1" x14ac:dyDescent="0.2"/>
    <row r="64370" hidden="1" x14ac:dyDescent="0.2"/>
    <row r="64371" hidden="1" x14ac:dyDescent="0.2"/>
    <row r="64372" hidden="1" x14ac:dyDescent="0.2"/>
    <row r="64373" hidden="1" x14ac:dyDescent="0.2"/>
    <row r="64374" hidden="1" x14ac:dyDescent="0.2"/>
    <row r="64375" hidden="1" x14ac:dyDescent="0.2"/>
    <row r="64376" hidden="1" x14ac:dyDescent="0.2"/>
    <row r="64377" hidden="1" x14ac:dyDescent="0.2"/>
    <row r="64378" hidden="1" x14ac:dyDescent="0.2"/>
    <row r="64379" hidden="1" x14ac:dyDescent="0.2"/>
    <row r="64380" hidden="1" x14ac:dyDescent="0.2"/>
    <row r="64381" hidden="1" x14ac:dyDescent="0.2"/>
    <row r="64382" hidden="1" x14ac:dyDescent="0.2"/>
    <row r="64383" hidden="1" x14ac:dyDescent="0.2"/>
    <row r="64384" hidden="1" x14ac:dyDescent="0.2"/>
    <row r="64385" hidden="1" x14ac:dyDescent="0.2"/>
    <row r="64386" hidden="1" x14ac:dyDescent="0.2"/>
    <row r="64387" hidden="1" x14ac:dyDescent="0.2"/>
    <row r="64388" hidden="1" x14ac:dyDescent="0.2"/>
    <row r="64389" hidden="1" x14ac:dyDescent="0.2"/>
    <row r="64390" hidden="1" x14ac:dyDescent="0.2"/>
    <row r="64391" hidden="1" x14ac:dyDescent="0.2"/>
    <row r="64392" hidden="1" x14ac:dyDescent="0.2"/>
    <row r="64393" hidden="1" x14ac:dyDescent="0.2"/>
    <row r="64394" hidden="1" x14ac:dyDescent="0.2"/>
    <row r="64395" hidden="1" x14ac:dyDescent="0.2"/>
    <row r="64396" hidden="1" x14ac:dyDescent="0.2"/>
    <row r="64397" hidden="1" x14ac:dyDescent="0.2"/>
    <row r="64398" hidden="1" x14ac:dyDescent="0.2"/>
    <row r="64399" hidden="1" x14ac:dyDescent="0.2"/>
    <row r="64400" hidden="1" x14ac:dyDescent="0.2"/>
    <row r="64401" hidden="1" x14ac:dyDescent="0.2"/>
    <row r="64402" hidden="1" x14ac:dyDescent="0.2"/>
    <row r="64403" hidden="1" x14ac:dyDescent="0.2"/>
    <row r="64404" hidden="1" x14ac:dyDescent="0.2"/>
    <row r="64405" hidden="1" x14ac:dyDescent="0.2"/>
    <row r="64406" hidden="1" x14ac:dyDescent="0.2"/>
    <row r="64407" hidden="1" x14ac:dyDescent="0.2"/>
    <row r="64408" hidden="1" x14ac:dyDescent="0.2"/>
    <row r="64409" hidden="1" x14ac:dyDescent="0.2"/>
    <row r="64410" hidden="1" x14ac:dyDescent="0.2"/>
    <row r="64411" hidden="1" x14ac:dyDescent="0.2"/>
    <row r="64412" hidden="1" x14ac:dyDescent="0.2"/>
    <row r="64413" hidden="1" x14ac:dyDescent="0.2"/>
    <row r="64414" hidden="1" x14ac:dyDescent="0.2"/>
    <row r="64415" hidden="1" x14ac:dyDescent="0.2"/>
    <row r="64416" hidden="1" x14ac:dyDescent="0.2"/>
    <row r="64417" hidden="1" x14ac:dyDescent="0.2"/>
    <row r="64418" hidden="1" x14ac:dyDescent="0.2"/>
    <row r="64419" hidden="1" x14ac:dyDescent="0.2"/>
    <row r="64420" hidden="1" x14ac:dyDescent="0.2"/>
    <row r="64421" hidden="1" x14ac:dyDescent="0.2"/>
    <row r="64422" hidden="1" x14ac:dyDescent="0.2"/>
    <row r="64423" hidden="1" x14ac:dyDescent="0.2"/>
    <row r="64424" hidden="1" x14ac:dyDescent="0.2"/>
    <row r="64425" hidden="1" x14ac:dyDescent="0.2"/>
    <row r="64426" hidden="1" x14ac:dyDescent="0.2"/>
    <row r="64427" hidden="1" x14ac:dyDescent="0.2"/>
    <row r="64428" hidden="1" x14ac:dyDescent="0.2"/>
    <row r="64429" hidden="1" x14ac:dyDescent="0.2"/>
    <row r="64430" hidden="1" x14ac:dyDescent="0.2"/>
    <row r="64431" hidden="1" x14ac:dyDescent="0.2"/>
    <row r="64432" hidden="1" x14ac:dyDescent="0.2"/>
    <row r="64433" hidden="1" x14ac:dyDescent="0.2"/>
    <row r="64434" hidden="1" x14ac:dyDescent="0.2"/>
    <row r="64435" hidden="1" x14ac:dyDescent="0.2"/>
    <row r="64436" hidden="1" x14ac:dyDescent="0.2"/>
    <row r="64437" hidden="1" x14ac:dyDescent="0.2"/>
    <row r="64438" hidden="1" x14ac:dyDescent="0.2"/>
    <row r="64439" hidden="1" x14ac:dyDescent="0.2"/>
    <row r="64440" hidden="1" x14ac:dyDescent="0.2"/>
    <row r="64441" hidden="1" x14ac:dyDescent="0.2"/>
    <row r="64442" hidden="1" x14ac:dyDescent="0.2"/>
    <row r="64443" hidden="1" x14ac:dyDescent="0.2"/>
    <row r="64444" hidden="1" x14ac:dyDescent="0.2"/>
    <row r="64445" hidden="1" x14ac:dyDescent="0.2"/>
    <row r="64446" hidden="1" x14ac:dyDescent="0.2"/>
    <row r="64447" hidden="1" x14ac:dyDescent="0.2"/>
    <row r="64448" hidden="1" x14ac:dyDescent="0.2"/>
    <row r="64449" hidden="1" x14ac:dyDescent="0.2"/>
    <row r="64450" hidden="1" x14ac:dyDescent="0.2"/>
    <row r="64451" hidden="1" x14ac:dyDescent="0.2"/>
    <row r="64452" hidden="1" x14ac:dyDescent="0.2"/>
    <row r="64453" hidden="1" x14ac:dyDescent="0.2"/>
    <row r="64454" hidden="1" x14ac:dyDescent="0.2"/>
    <row r="64455" hidden="1" x14ac:dyDescent="0.2"/>
    <row r="64456" hidden="1" x14ac:dyDescent="0.2"/>
    <row r="64457" hidden="1" x14ac:dyDescent="0.2"/>
    <row r="64458" hidden="1" x14ac:dyDescent="0.2"/>
    <row r="64459" hidden="1" x14ac:dyDescent="0.2"/>
    <row r="64460" hidden="1" x14ac:dyDescent="0.2"/>
    <row r="64461" hidden="1" x14ac:dyDescent="0.2"/>
    <row r="64462" hidden="1" x14ac:dyDescent="0.2"/>
    <row r="64463" hidden="1" x14ac:dyDescent="0.2"/>
    <row r="64464" hidden="1" x14ac:dyDescent="0.2"/>
    <row r="64465" hidden="1" x14ac:dyDescent="0.2"/>
    <row r="64466" hidden="1" x14ac:dyDescent="0.2"/>
    <row r="64467" hidden="1" x14ac:dyDescent="0.2"/>
    <row r="64468" hidden="1" x14ac:dyDescent="0.2"/>
    <row r="64469" hidden="1" x14ac:dyDescent="0.2"/>
    <row r="64470" hidden="1" x14ac:dyDescent="0.2"/>
    <row r="64471" hidden="1" x14ac:dyDescent="0.2"/>
    <row r="64472" hidden="1" x14ac:dyDescent="0.2"/>
    <row r="64473" hidden="1" x14ac:dyDescent="0.2"/>
    <row r="64474" hidden="1" x14ac:dyDescent="0.2"/>
    <row r="64475" hidden="1" x14ac:dyDescent="0.2"/>
    <row r="64476" hidden="1" x14ac:dyDescent="0.2"/>
    <row r="64477" hidden="1" x14ac:dyDescent="0.2"/>
    <row r="64478" hidden="1" x14ac:dyDescent="0.2"/>
    <row r="64479" hidden="1" x14ac:dyDescent="0.2"/>
    <row r="64480" hidden="1" x14ac:dyDescent="0.2"/>
    <row r="64481" hidden="1" x14ac:dyDescent="0.2"/>
    <row r="64482" hidden="1" x14ac:dyDescent="0.2"/>
    <row r="64483" hidden="1" x14ac:dyDescent="0.2"/>
    <row r="64484" hidden="1" x14ac:dyDescent="0.2"/>
    <row r="64485" hidden="1" x14ac:dyDescent="0.2"/>
    <row r="64486" hidden="1" x14ac:dyDescent="0.2"/>
    <row r="64487" hidden="1" x14ac:dyDescent="0.2"/>
    <row r="64488" hidden="1" x14ac:dyDescent="0.2"/>
    <row r="64489" hidden="1" x14ac:dyDescent="0.2"/>
    <row r="64490" hidden="1" x14ac:dyDescent="0.2"/>
    <row r="64491" hidden="1" x14ac:dyDescent="0.2"/>
    <row r="64492" hidden="1" x14ac:dyDescent="0.2"/>
    <row r="64493" hidden="1" x14ac:dyDescent="0.2"/>
    <row r="64494" hidden="1" x14ac:dyDescent="0.2"/>
    <row r="64495" hidden="1" x14ac:dyDescent="0.2"/>
    <row r="64496" hidden="1" x14ac:dyDescent="0.2"/>
    <row r="64497" hidden="1" x14ac:dyDescent="0.2"/>
    <row r="64498" hidden="1" x14ac:dyDescent="0.2"/>
    <row r="64499" hidden="1" x14ac:dyDescent="0.2"/>
    <row r="64500" hidden="1" x14ac:dyDescent="0.2"/>
    <row r="64501" hidden="1" x14ac:dyDescent="0.2"/>
    <row r="64502" hidden="1" x14ac:dyDescent="0.2"/>
    <row r="64503" hidden="1" x14ac:dyDescent="0.2"/>
    <row r="64504" hidden="1" x14ac:dyDescent="0.2"/>
    <row r="64505" hidden="1" x14ac:dyDescent="0.2"/>
    <row r="64506" hidden="1" x14ac:dyDescent="0.2"/>
    <row r="64507" hidden="1" x14ac:dyDescent="0.2"/>
    <row r="64508" hidden="1" x14ac:dyDescent="0.2"/>
    <row r="64509" hidden="1" x14ac:dyDescent="0.2"/>
    <row r="64510" hidden="1" x14ac:dyDescent="0.2"/>
    <row r="64511" hidden="1" x14ac:dyDescent="0.2"/>
    <row r="64512" hidden="1" x14ac:dyDescent="0.2"/>
    <row r="64513" hidden="1" x14ac:dyDescent="0.2"/>
    <row r="64514" hidden="1" x14ac:dyDescent="0.2"/>
    <row r="64515" hidden="1" x14ac:dyDescent="0.2"/>
    <row r="64516" hidden="1" x14ac:dyDescent="0.2"/>
    <row r="64517" hidden="1" x14ac:dyDescent="0.2"/>
    <row r="64518" hidden="1" x14ac:dyDescent="0.2"/>
    <row r="64519" hidden="1" x14ac:dyDescent="0.2"/>
    <row r="64520" hidden="1" x14ac:dyDescent="0.2"/>
    <row r="64521" hidden="1" x14ac:dyDescent="0.2"/>
    <row r="64522" hidden="1" x14ac:dyDescent="0.2"/>
    <row r="64523" hidden="1" x14ac:dyDescent="0.2"/>
    <row r="64524" hidden="1" x14ac:dyDescent="0.2"/>
    <row r="64525" hidden="1" x14ac:dyDescent="0.2"/>
    <row r="64526" hidden="1" x14ac:dyDescent="0.2"/>
    <row r="64527" hidden="1" x14ac:dyDescent="0.2"/>
    <row r="64528" hidden="1" x14ac:dyDescent="0.2"/>
    <row r="64529" hidden="1" x14ac:dyDescent="0.2"/>
    <row r="64530" hidden="1" x14ac:dyDescent="0.2"/>
    <row r="64531" hidden="1" x14ac:dyDescent="0.2"/>
    <row r="64532" hidden="1" x14ac:dyDescent="0.2"/>
    <row r="64533" hidden="1" x14ac:dyDescent="0.2"/>
    <row r="64534" hidden="1" x14ac:dyDescent="0.2"/>
    <row r="64535" hidden="1" x14ac:dyDescent="0.2"/>
    <row r="64536" hidden="1" x14ac:dyDescent="0.2"/>
    <row r="64537" hidden="1" x14ac:dyDescent="0.2"/>
    <row r="64538" hidden="1" x14ac:dyDescent="0.2"/>
    <row r="64539" hidden="1" x14ac:dyDescent="0.2"/>
    <row r="64540" hidden="1" x14ac:dyDescent="0.2"/>
    <row r="64541" hidden="1" x14ac:dyDescent="0.2"/>
    <row r="64542" hidden="1" x14ac:dyDescent="0.2"/>
    <row r="64543" hidden="1" x14ac:dyDescent="0.2"/>
    <row r="64544" hidden="1" x14ac:dyDescent="0.2"/>
    <row r="64545" hidden="1" x14ac:dyDescent="0.2"/>
    <row r="64546" hidden="1" x14ac:dyDescent="0.2"/>
    <row r="64547" hidden="1" x14ac:dyDescent="0.2"/>
    <row r="64548" hidden="1" x14ac:dyDescent="0.2"/>
    <row r="64549" hidden="1" x14ac:dyDescent="0.2"/>
    <row r="64550" hidden="1" x14ac:dyDescent="0.2"/>
    <row r="64551" hidden="1" x14ac:dyDescent="0.2"/>
    <row r="64552" hidden="1" x14ac:dyDescent="0.2"/>
    <row r="64553" hidden="1" x14ac:dyDescent="0.2"/>
    <row r="64554" hidden="1" x14ac:dyDescent="0.2"/>
    <row r="64555" hidden="1" x14ac:dyDescent="0.2"/>
    <row r="64556" hidden="1" x14ac:dyDescent="0.2"/>
    <row r="64557" hidden="1" x14ac:dyDescent="0.2"/>
    <row r="64558" hidden="1" x14ac:dyDescent="0.2"/>
    <row r="64559" hidden="1" x14ac:dyDescent="0.2"/>
    <row r="64560" hidden="1" x14ac:dyDescent="0.2"/>
    <row r="64561" hidden="1" x14ac:dyDescent="0.2"/>
    <row r="64562" hidden="1" x14ac:dyDescent="0.2"/>
    <row r="64563" hidden="1" x14ac:dyDescent="0.2"/>
    <row r="64564" hidden="1" x14ac:dyDescent="0.2"/>
    <row r="64565" hidden="1" x14ac:dyDescent="0.2"/>
    <row r="64566" hidden="1" x14ac:dyDescent="0.2"/>
    <row r="64567" hidden="1" x14ac:dyDescent="0.2"/>
    <row r="64568" hidden="1" x14ac:dyDescent="0.2"/>
    <row r="64569" hidden="1" x14ac:dyDescent="0.2"/>
    <row r="64570" hidden="1" x14ac:dyDescent="0.2"/>
    <row r="64571" hidden="1" x14ac:dyDescent="0.2"/>
    <row r="64572" hidden="1" x14ac:dyDescent="0.2"/>
    <row r="64573" hidden="1" x14ac:dyDescent="0.2"/>
    <row r="64574" hidden="1" x14ac:dyDescent="0.2"/>
    <row r="64575" hidden="1" x14ac:dyDescent="0.2"/>
    <row r="64576" hidden="1" x14ac:dyDescent="0.2"/>
    <row r="64577" hidden="1" x14ac:dyDescent="0.2"/>
    <row r="64578" hidden="1" x14ac:dyDescent="0.2"/>
    <row r="64579" hidden="1" x14ac:dyDescent="0.2"/>
    <row r="64580" hidden="1" x14ac:dyDescent="0.2"/>
    <row r="64581" hidden="1" x14ac:dyDescent="0.2"/>
    <row r="64582" hidden="1" x14ac:dyDescent="0.2"/>
    <row r="64583" hidden="1" x14ac:dyDescent="0.2"/>
    <row r="64584" hidden="1" x14ac:dyDescent="0.2"/>
    <row r="64585" hidden="1" x14ac:dyDescent="0.2"/>
    <row r="64586" hidden="1" x14ac:dyDescent="0.2"/>
    <row r="64587" hidden="1" x14ac:dyDescent="0.2"/>
    <row r="64588" hidden="1" x14ac:dyDescent="0.2"/>
    <row r="64589" hidden="1" x14ac:dyDescent="0.2"/>
    <row r="64590" hidden="1" x14ac:dyDescent="0.2"/>
    <row r="64591" hidden="1" x14ac:dyDescent="0.2"/>
    <row r="64592" hidden="1" x14ac:dyDescent="0.2"/>
    <row r="64593" hidden="1" x14ac:dyDescent="0.2"/>
    <row r="64594" hidden="1" x14ac:dyDescent="0.2"/>
    <row r="64595" hidden="1" x14ac:dyDescent="0.2"/>
    <row r="64596" hidden="1" x14ac:dyDescent="0.2"/>
    <row r="64597" hidden="1" x14ac:dyDescent="0.2"/>
    <row r="64598" hidden="1" x14ac:dyDescent="0.2"/>
    <row r="64599" hidden="1" x14ac:dyDescent="0.2"/>
    <row r="64600" hidden="1" x14ac:dyDescent="0.2"/>
    <row r="64601" hidden="1" x14ac:dyDescent="0.2"/>
    <row r="64602" hidden="1" x14ac:dyDescent="0.2"/>
    <row r="64603" hidden="1" x14ac:dyDescent="0.2"/>
    <row r="64604" hidden="1" x14ac:dyDescent="0.2"/>
    <row r="64605" hidden="1" x14ac:dyDescent="0.2"/>
    <row r="64606" hidden="1" x14ac:dyDescent="0.2"/>
    <row r="64607" hidden="1" x14ac:dyDescent="0.2"/>
    <row r="64608" hidden="1" x14ac:dyDescent="0.2"/>
    <row r="64609" hidden="1" x14ac:dyDescent="0.2"/>
    <row r="64610" hidden="1" x14ac:dyDescent="0.2"/>
    <row r="64611" hidden="1" x14ac:dyDescent="0.2"/>
    <row r="64612" hidden="1" x14ac:dyDescent="0.2"/>
    <row r="64613" hidden="1" x14ac:dyDescent="0.2"/>
    <row r="64614" hidden="1" x14ac:dyDescent="0.2"/>
    <row r="64615" hidden="1" x14ac:dyDescent="0.2"/>
    <row r="64616" hidden="1" x14ac:dyDescent="0.2"/>
    <row r="64617" hidden="1" x14ac:dyDescent="0.2"/>
    <row r="64618" hidden="1" x14ac:dyDescent="0.2"/>
    <row r="64619" hidden="1" x14ac:dyDescent="0.2"/>
    <row r="64620" hidden="1" x14ac:dyDescent="0.2"/>
    <row r="64621" hidden="1" x14ac:dyDescent="0.2"/>
    <row r="64622" hidden="1" x14ac:dyDescent="0.2"/>
    <row r="64623" hidden="1" x14ac:dyDescent="0.2"/>
    <row r="64624" hidden="1" x14ac:dyDescent="0.2"/>
    <row r="64625" hidden="1" x14ac:dyDescent="0.2"/>
    <row r="64626" hidden="1" x14ac:dyDescent="0.2"/>
    <row r="64627" hidden="1" x14ac:dyDescent="0.2"/>
    <row r="64628" hidden="1" x14ac:dyDescent="0.2"/>
    <row r="64629" hidden="1" x14ac:dyDescent="0.2"/>
    <row r="64630" hidden="1" x14ac:dyDescent="0.2"/>
    <row r="64631" hidden="1" x14ac:dyDescent="0.2"/>
    <row r="64632" hidden="1" x14ac:dyDescent="0.2"/>
    <row r="64633" hidden="1" x14ac:dyDescent="0.2"/>
    <row r="64634" hidden="1" x14ac:dyDescent="0.2"/>
    <row r="64635" hidden="1" x14ac:dyDescent="0.2"/>
    <row r="64636" hidden="1" x14ac:dyDescent="0.2"/>
    <row r="64637" hidden="1" x14ac:dyDescent="0.2"/>
    <row r="64638" hidden="1" x14ac:dyDescent="0.2"/>
    <row r="64639" hidden="1" x14ac:dyDescent="0.2"/>
    <row r="64640" hidden="1" x14ac:dyDescent="0.2"/>
    <row r="64641" hidden="1" x14ac:dyDescent="0.2"/>
    <row r="64642" hidden="1" x14ac:dyDescent="0.2"/>
    <row r="64643" hidden="1" x14ac:dyDescent="0.2"/>
    <row r="64644" hidden="1" x14ac:dyDescent="0.2"/>
    <row r="64645" hidden="1" x14ac:dyDescent="0.2"/>
    <row r="64646" hidden="1" x14ac:dyDescent="0.2"/>
    <row r="64647" hidden="1" x14ac:dyDescent="0.2"/>
    <row r="64648" hidden="1" x14ac:dyDescent="0.2"/>
    <row r="64649" hidden="1" x14ac:dyDescent="0.2"/>
    <row r="64650" hidden="1" x14ac:dyDescent="0.2"/>
    <row r="64651" hidden="1" x14ac:dyDescent="0.2"/>
    <row r="64652" hidden="1" x14ac:dyDescent="0.2"/>
    <row r="64653" hidden="1" x14ac:dyDescent="0.2"/>
    <row r="64654" hidden="1" x14ac:dyDescent="0.2"/>
    <row r="64655" hidden="1" x14ac:dyDescent="0.2"/>
    <row r="64656" hidden="1" x14ac:dyDescent="0.2"/>
    <row r="64657" hidden="1" x14ac:dyDescent="0.2"/>
    <row r="64658" hidden="1" x14ac:dyDescent="0.2"/>
    <row r="64659" hidden="1" x14ac:dyDescent="0.2"/>
    <row r="64660" hidden="1" x14ac:dyDescent="0.2"/>
    <row r="64661" hidden="1" x14ac:dyDescent="0.2"/>
    <row r="64662" hidden="1" x14ac:dyDescent="0.2"/>
    <row r="64663" hidden="1" x14ac:dyDescent="0.2"/>
    <row r="64664" hidden="1" x14ac:dyDescent="0.2"/>
    <row r="64665" hidden="1" x14ac:dyDescent="0.2"/>
    <row r="64666" hidden="1" x14ac:dyDescent="0.2"/>
    <row r="64667" hidden="1" x14ac:dyDescent="0.2"/>
    <row r="64668" hidden="1" x14ac:dyDescent="0.2"/>
    <row r="64669" hidden="1" x14ac:dyDescent="0.2"/>
    <row r="64670" hidden="1" x14ac:dyDescent="0.2"/>
    <row r="64671" hidden="1" x14ac:dyDescent="0.2"/>
    <row r="64672" hidden="1" x14ac:dyDescent="0.2"/>
    <row r="64673" hidden="1" x14ac:dyDescent="0.2"/>
    <row r="64674" hidden="1" x14ac:dyDescent="0.2"/>
    <row r="64675" hidden="1" x14ac:dyDescent="0.2"/>
    <row r="64676" hidden="1" x14ac:dyDescent="0.2"/>
    <row r="64677" hidden="1" x14ac:dyDescent="0.2"/>
    <row r="64678" hidden="1" x14ac:dyDescent="0.2"/>
    <row r="64679" hidden="1" x14ac:dyDescent="0.2"/>
    <row r="64680" hidden="1" x14ac:dyDescent="0.2"/>
    <row r="64681" hidden="1" x14ac:dyDescent="0.2"/>
    <row r="64682" hidden="1" x14ac:dyDescent="0.2"/>
    <row r="64683" hidden="1" x14ac:dyDescent="0.2"/>
    <row r="64684" hidden="1" x14ac:dyDescent="0.2"/>
    <row r="64685" hidden="1" x14ac:dyDescent="0.2"/>
    <row r="64686" hidden="1" x14ac:dyDescent="0.2"/>
    <row r="64687" hidden="1" x14ac:dyDescent="0.2"/>
    <row r="64688" hidden="1" x14ac:dyDescent="0.2"/>
    <row r="64689" hidden="1" x14ac:dyDescent="0.2"/>
    <row r="64690" hidden="1" x14ac:dyDescent="0.2"/>
    <row r="64691" hidden="1" x14ac:dyDescent="0.2"/>
    <row r="64692" hidden="1" x14ac:dyDescent="0.2"/>
    <row r="64693" hidden="1" x14ac:dyDescent="0.2"/>
    <row r="64694" hidden="1" x14ac:dyDescent="0.2"/>
    <row r="64695" hidden="1" x14ac:dyDescent="0.2"/>
    <row r="64696" hidden="1" x14ac:dyDescent="0.2"/>
    <row r="64697" hidden="1" x14ac:dyDescent="0.2"/>
    <row r="64698" hidden="1" x14ac:dyDescent="0.2"/>
    <row r="64699" hidden="1" x14ac:dyDescent="0.2"/>
    <row r="64700" hidden="1" x14ac:dyDescent="0.2"/>
    <row r="64701" hidden="1" x14ac:dyDescent="0.2"/>
    <row r="64702" hidden="1" x14ac:dyDescent="0.2"/>
    <row r="64703" hidden="1" x14ac:dyDescent="0.2"/>
    <row r="64704" hidden="1" x14ac:dyDescent="0.2"/>
    <row r="64705" hidden="1" x14ac:dyDescent="0.2"/>
    <row r="64706" hidden="1" x14ac:dyDescent="0.2"/>
    <row r="64707" hidden="1" x14ac:dyDescent="0.2"/>
    <row r="64708" hidden="1" x14ac:dyDescent="0.2"/>
    <row r="64709" hidden="1" x14ac:dyDescent="0.2"/>
    <row r="64710" hidden="1" x14ac:dyDescent="0.2"/>
    <row r="64711" hidden="1" x14ac:dyDescent="0.2"/>
    <row r="64712" hidden="1" x14ac:dyDescent="0.2"/>
    <row r="64713" hidden="1" x14ac:dyDescent="0.2"/>
    <row r="64714" hidden="1" x14ac:dyDescent="0.2"/>
    <row r="64715" hidden="1" x14ac:dyDescent="0.2"/>
    <row r="64716" hidden="1" x14ac:dyDescent="0.2"/>
    <row r="64717" hidden="1" x14ac:dyDescent="0.2"/>
    <row r="64718" hidden="1" x14ac:dyDescent="0.2"/>
    <row r="64719" hidden="1" x14ac:dyDescent="0.2"/>
    <row r="64720" hidden="1" x14ac:dyDescent="0.2"/>
    <row r="64721" hidden="1" x14ac:dyDescent="0.2"/>
    <row r="64722" hidden="1" x14ac:dyDescent="0.2"/>
    <row r="64723" hidden="1" x14ac:dyDescent="0.2"/>
    <row r="64724" hidden="1" x14ac:dyDescent="0.2"/>
    <row r="64725" hidden="1" x14ac:dyDescent="0.2"/>
    <row r="64726" hidden="1" x14ac:dyDescent="0.2"/>
    <row r="64727" hidden="1" x14ac:dyDescent="0.2"/>
    <row r="64728" hidden="1" x14ac:dyDescent="0.2"/>
    <row r="64729" hidden="1" x14ac:dyDescent="0.2"/>
    <row r="64730" hidden="1" x14ac:dyDescent="0.2"/>
    <row r="64731" hidden="1" x14ac:dyDescent="0.2"/>
    <row r="64732" hidden="1" x14ac:dyDescent="0.2"/>
    <row r="64733" hidden="1" x14ac:dyDescent="0.2"/>
    <row r="64734" hidden="1" x14ac:dyDescent="0.2"/>
    <row r="64735" hidden="1" x14ac:dyDescent="0.2"/>
    <row r="64736" hidden="1" x14ac:dyDescent="0.2"/>
    <row r="64737" hidden="1" x14ac:dyDescent="0.2"/>
    <row r="64738" hidden="1" x14ac:dyDescent="0.2"/>
    <row r="64739" hidden="1" x14ac:dyDescent="0.2"/>
    <row r="64740" hidden="1" x14ac:dyDescent="0.2"/>
    <row r="64741" hidden="1" x14ac:dyDescent="0.2"/>
    <row r="64742" hidden="1" x14ac:dyDescent="0.2"/>
    <row r="64743" hidden="1" x14ac:dyDescent="0.2"/>
    <row r="64744" hidden="1" x14ac:dyDescent="0.2"/>
    <row r="64745" hidden="1" x14ac:dyDescent="0.2"/>
    <row r="64746" hidden="1" x14ac:dyDescent="0.2"/>
    <row r="64747" hidden="1" x14ac:dyDescent="0.2"/>
    <row r="64748" hidden="1" x14ac:dyDescent="0.2"/>
    <row r="64749" hidden="1" x14ac:dyDescent="0.2"/>
    <row r="64750" hidden="1" x14ac:dyDescent="0.2"/>
    <row r="64751" hidden="1" x14ac:dyDescent="0.2"/>
    <row r="64752" hidden="1" x14ac:dyDescent="0.2"/>
    <row r="64753" hidden="1" x14ac:dyDescent="0.2"/>
    <row r="64754" hidden="1" x14ac:dyDescent="0.2"/>
    <row r="64755" hidden="1" x14ac:dyDescent="0.2"/>
    <row r="64756" hidden="1" x14ac:dyDescent="0.2"/>
    <row r="64757" hidden="1" x14ac:dyDescent="0.2"/>
    <row r="64758" hidden="1" x14ac:dyDescent="0.2"/>
    <row r="64759" hidden="1" x14ac:dyDescent="0.2"/>
    <row r="64760" hidden="1" x14ac:dyDescent="0.2"/>
    <row r="64761" hidden="1" x14ac:dyDescent="0.2"/>
    <row r="64762" hidden="1" x14ac:dyDescent="0.2"/>
    <row r="64763" hidden="1" x14ac:dyDescent="0.2"/>
    <row r="64764" hidden="1" x14ac:dyDescent="0.2"/>
    <row r="64765" hidden="1" x14ac:dyDescent="0.2"/>
    <row r="64766" hidden="1" x14ac:dyDescent="0.2"/>
    <row r="64767" hidden="1" x14ac:dyDescent="0.2"/>
    <row r="64768" hidden="1" x14ac:dyDescent="0.2"/>
    <row r="64769" hidden="1" x14ac:dyDescent="0.2"/>
    <row r="64770" hidden="1" x14ac:dyDescent="0.2"/>
    <row r="64771" hidden="1" x14ac:dyDescent="0.2"/>
    <row r="64772" hidden="1" x14ac:dyDescent="0.2"/>
    <row r="64773" hidden="1" x14ac:dyDescent="0.2"/>
    <row r="64774" hidden="1" x14ac:dyDescent="0.2"/>
    <row r="64775" hidden="1" x14ac:dyDescent="0.2"/>
    <row r="64776" hidden="1" x14ac:dyDescent="0.2"/>
    <row r="64777" hidden="1" x14ac:dyDescent="0.2"/>
    <row r="64778" hidden="1" x14ac:dyDescent="0.2"/>
    <row r="64779" hidden="1" x14ac:dyDescent="0.2"/>
    <row r="64780" hidden="1" x14ac:dyDescent="0.2"/>
    <row r="64781" hidden="1" x14ac:dyDescent="0.2"/>
    <row r="64782" hidden="1" x14ac:dyDescent="0.2"/>
    <row r="64783" hidden="1" x14ac:dyDescent="0.2"/>
    <row r="64784" hidden="1" x14ac:dyDescent="0.2"/>
    <row r="64785" hidden="1" x14ac:dyDescent="0.2"/>
    <row r="64786" hidden="1" x14ac:dyDescent="0.2"/>
    <row r="64787" hidden="1" x14ac:dyDescent="0.2"/>
    <row r="64788" hidden="1" x14ac:dyDescent="0.2"/>
    <row r="64789" hidden="1" x14ac:dyDescent="0.2"/>
    <row r="64790" hidden="1" x14ac:dyDescent="0.2"/>
    <row r="64791" hidden="1" x14ac:dyDescent="0.2"/>
    <row r="64792" hidden="1" x14ac:dyDescent="0.2"/>
    <row r="64793" hidden="1" x14ac:dyDescent="0.2"/>
    <row r="64794" hidden="1" x14ac:dyDescent="0.2"/>
    <row r="64795" hidden="1" x14ac:dyDescent="0.2"/>
    <row r="64796" hidden="1" x14ac:dyDescent="0.2"/>
    <row r="64797" hidden="1" x14ac:dyDescent="0.2"/>
    <row r="64798" hidden="1" x14ac:dyDescent="0.2"/>
    <row r="64799" hidden="1" x14ac:dyDescent="0.2"/>
    <row r="64800" hidden="1" x14ac:dyDescent="0.2"/>
    <row r="64801" hidden="1" x14ac:dyDescent="0.2"/>
    <row r="64802" hidden="1" x14ac:dyDescent="0.2"/>
    <row r="64803" hidden="1" x14ac:dyDescent="0.2"/>
    <row r="64804" hidden="1" x14ac:dyDescent="0.2"/>
    <row r="64805" hidden="1" x14ac:dyDescent="0.2"/>
    <row r="64806" hidden="1" x14ac:dyDescent="0.2"/>
    <row r="64807" hidden="1" x14ac:dyDescent="0.2"/>
    <row r="64808" hidden="1" x14ac:dyDescent="0.2"/>
    <row r="64809" hidden="1" x14ac:dyDescent="0.2"/>
    <row r="64810" hidden="1" x14ac:dyDescent="0.2"/>
    <row r="64811" hidden="1" x14ac:dyDescent="0.2"/>
    <row r="64812" hidden="1" x14ac:dyDescent="0.2"/>
    <row r="64813" hidden="1" x14ac:dyDescent="0.2"/>
    <row r="64814" hidden="1" x14ac:dyDescent="0.2"/>
    <row r="64815" hidden="1" x14ac:dyDescent="0.2"/>
    <row r="64816" hidden="1" x14ac:dyDescent="0.2"/>
    <row r="64817" hidden="1" x14ac:dyDescent="0.2"/>
    <row r="64818" hidden="1" x14ac:dyDescent="0.2"/>
    <row r="64819" hidden="1" x14ac:dyDescent="0.2"/>
    <row r="64820" hidden="1" x14ac:dyDescent="0.2"/>
    <row r="64821" hidden="1" x14ac:dyDescent="0.2"/>
    <row r="64822" hidden="1" x14ac:dyDescent="0.2"/>
    <row r="64823" hidden="1" x14ac:dyDescent="0.2"/>
    <row r="64824" hidden="1" x14ac:dyDescent="0.2"/>
    <row r="64825" hidden="1" x14ac:dyDescent="0.2"/>
    <row r="64826" hidden="1" x14ac:dyDescent="0.2"/>
    <row r="64827" hidden="1" x14ac:dyDescent="0.2"/>
    <row r="64828" hidden="1" x14ac:dyDescent="0.2"/>
    <row r="64829" hidden="1" x14ac:dyDescent="0.2"/>
    <row r="64830" hidden="1" x14ac:dyDescent="0.2"/>
    <row r="64831" hidden="1" x14ac:dyDescent="0.2"/>
    <row r="64832" hidden="1" x14ac:dyDescent="0.2"/>
    <row r="64833" hidden="1" x14ac:dyDescent="0.2"/>
    <row r="64834" hidden="1" x14ac:dyDescent="0.2"/>
    <row r="64835" hidden="1" x14ac:dyDescent="0.2"/>
    <row r="64836" hidden="1" x14ac:dyDescent="0.2"/>
    <row r="64837" hidden="1" x14ac:dyDescent="0.2"/>
    <row r="64838" hidden="1" x14ac:dyDescent="0.2"/>
    <row r="64839" hidden="1" x14ac:dyDescent="0.2"/>
    <row r="64840" hidden="1" x14ac:dyDescent="0.2"/>
    <row r="64841" hidden="1" x14ac:dyDescent="0.2"/>
    <row r="64842" hidden="1" x14ac:dyDescent="0.2"/>
    <row r="64843" hidden="1" x14ac:dyDescent="0.2"/>
    <row r="64844" hidden="1" x14ac:dyDescent="0.2"/>
    <row r="64845" hidden="1" x14ac:dyDescent="0.2"/>
    <row r="64846" hidden="1" x14ac:dyDescent="0.2"/>
    <row r="64847" hidden="1" x14ac:dyDescent="0.2"/>
    <row r="64848" hidden="1" x14ac:dyDescent="0.2"/>
    <row r="64849" hidden="1" x14ac:dyDescent="0.2"/>
    <row r="64850" hidden="1" x14ac:dyDescent="0.2"/>
    <row r="64851" hidden="1" x14ac:dyDescent="0.2"/>
    <row r="64852" hidden="1" x14ac:dyDescent="0.2"/>
    <row r="64853" hidden="1" x14ac:dyDescent="0.2"/>
    <row r="64854" hidden="1" x14ac:dyDescent="0.2"/>
    <row r="64855" hidden="1" x14ac:dyDescent="0.2"/>
    <row r="64856" hidden="1" x14ac:dyDescent="0.2"/>
    <row r="64857" hidden="1" x14ac:dyDescent="0.2"/>
    <row r="64858" hidden="1" x14ac:dyDescent="0.2"/>
    <row r="64859" hidden="1" x14ac:dyDescent="0.2"/>
    <row r="64860" hidden="1" x14ac:dyDescent="0.2"/>
    <row r="64861" hidden="1" x14ac:dyDescent="0.2"/>
    <row r="64862" hidden="1" x14ac:dyDescent="0.2"/>
    <row r="64863" hidden="1" x14ac:dyDescent="0.2"/>
    <row r="64864" hidden="1" x14ac:dyDescent="0.2"/>
    <row r="64865" hidden="1" x14ac:dyDescent="0.2"/>
    <row r="64866" hidden="1" x14ac:dyDescent="0.2"/>
    <row r="64867" hidden="1" x14ac:dyDescent="0.2"/>
    <row r="64868" hidden="1" x14ac:dyDescent="0.2"/>
    <row r="64869" hidden="1" x14ac:dyDescent="0.2"/>
    <row r="64870" hidden="1" x14ac:dyDescent="0.2"/>
    <row r="64871" hidden="1" x14ac:dyDescent="0.2"/>
    <row r="64872" hidden="1" x14ac:dyDescent="0.2"/>
    <row r="64873" hidden="1" x14ac:dyDescent="0.2"/>
    <row r="64874" hidden="1" x14ac:dyDescent="0.2"/>
    <row r="64875" hidden="1" x14ac:dyDescent="0.2"/>
    <row r="64876" hidden="1" x14ac:dyDescent="0.2"/>
    <row r="64877" hidden="1" x14ac:dyDescent="0.2"/>
    <row r="64878" hidden="1" x14ac:dyDescent="0.2"/>
    <row r="64879" hidden="1" x14ac:dyDescent="0.2"/>
    <row r="64880" hidden="1" x14ac:dyDescent="0.2"/>
    <row r="64881" hidden="1" x14ac:dyDescent="0.2"/>
    <row r="64882" hidden="1" x14ac:dyDescent="0.2"/>
    <row r="64883" hidden="1" x14ac:dyDescent="0.2"/>
    <row r="64884" hidden="1" x14ac:dyDescent="0.2"/>
    <row r="64885" hidden="1" x14ac:dyDescent="0.2"/>
    <row r="64886" hidden="1" x14ac:dyDescent="0.2"/>
    <row r="64887" hidden="1" x14ac:dyDescent="0.2"/>
    <row r="64888" hidden="1" x14ac:dyDescent="0.2"/>
    <row r="64889" hidden="1" x14ac:dyDescent="0.2"/>
    <row r="64890" hidden="1" x14ac:dyDescent="0.2"/>
    <row r="64891" hidden="1" x14ac:dyDescent="0.2"/>
    <row r="64892" hidden="1" x14ac:dyDescent="0.2"/>
    <row r="64893" hidden="1" x14ac:dyDescent="0.2"/>
    <row r="64894" hidden="1" x14ac:dyDescent="0.2"/>
    <row r="64895" hidden="1" x14ac:dyDescent="0.2"/>
    <row r="64896" hidden="1" x14ac:dyDescent="0.2"/>
    <row r="64897" hidden="1" x14ac:dyDescent="0.2"/>
    <row r="64898" hidden="1" x14ac:dyDescent="0.2"/>
    <row r="64899" hidden="1" x14ac:dyDescent="0.2"/>
    <row r="64900" hidden="1" x14ac:dyDescent="0.2"/>
    <row r="64901" hidden="1" x14ac:dyDescent="0.2"/>
    <row r="64902" hidden="1" x14ac:dyDescent="0.2"/>
    <row r="64903" hidden="1" x14ac:dyDescent="0.2"/>
    <row r="64904" hidden="1" x14ac:dyDescent="0.2"/>
    <row r="64905" hidden="1" x14ac:dyDescent="0.2"/>
    <row r="64906" hidden="1" x14ac:dyDescent="0.2"/>
    <row r="64907" hidden="1" x14ac:dyDescent="0.2"/>
    <row r="64908" hidden="1" x14ac:dyDescent="0.2"/>
    <row r="64909" hidden="1" x14ac:dyDescent="0.2"/>
    <row r="64910" hidden="1" x14ac:dyDescent="0.2"/>
    <row r="64911" hidden="1" x14ac:dyDescent="0.2"/>
    <row r="64912" hidden="1" x14ac:dyDescent="0.2"/>
    <row r="64913" hidden="1" x14ac:dyDescent="0.2"/>
    <row r="64914" hidden="1" x14ac:dyDescent="0.2"/>
    <row r="64915" hidden="1" x14ac:dyDescent="0.2"/>
    <row r="64916" hidden="1" x14ac:dyDescent="0.2"/>
    <row r="64917" hidden="1" x14ac:dyDescent="0.2"/>
    <row r="64918" hidden="1" x14ac:dyDescent="0.2"/>
    <row r="64919" hidden="1" x14ac:dyDescent="0.2"/>
    <row r="64920" hidden="1" x14ac:dyDescent="0.2"/>
    <row r="64921" hidden="1" x14ac:dyDescent="0.2"/>
    <row r="64922" hidden="1" x14ac:dyDescent="0.2"/>
    <row r="64923" hidden="1" x14ac:dyDescent="0.2"/>
    <row r="64924" hidden="1" x14ac:dyDescent="0.2"/>
    <row r="64925" hidden="1" x14ac:dyDescent="0.2"/>
    <row r="64926" hidden="1" x14ac:dyDescent="0.2"/>
    <row r="64927" hidden="1" x14ac:dyDescent="0.2"/>
    <row r="64928" hidden="1" x14ac:dyDescent="0.2"/>
    <row r="64929" hidden="1" x14ac:dyDescent="0.2"/>
    <row r="64930" hidden="1" x14ac:dyDescent="0.2"/>
    <row r="64931" hidden="1" x14ac:dyDescent="0.2"/>
    <row r="64932" hidden="1" x14ac:dyDescent="0.2"/>
    <row r="64933" hidden="1" x14ac:dyDescent="0.2"/>
    <row r="64934" hidden="1" x14ac:dyDescent="0.2"/>
    <row r="64935" hidden="1" x14ac:dyDescent="0.2"/>
    <row r="64936" hidden="1" x14ac:dyDescent="0.2"/>
    <row r="64937" hidden="1" x14ac:dyDescent="0.2"/>
    <row r="64938" hidden="1" x14ac:dyDescent="0.2"/>
    <row r="64939" hidden="1" x14ac:dyDescent="0.2"/>
    <row r="64940" hidden="1" x14ac:dyDescent="0.2"/>
    <row r="64941" hidden="1" x14ac:dyDescent="0.2"/>
    <row r="64942" hidden="1" x14ac:dyDescent="0.2"/>
    <row r="64943" hidden="1" x14ac:dyDescent="0.2"/>
    <row r="64944" hidden="1" x14ac:dyDescent="0.2"/>
    <row r="64945" hidden="1" x14ac:dyDescent="0.2"/>
    <row r="64946" hidden="1" x14ac:dyDescent="0.2"/>
    <row r="64947" hidden="1" x14ac:dyDescent="0.2"/>
    <row r="64948" hidden="1" x14ac:dyDescent="0.2"/>
    <row r="64949" hidden="1" x14ac:dyDescent="0.2"/>
    <row r="64950" hidden="1" x14ac:dyDescent="0.2"/>
    <row r="64951" hidden="1" x14ac:dyDescent="0.2"/>
    <row r="64952" hidden="1" x14ac:dyDescent="0.2"/>
    <row r="64953" hidden="1" x14ac:dyDescent="0.2"/>
    <row r="64954" hidden="1" x14ac:dyDescent="0.2"/>
    <row r="64955" hidden="1" x14ac:dyDescent="0.2"/>
    <row r="64956" hidden="1" x14ac:dyDescent="0.2"/>
    <row r="64957" hidden="1" x14ac:dyDescent="0.2"/>
    <row r="64958" hidden="1" x14ac:dyDescent="0.2"/>
    <row r="64959" hidden="1" x14ac:dyDescent="0.2"/>
    <row r="64960" hidden="1" x14ac:dyDescent="0.2"/>
    <row r="64961" hidden="1" x14ac:dyDescent="0.2"/>
    <row r="64962" hidden="1" x14ac:dyDescent="0.2"/>
    <row r="64963" hidden="1" x14ac:dyDescent="0.2"/>
    <row r="64964" hidden="1" x14ac:dyDescent="0.2"/>
    <row r="64965" hidden="1" x14ac:dyDescent="0.2"/>
    <row r="64966" hidden="1" x14ac:dyDescent="0.2"/>
    <row r="64967" hidden="1" x14ac:dyDescent="0.2"/>
    <row r="64968" hidden="1" x14ac:dyDescent="0.2"/>
    <row r="64969" hidden="1" x14ac:dyDescent="0.2"/>
    <row r="64970" hidden="1" x14ac:dyDescent="0.2"/>
    <row r="64971" hidden="1" x14ac:dyDescent="0.2"/>
    <row r="64972" hidden="1" x14ac:dyDescent="0.2"/>
    <row r="64973" hidden="1" x14ac:dyDescent="0.2"/>
    <row r="64974" hidden="1" x14ac:dyDescent="0.2"/>
    <row r="64975" hidden="1" x14ac:dyDescent="0.2"/>
    <row r="64976" hidden="1" x14ac:dyDescent="0.2"/>
    <row r="64977" hidden="1" x14ac:dyDescent="0.2"/>
    <row r="64978" hidden="1" x14ac:dyDescent="0.2"/>
    <row r="64979" hidden="1" x14ac:dyDescent="0.2"/>
    <row r="64980" hidden="1" x14ac:dyDescent="0.2"/>
    <row r="64981" hidden="1" x14ac:dyDescent="0.2"/>
    <row r="64982" hidden="1" x14ac:dyDescent="0.2"/>
    <row r="64983" hidden="1" x14ac:dyDescent="0.2"/>
    <row r="64984" hidden="1" x14ac:dyDescent="0.2"/>
    <row r="64985" hidden="1" x14ac:dyDescent="0.2"/>
    <row r="64986" hidden="1" x14ac:dyDescent="0.2"/>
    <row r="64987" hidden="1" x14ac:dyDescent="0.2"/>
    <row r="64988" hidden="1" x14ac:dyDescent="0.2"/>
    <row r="64989" hidden="1" x14ac:dyDescent="0.2"/>
    <row r="64990" hidden="1" x14ac:dyDescent="0.2"/>
    <row r="64991" hidden="1" x14ac:dyDescent="0.2"/>
    <row r="64992" hidden="1" x14ac:dyDescent="0.2"/>
    <row r="64993" hidden="1" x14ac:dyDescent="0.2"/>
    <row r="64994" hidden="1" x14ac:dyDescent="0.2"/>
    <row r="64995" hidden="1" x14ac:dyDescent="0.2"/>
    <row r="64996" hidden="1" x14ac:dyDescent="0.2"/>
    <row r="64997" hidden="1" x14ac:dyDescent="0.2"/>
    <row r="64998" hidden="1" x14ac:dyDescent="0.2"/>
    <row r="64999" hidden="1" x14ac:dyDescent="0.2"/>
    <row r="65000" hidden="1" x14ac:dyDescent="0.2"/>
    <row r="65001" hidden="1" x14ac:dyDescent="0.2"/>
    <row r="65002" hidden="1" x14ac:dyDescent="0.2"/>
    <row r="65003" hidden="1" x14ac:dyDescent="0.2"/>
    <row r="65004" hidden="1" x14ac:dyDescent="0.2"/>
    <row r="65005" hidden="1" x14ac:dyDescent="0.2"/>
    <row r="65006" hidden="1" x14ac:dyDescent="0.2"/>
    <row r="65007" hidden="1" x14ac:dyDescent="0.2"/>
    <row r="65008" hidden="1" x14ac:dyDescent="0.2"/>
    <row r="65009" hidden="1" x14ac:dyDescent="0.2"/>
    <row r="65010" hidden="1" x14ac:dyDescent="0.2"/>
    <row r="65011" hidden="1" x14ac:dyDescent="0.2"/>
    <row r="65012" hidden="1" x14ac:dyDescent="0.2"/>
    <row r="65013" hidden="1" x14ac:dyDescent="0.2"/>
    <row r="65014" hidden="1" x14ac:dyDescent="0.2"/>
    <row r="65015" hidden="1" x14ac:dyDescent="0.2"/>
    <row r="65016" hidden="1" x14ac:dyDescent="0.2"/>
    <row r="65017" hidden="1" x14ac:dyDescent="0.2"/>
    <row r="65018" hidden="1" x14ac:dyDescent="0.2"/>
    <row r="65019" hidden="1" x14ac:dyDescent="0.2"/>
    <row r="65020" hidden="1" x14ac:dyDescent="0.2"/>
    <row r="65021" hidden="1" x14ac:dyDescent="0.2"/>
    <row r="65022" hidden="1" x14ac:dyDescent="0.2"/>
    <row r="65023" hidden="1" x14ac:dyDescent="0.2"/>
    <row r="65024" hidden="1" x14ac:dyDescent="0.2"/>
    <row r="65025" hidden="1" x14ac:dyDescent="0.2"/>
    <row r="65026" hidden="1" x14ac:dyDescent="0.2"/>
    <row r="65027" hidden="1" x14ac:dyDescent="0.2"/>
    <row r="65028" hidden="1" x14ac:dyDescent="0.2"/>
    <row r="65029" hidden="1" x14ac:dyDescent="0.2"/>
    <row r="65030" hidden="1" x14ac:dyDescent="0.2"/>
    <row r="65031" hidden="1" x14ac:dyDescent="0.2"/>
    <row r="65032" hidden="1" x14ac:dyDescent="0.2"/>
    <row r="65033" hidden="1" x14ac:dyDescent="0.2"/>
    <row r="65034" hidden="1" x14ac:dyDescent="0.2"/>
    <row r="65035" hidden="1" x14ac:dyDescent="0.2"/>
    <row r="65036" hidden="1" x14ac:dyDescent="0.2"/>
    <row r="65037" hidden="1" x14ac:dyDescent="0.2"/>
    <row r="65038" hidden="1" x14ac:dyDescent="0.2"/>
    <row r="65039" hidden="1" x14ac:dyDescent="0.2"/>
    <row r="65040" hidden="1" x14ac:dyDescent="0.2"/>
    <row r="65041" hidden="1" x14ac:dyDescent="0.2"/>
    <row r="65042" hidden="1" x14ac:dyDescent="0.2"/>
    <row r="65043" hidden="1" x14ac:dyDescent="0.2"/>
    <row r="65044" hidden="1" x14ac:dyDescent="0.2"/>
    <row r="65045" hidden="1" x14ac:dyDescent="0.2"/>
    <row r="65046" hidden="1" x14ac:dyDescent="0.2"/>
    <row r="65047" hidden="1" x14ac:dyDescent="0.2"/>
    <row r="65048" hidden="1" x14ac:dyDescent="0.2"/>
    <row r="65049" hidden="1" x14ac:dyDescent="0.2"/>
    <row r="65050" hidden="1" x14ac:dyDescent="0.2"/>
    <row r="65051" hidden="1" x14ac:dyDescent="0.2"/>
    <row r="65052" hidden="1" x14ac:dyDescent="0.2"/>
    <row r="65053" hidden="1" x14ac:dyDescent="0.2"/>
    <row r="65054" hidden="1" x14ac:dyDescent="0.2"/>
    <row r="65055" hidden="1" x14ac:dyDescent="0.2"/>
    <row r="65056" hidden="1" x14ac:dyDescent="0.2"/>
    <row r="65057" hidden="1" x14ac:dyDescent="0.2"/>
    <row r="65058" hidden="1" x14ac:dyDescent="0.2"/>
    <row r="65059" hidden="1" x14ac:dyDescent="0.2"/>
    <row r="65060" hidden="1" x14ac:dyDescent="0.2"/>
    <row r="65061" hidden="1" x14ac:dyDescent="0.2"/>
    <row r="65062" hidden="1" x14ac:dyDescent="0.2"/>
    <row r="65063" hidden="1" x14ac:dyDescent="0.2"/>
    <row r="65064" hidden="1" x14ac:dyDescent="0.2"/>
    <row r="65065" hidden="1" x14ac:dyDescent="0.2"/>
    <row r="65066" hidden="1" x14ac:dyDescent="0.2"/>
    <row r="65067" hidden="1" x14ac:dyDescent="0.2"/>
    <row r="65068" hidden="1" x14ac:dyDescent="0.2"/>
    <row r="65069" hidden="1" x14ac:dyDescent="0.2"/>
    <row r="65070" hidden="1" x14ac:dyDescent="0.2"/>
    <row r="65071" hidden="1" x14ac:dyDescent="0.2"/>
    <row r="65072" hidden="1" x14ac:dyDescent="0.2"/>
    <row r="65073" hidden="1" x14ac:dyDescent="0.2"/>
    <row r="65074" hidden="1" x14ac:dyDescent="0.2"/>
    <row r="65075" hidden="1" x14ac:dyDescent="0.2"/>
    <row r="65076" hidden="1" x14ac:dyDescent="0.2"/>
    <row r="65077" hidden="1" x14ac:dyDescent="0.2"/>
    <row r="65078" hidden="1" x14ac:dyDescent="0.2"/>
    <row r="65079" hidden="1" x14ac:dyDescent="0.2"/>
    <row r="65080" hidden="1" x14ac:dyDescent="0.2"/>
    <row r="65081" hidden="1" x14ac:dyDescent="0.2"/>
    <row r="65082" hidden="1" x14ac:dyDescent="0.2"/>
    <row r="65083" hidden="1" x14ac:dyDescent="0.2"/>
    <row r="65084" hidden="1" x14ac:dyDescent="0.2"/>
    <row r="65085" hidden="1" x14ac:dyDescent="0.2"/>
    <row r="65086" hidden="1" x14ac:dyDescent="0.2"/>
    <row r="65087" hidden="1" x14ac:dyDescent="0.2"/>
    <row r="65088" hidden="1" x14ac:dyDescent="0.2"/>
    <row r="65089" hidden="1" x14ac:dyDescent="0.2"/>
    <row r="65090" hidden="1" x14ac:dyDescent="0.2"/>
    <row r="65091" hidden="1" x14ac:dyDescent="0.2"/>
    <row r="65092" hidden="1" x14ac:dyDescent="0.2"/>
    <row r="65093" hidden="1" x14ac:dyDescent="0.2"/>
    <row r="65094" hidden="1" x14ac:dyDescent="0.2"/>
    <row r="65095" hidden="1" x14ac:dyDescent="0.2"/>
    <row r="65096" hidden="1" x14ac:dyDescent="0.2"/>
    <row r="65097" hidden="1" x14ac:dyDescent="0.2"/>
    <row r="65098" hidden="1" x14ac:dyDescent="0.2"/>
    <row r="65099" hidden="1" x14ac:dyDescent="0.2"/>
    <row r="65100" hidden="1" x14ac:dyDescent="0.2"/>
    <row r="65101" hidden="1" x14ac:dyDescent="0.2"/>
    <row r="65102" hidden="1" x14ac:dyDescent="0.2"/>
    <row r="65103" hidden="1" x14ac:dyDescent="0.2"/>
    <row r="65104" hidden="1" x14ac:dyDescent="0.2"/>
    <row r="65105" hidden="1" x14ac:dyDescent="0.2"/>
    <row r="65106" hidden="1" x14ac:dyDescent="0.2"/>
    <row r="65107" hidden="1" x14ac:dyDescent="0.2"/>
    <row r="65108" hidden="1" x14ac:dyDescent="0.2"/>
    <row r="65109" hidden="1" x14ac:dyDescent="0.2"/>
    <row r="65110" hidden="1" x14ac:dyDescent="0.2"/>
    <row r="65111" hidden="1" x14ac:dyDescent="0.2"/>
    <row r="65112" hidden="1" x14ac:dyDescent="0.2"/>
    <row r="65113" hidden="1" x14ac:dyDescent="0.2"/>
    <row r="65114" hidden="1" x14ac:dyDescent="0.2"/>
    <row r="65115" hidden="1" x14ac:dyDescent="0.2"/>
    <row r="65116" hidden="1" x14ac:dyDescent="0.2"/>
    <row r="65117" hidden="1" x14ac:dyDescent="0.2"/>
    <row r="65118" hidden="1" x14ac:dyDescent="0.2"/>
    <row r="65119" hidden="1" x14ac:dyDescent="0.2"/>
    <row r="65120" hidden="1" x14ac:dyDescent="0.2"/>
    <row r="65121" hidden="1" x14ac:dyDescent="0.2"/>
    <row r="65122" hidden="1" x14ac:dyDescent="0.2"/>
    <row r="65123" hidden="1" x14ac:dyDescent="0.2"/>
    <row r="65124" hidden="1" x14ac:dyDescent="0.2"/>
    <row r="65125" hidden="1" x14ac:dyDescent="0.2"/>
    <row r="65126" hidden="1" x14ac:dyDescent="0.2"/>
    <row r="65127" hidden="1" x14ac:dyDescent="0.2"/>
    <row r="65128" hidden="1" x14ac:dyDescent="0.2"/>
    <row r="65129" hidden="1" x14ac:dyDescent="0.2"/>
    <row r="65130" hidden="1" x14ac:dyDescent="0.2"/>
    <row r="65131" hidden="1" x14ac:dyDescent="0.2"/>
    <row r="65132" hidden="1" x14ac:dyDescent="0.2"/>
    <row r="65133" hidden="1" x14ac:dyDescent="0.2"/>
    <row r="65134" hidden="1" x14ac:dyDescent="0.2"/>
    <row r="65135" hidden="1" x14ac:dyDescent="0.2"/>
    <row r="65136" hidden="1" x14ac:dyDescent="0.2"/>
    <row r="65137" hidden="1" x14ac:dyDescent="0.2"/>
    <row r="65138" hidden="1" x14ac:dyDescent="0.2"/>
    <row r="65139" hidden="1" x14ac:dyDescent="0.2"/>
    <row r="65140" hidden="1" x14ac:dyDescent="0.2"/>
    <row r="65141" hidden="1" x14ac:dyDescent="0.2"/>
    <row r="65142" hidden="1" x14ac:dyDescent="0.2"/>
    <row r="65143" hidden="1" x14ac:dyDescent="0.2"/>
    <row r="65144" hidden="1" x14ac:dyDescent="0.2"/>
    <row r="65145" hidden="1" x14ac:dyDescent="0.2"/>
    <row r="65146" hidden="1" x14ac:dyDescent="0.2"/>
    <row r="65147" hidden="1" x14ac:dyDescent="0.2"/>
    <row r="65148" hidden="1" x14ac:dyDescent="0.2"/>
    <row r="65149" hidden="1" x14ac:dyDescent="0.2"/>
    <row r="65150" hidden="1" x14ac:dyDescent="0.2"/>
    <row r="65151" hidden="1" x14ac:dyDescent="0.2"/>
    <row r="65152" hidden="1" x14ac:dyDescent="0.2"/>
    <row r="65153" hidden="1" x14ac:dyDescent="0.2"/>
    <row r="65154" hidden="1" x14ac:dyDescent="0.2"/>
    <row r="65155" hidden="1" x14ac:dyDescent="0.2"/>
    <row r="65156" hidden="1" x14ac:dyDescent="0.2"/>
    <row r="65157" hidden="1" x14ac:dyDescent="0.2"/>
    <row r="65158" hidden="1" x14ac:dyDescent="0.2"/>
    <row r="65159" hidden="1" x14ac:dyDescent="0.2"/>
    <row r="65160" hidden="1" x14ac:dyDescent="0.2"/>
    <row r="65161" hidden="1" x14ac:dyDescent="0.2"/>
    <row r="65162" hidden="1" x14ac:dyDescent="0.2"/>
    <row r="65163" hidden="1" x14ac:dyDescent="0.2"/>
    <row r="65164" hidden="1" x14ac:dyDescent="0.2"/>
    <row r="65165" hidden="1" x14ac:dyDescent="0.2"/>
    <row r="65166" hidden="1" x14ac:dyDescent="0.2"/>
    <row r="65167" hidden="1" x14ac:dyDescent="0.2"/>
    <row r="65168" hidden="1" x14ac:dyDescent="0.2"/>
    <row r="65169" hidden="1" x14ac:dyDescent="0.2"/>
    <row r="65170" hidden="1" x14ac:dyDescent="0.2"/>
    <row r="65171" hidden="1" x14ac:dyDescent="0.2"/>
    <row r="65172" hidden="1" x14ac:dyDescent="0.2"/>
    <row r="65173" hidden="1" x14ac:dyDescent="0.2"/>
    <row r="65174" hidden="1" x14ac:dyDescent="0.2"/>
    <row r="65175" hidden="1" x14ac:dyDescent="0.2"/>
    <row r="65176" hidden="1" x14ac:dyDescent="0.2"/>
    <row r="65177" hidden="1" x14ac:dyDescent="0.2"/>
    <row r="65178" hidden="1" x14ac:dyDescent="0.2"/>
    <row r="65179" hidden="1" x14ac:dyDescent="0.2"/>
    <row r="65180" hidden="1" x14ac:dyDescent="0.2"/>
    <row r="65181" hidden="1" x14ac:dyDescent="0.2"/>
    <row r="65182" hidden="1" x14ac:dyDescent="0.2"/>
    <row r="65183" hidden="1" x14ac:dyDescent="0.2"/>
    <row r="65184" hidden="1" x14ac:dyDescent="0.2"/>
    <row r="65185" hidden="1" x14ac:dyDescent="0.2"/>
    <row r="65186" hidden="1" x14ac:dyDescent="0.2"/>
    <row r="65187" hidden="1" x14ac:dyDescent="0.2"/>
    <row r="65188" hidden="1" x14ac:dyDescent="0.2"/>
    <row r="65189" hidden="1" x14ac:dyDescent="0.2"/>
    <row r="65190" hidden="1" x14ac:dyDescent="0.2"/>
    <row r="65191" hidden="1" x14ac:dyDescent="0.2"/>
    <row r="65192" hidden="1" x14ac:dyDescent="0.2"/>
    <row r="65193" hidden="1" x14ac:dyDescent="0.2"/>
    <row r="65194" hidden="1" x14ac:dyDescent="0.2"/>
    <row r="65195" hidden="1" x14ac:dyDescent="0.2"/>
    <row r="65196" hidden="1" x14ac:dyDescent="0.2"/>
    <row r="65197" hidden="1" x14ac:dyDescent="0.2"/>
    <row r="65198" hidden="1" x14ac:dyDescent="0.2"/>
    <row r="65199" hidden="1" x14ac:dyDescent="0.2"/>
    <row r="65200" hidden="1" x14ac:dyDescent="0.2"/>
    <row r="65201" hidden="1" x14ac:dyDescent="0.2"/>
    <row r="65202" hidden="1" x14ac:dyDescent="0.2"/>
    <row r="65203" hidden="1" x14ac:dyDescent="0.2"/>
    <row r="65204" hidden="1" x14ac:dyDescent="0.2"/>
    <row r="65205" hidden="1" x14ac:dyDescent="0.2"/>
    <row r="65206" hidden="1" x14ac:dyDescent="0.2"/>
    <row r="65207" hidden="1" x14ac:dyDescent="0.2"/>
    <row r="65208" hidden="1" x14ac:dyDescent="0.2"/>
    <row r="65209" hidden="1" x14ac:dyDescent="0.2"/>
    <row r="65210" hidden="1" x14ac:dyDescent="0.2"/>
    <row r="65211" hidden="1" x14ac:dyDescent="0.2"/>
    <row r="65212" hidden="1" x14ac:dyDescent="0.2"/>
    <row r="65213" hidden="1" x14ac:dyDescent="0.2"/>
    <row r="65214" hidden="1" x14ac:dyDescent="0.2"/>
    <row r="65215" hidden="1" x14ac:dyDescent="0.2"/>
    <row r="65216" hidden="1" x14ac:dyDescent="0.2"/>
    <row r="65217" hidden="1" x14ac:dyDescent="0.2"/>
    <row r="65218" hidden="1" x14ac:dyDescent="0.2"/>
    <row r="65219" hidden="1" x14ac:dyDescent="0.2"/>
    <row r="65220" hidden="1" x14ac:dyDescent="0.2"/>
    <row r="65221" hidden="1" x14ac:dyDescent="0.2"/>
    <row r="65222" hidden="1" x14ac:dyDescent="0.2"/>
    <row r="65223" hidden="1" x14ac:dyDescent="0.2"/>
    <row r="65224" hidden="1" x14ac:dyDescent="0.2"/>
    <row r="65225" hidden="1" x14ac:dyDescent="0.2"/>
    <row r="65226" hidden="1" x14ac:dyDescent="0.2"/>
    <row r="65227" hidden="1" x14ac:dyDescent="0.2"/>
    <row r="65228" hidden="1" x14ac:dyDescent="0.2"/>
    <row r="65229" hidden="1" x14ac:dyDescent="0.2"/>
    <row r="65230" hidden="1" x14ac:dyDescent="0.2"/>
    <row r="65231" hidden="1" x14ac:dyDescent="0.2"/>
    <row r="65232" hidden="1" x14ac:dyDescent="0.2"/>
    <row r="65233" hidden="1" x14ac:dyDescent="0.2"/>
    <row r="65234" hidden="1" x14ac:dyDescent="0.2"/>
    <row r="65235" hidden="1" x14ac:dyDescent="0.2"/>
    <row r="65236" hidden="1" x14ac:dyDescent="0.2"/>
    <row r="65237" hidden="1" x14ac:dyDescent="0.2"/>
    <row r="65238" hidden="1" x14ac:dyDescent="0.2"/>
    <row r="65239" hidden="1" x14ac:dyDescent="0.2"/>
    <row r="65240" hidden="1" x14ac:dyDescent="0.2"/>
    <row r="65241" hidden="1" x14ac:dyDescent="0.2"/>
    <row r="65242" hidden="1" x14ac:dyDescent="0.2"/>
    <row r="65243" hidden="1" x14ac:dyDescent="0.2"/>
    <row r="65244" hidden="1" x14ac:dyDescent="0.2"/>
    <row r="65245" hidden="1" x14ac:dyDescent="0.2"/>
    <row r="65246" hidden="1" x14ac:dyDescent="0.2"/>
    <row r="65247" hidden="1" x14ac:dyDescent="0.2"/>
    <row r="65248" hidden="1" x14ac:dyDescent="0.2"/>
    <row r="65249" hidden="1" x14ac:dyDescent="0.2"/>
    <row r="65250" hidden="1" x14ac:dyDescent="0.2"/>
    <row r="65251" hidden="1" x14ac:dyDescent="0.2"/>
    <row r="65252" hidden="1" x14ac:dyDescent="0.2"/>
    <row r="65253" hidden="1" x14ac:dyDescent="0.2"/>
    <row r="65254" hidden="1" x14ac:dyDescent="0.2"/>
    <row r="65255" hidden="1" x14ac:dyDescent="0.2"/>
    <row r="65256" hidden="1" x14ac:dyDescent="0.2"/>
    <row r="65257" hidden="1" x14ac:dyDescent="0.2"/>
    <row r="65258" hidden="1" x14ac:dyDescent="0.2"/>
    <row r="65259" hidden="1" x14ac:dyDescent="0.2"/>
    <row r="65260" hidden="1" x14ac:dyDescent="0.2"/>
    <row r="65261" hidden="1" x14ac:dyDescent="0.2"/>
    <row r="65262" hidden="1" x14ac:dyDescent="0.2"/>
    <row r="65263" hidden="1" x14ac:dyDescent="0.2"/>
    <row r="65264" hidden="1" x14ac:dyDescent="0.2"/>
    <row r="65265" hidden="1" x14ac:dyDescent="0.2"/>
    <row r="65266" hidden="1" x14ac:dyDescent="0.2"/>
    <row r="65267" hidden="1" x14ac:dyDescent="0.2"/>
    <row r="65268" hidden="1" x14ac:dyDescent="0.2"/>
    <row r="65269" hidden="1" x14ac:dyDescent="0.2"/>
    <row r="65270" hidden="1" x14ac:dyDescent="0.2"/>
    <row r="65271" hidden="1" x14ac:dyDescent="0.2"/>
    <row r="65272" hidden="1" x14ac:dyDescent="0.2"/>
    <row r="65273" hidden="1" x14ac:dyDescent="0.2"/>
    <row r="65274" hidden="1" x14ac:dyDescent="0.2"/>
    <row r="65275" hidden="1" x14ac:dyDescent="0.2"/>
    <row r="65276" hidden="1" x14ac:dyDescent="0.2"/>
    <row r="65277" hidden="1" x14ac:dyDescent="0.2"/>
    <row r="65278" hidden="1" x14ac:dyDescent="0.2"/>
    <row r="65279" hidden="1" x14ac:dyDescent="0.2"/>
    <row r="65280" hidden="1" x14ac:dyDescent="0.2"/>
    <row r="65281" hidden="1" x14ac:dyDescent="0.2"/>
    <row r="65282" hidden="1" x14ac:dyDescent="0.2"/>
    <row r="65283" hidden="1" x14ac:dyDescent="0.2"/>
    <row r="65284" hidden="1" x14ac:dyDescent="0.2"/>
    <row r="65285" hidden="1" x14ac:dyDescent="0.2"/>
    <row r="65286" hidden="1" x14ac:dyDescent="0.2"/>
    <row r="65287" hidden="1" x14ac:dyDescent="0.2"/>
    <row r="65288" hidden="1" x14ac:dyDescent="0.2"/>
    <row r="65289" hidden="1" x14ac:dyDescent="0.2"/>
    <row r="65290" hidden="1" x14ac:dyDescent="0.2"/>
    <row r="65291" hidden="1" x14ac:dyDescent="0.2"/>
    <row r="65292" hidden="1" x14ac:dyDescent="0.2"/>
    <row r="65293" hidden="1" x14ac:dyDescent="0.2"/>
    <row r="65294" hidden="1" x14ac:dyDescent="0.2"/>
    <row r="65295" hidden="1" x14ac:dyDescent="0.2"/>
    <row r="65296" hidden="1" x14ac:dyDescent="0.2"/>
    <row r="65297" hidden="1" x14ac:dyDescent="0.2"/>
    <row r="65298" hidden="1" x14ac:dyDescent="0.2"/>
    <row r="65299" hidden="1" x14ac:dyDescent="0.2"/>
    <row r="65300" hidden="1" x14ac:dyDescent="0.2"/>
    <row r="65301" hidden="1" x14ac:dyDescent="0.2"/>
    <row r="65302" hidden="1" x14ac:dyDescent="0.2"/>
    <row r="65303" hidden="1" x14ac:dyDescent="0.2"/>
    <row r="65304" hidden="1" x14ac:dyDescent="0.2"/>
    <row r="65305" hidden="1" x14ac:dyDescent="0.2"/>
    <row r="65306" hidden="1" x14ac:dyDescent="0.2"/>
    <row r="65307" hidden="1" x14ac:dyDescent="0.2"/>
    <row r="65308" hidden="1" x14ac:dyDescent="0.2"/>
    <row r="65309" hidden="1" x14ac:dyDescent="0.2"/>
    <row r="65310" hidden="1" x14ac:dyDescent="0.2"/>
    <row r="65311" hidden="1" x14ac:dyDescent="0.2"/>
    <row r="65312" hidden="1" x14ac:dyDescent="0.2"/>
    <row r="65313" hidden="1" x14ac:dyDescent="0.2"/>
    <row r="65314" hidden="1" x14ac:dyDescent="0.2"/>
    <row r="65315" hidden="1" x14ac:dyDescent="0.2"/>
    <row r="65316" hidden="1" x14ac:dyDescent="0.2"/>
    <row r="65317" hidden="1" x14ac:dyDescent="0.2"/>
    <row r="65318" hidden="1" x14ac:dyDescent="0.2"/>
    <row r="65319" hidden="1" x14ac:dyDescent="0.2"/>
    <row r="65320" hidden="1" x14ac:dyDescent="0.2"/>
    <row r="65321" hidden="1" x14ac:dyDescent="0.2"/>
    <row r="65322" hidden="1" x14ac:dyDescent="0.2"/>
    <row r="65323" hidden="1" x14ac:dyDescent="0.2"/>
    <row r="65324" hidden="1" x14ac:dyDescent="0.2"/>
    <row r="65325" hidden="1" x14ac:dyDescent="0.2"/>
    <row r="65326" hidden="1" x14ac:dyDescent="0.2"/>
    <row r="65327" hidden="1" x14ac:dyDescent="0.2"/>
    <row r="65328" hidden="1" x14ac:dyDescent="0.2"/>
    <row r="65329" hidden="1" x14ac:dyDescent="0.2"/>
    <row r="65330" hidden="1" x14ac:dyDescent="0.2"/>
    <row r="65331" hidden="1" x14ac:dyDescent="0.2"/>
    <row r="65332" hidden="1" x14ac:dyDescent="0.2"/>
    <row r="65333" hidden="1" x14ac:dyDescent="0.2"/>
    <row r="65334" hidden="1" x14ac:dyDescent="0.2"/>
    <row r="65335" hidden="1" x14ac:dyDescent="0.2"/>
    <row r="65336" hidden="1" x14ac:dyDescent="0.2"/>
    <row r="65337" hidden="1" x14ac:dyDescent="0.2"/>
    <row r="65338" hidden="1" x14ac:dyDescent="0.2"/>
    <row r="65339" hidden="1" x14ac:dyDescent="0.2"/>
    <row r="65340" hidden="1" x14ac:dyDescent="0.2"/>
    <row r="65341" hidden="1" x14ac:dyDescent="0.2"/>
    <row r="65342" hidden="1" x14ac:dyDescent="0.2"/>
    <row r="65343" hidden="1" x14ac:dyDescent="0.2"/>
    <row r="65344" hidden="1" x14ac:dyDescent="0.2"/>
    <row r="65345" hidden="1" x14ac:dyDescent="0.2"/>
    <row r="65346" hidden="1" x14ac:dyDescent="0.2"/>
    <row r="65347" hidden="1" x14ac:dyDescent="0.2"/>
    <row r="65348" hidden="1" x14ac:dyDescent="0.2"/>
    <row r="65349" hidden="1" x14ac:dyDescent="0.2"/>
    <row r="65350" hidden="1" x14ac:dyDescent="0.2"/>
    <row r="65351" hidden="1" x14ac:dyDescent="0.2"/>
    <row r="65352" hidden="1" x14ac:dyDescent="0.2"/>
    <row r="65353" hidden="1" x14ac:dyDescent="0.2"/>
    <row r="65354" hidden="1" x14ac:dyDescent="0.2"/>
    <row r="65355" hidden="1" x14ac:dyDescent="0.2"/>
    <row r="65356" hidden="1" x14ac:dyDescent="0.2"/>
    <row r="65357" hidden="1" x14ac:dyDescent="0.2"/>
    <row r="65358" hidden="1" x14ac:dyDescent="0.2"/>
    <row r="65359" hidden="1" x14ac:dyDescent="0.2"/>
    <row r="65360" hidden="1" x14ac:dyDescent="0.2"/>
    <row r="65361" hidden="1" x14ac:dyDescent="0.2"/>
    <row r="65362" hidden="1" x14ac:dyDescent="0.2"/>
    <row r="65363" hidden="1" x14ac:dyDescent="0.2"/>
    <row r="65364" hidden="1" x14ac:dyDescent="0.2"/>
    <row r="65365" hidden="1" x14ac:dyDescent="0.2"/>
    <row r="65366" hidden="1" x14ac:dyDescent="0.2"/>
    <row r="65367" hidden="1" x14ac:dyDescent="0.2"/>
    <row r="65368" hidden="1" x14ac:dyDescent="0.2"/>
    <row r="65369" hidden="1" x14ac:dyDescent="0.2"/>
    <row r="65370" hidden="1" x14ac:dyDescent="0.2"/>
    <row r="65371" hidden="1" x14ac:dyDescent="0.2"/>
    <row r="65372" hidden="1" x14ac:dyDescent="0.2"/>
    <row r="65373" hidden="1" x14ac:dyDescent="0.2"/>
    <row r="65374" hidden="1" x14ac:dyDescent="0.2"/>
    <row r="65375" hidden="1" x14ac:dyDescent="0.2"/>
    <row r="65376" hidden="1" x14ac:dyDescent="0.2"/>
    <row r="65377" hidden="1" x14ac:dyDescent="0.2"/>
    <row r="65378" hidden="1" x14ac:dyDescent="0.2"/>
    <row r="65379" hidden="1" x14ac:dyDescent="0.2"/>
    <row r="65380" hidden="1" x14ac:dyDescent="0.2"/>
    <row r="65381" hidden="1" x14ac:dyDescent="0.2"/>
    <row r="65382" hidden="1" x14ac:dyDescent="0.2"/>
    <row r="65383" hidden="1" x14ac:dyDescent="0.2"/>
    <row r="65384" hidden="1" x14ac:dyDescent="0.2"/>
    <row r="65385" hidden="1" x14ac:dyDescent="0.2"/>
    <row r="65386" hidden="1" x14ac:dyDescent="0.2"/>
    <row r="65387" hidden="1" x14ac:dyDescent="0.2"/>
    <row r="65388" hidden="1" x14ac:dyDescent="0.2"/>
    <row r="65389" hidden="1" x14ac:dyDescent="0.2"/>
    <row r="65390" hidden="1" x14ac:dyDescent="0.2"/>
    <row r="65391" hidden="1" x14ac:dyDescent="0.2"/>
    <row r="65392" hidden="1" x14ac:dyDescent="0.2"/>
    <row r="65393" hidden="1" x14ac:dyDescent="0.2"/>
    <row r="65394" hidden="1" x14ac:dyDescent="0.2"/>
    <row r="65395" hidden="1" x14ac:dyDescent="0.2"/>
    <row r="65396" hidden="1" x14ac:dyDescent="0.2"/>
    <row r="65397" hidden="1" x14ac:dyDescent="0.2"/>
    <row r="65398" hidden="1" x14ac:dyDescent="0.2"/>
    <row r="65399" hidden="1" x14ac:dyDescent="0.2"/>
    <row r="65400" hidden="1" x14ac:dyDescent="0.2"/>
    <row r="65401" hidden="1" x14ac:dyDescent="0.2"/>
    <row r="65402" hidden="1" x14ac:dyDescent="0.2"/>
    <row r="65403" hidden="1" x14ac:dyDescent="0.2"/>
    <row r="65404" hidden="1" x14ac:dyDescent="0.2"/>
    <row r="65405" hidden="1" x14ac:dyDescent="0.2"/>
    <row r="65406" hidden="1" x14ac:dyDescent="0.2"/>
    <row r="65407" hidden="1" x14ac:dyDescent="0.2"/>
    <row r="65408" hidden="1" x14ac:dyDescent="0.2"/>
    <row r="65409" hidden="1" x14ac:dyDescent="0.2"/>
    <row r="65410" hidden="1" x14ac:dyDescent="0.2"/>
    <row r="65411" hidden="1" x14ac:dyDescent="0.2"/>
    <row r="65412" hidden="1" x14ac:dyDescent="0.2"/>
    <row r="65413" hidden="1" x14ac:dyDescent="0.2"/>
    <row r="65414" hidden="1" x14ac:dyDescent="0.2"/>
    <row r="65415" hidden="1" x14ac:dyDescent="0.2"/>
    <row r="65416" hidden="1" x14ac:dyDescent="0.2"/>
    <row r="65417" hidden="1" x14ac:dyDescent="0.2"/>
    <row r="65418" hidden="1" x14ac:dyDescent="0.2"/>
    <row r="65419" hidden="1" x14ac:dyDescent="0.2"/>
    <row r="65420" hidden="1" x14ac:dyDescent="0.2"/>
    <row r="65421" hidden="1" x14ac:dyDescent="0.2"/>
    <row r="65422" hidden="1" x14ac:dyDescent="0.2"/>
    <row r="65423" hidden="1" x14ac:dyDescent="0.2"/>
    <row r="65424" hidden="1" x14ac:dyDescent="0.2"/>
    <row r="65425" hidden="1" x14ac:dyDescent="0.2"/>
    <row r="65426" hidden="1" x14ac:dyDescent="0.2"/>
    <row r="65427" hidden="1" x14ac:dyDescent="0.2"/>
    <row r="65428" hidden="1" x14ac:dyDescent="0.2"/>
    <row r="65429" hidden="1" x14ac:dyDescent="0.2"/>
    <row r="65430" hidden="1" x14ac:dyDescent="0.2"/>
    <row r="65431" hidden="1" x14ac:dyDescent="0.2"/>
    <row r="65432" hidden="1" x14ac:dyDescent="0.2"/>
    <row r="65433" hidden="1" x14ac:dyDescent="0.2"/>
    <row r="65434" hidden="1" x14ac:dyDescent="0.2"/>
    <row r="65435" hidden="1" x14ac:dyDescent="0.2"/>
    <row r="65436" hidden="1" x14ac:dyDescent="0.2"/>
    <row r="65437" hidden="1" x14ac:dyDescent="0.2"/>
    <row r="65438" hidden="1" x14ac:dyDescent="0.2"/>
    <row r="65439" hidden="1" x14ac:dyDescent="0.2"/>
    <row r="65440" hidden="1" x14ac:dyDescent="0.2"/>
    <row r="65441" hidden="1" x14ac:dyDescent="0.2"/>
    <row r="65442" hidden="1" x14ac:dyDescent="0.2"/>
    <row r="65443" hidden="1" x14ac:dyDescent="0.2"/>
    <row r="65444" hidden="1" x14ac:dyDescent="0.2"/>
    <row r="65445" hidden="1" x14ac:dyDescent="0.2"/>
    <row r="65446" hidden="1" x14ac:dyDescent="0.2"/>
    <row r="65447" hidden="1" x14ac:dyDescent="0.2"/>
    <row r="65448" hidden="1" x14ac:dyDescent="0.2"/>
    <row r="65449" hidden="1" x14ac:dyDescent="0.2"/>
    <row r="65450" hidden="1" x14ac:dyDescent="0.2"/>
    <row r="65451" hidden="1" x14ac:dyDescent="0.2"/>
    <row r="65452" hidden="1" x14ac:dyDescent="0.2"/>
    <row r="65453" hidden="1" x14ac:dyDescent="0.2"/>
    <row r="65454" hidden="1" x14ac:dyDescent="0.2"/>
    <row r="65455" hidden="1" x14ac:dyDescent="0.2"/>
    <row r="65456" hidden="1" x14ac:dyDescent="0.2"/>
    <row r="65457" hidden="1" x14ac:dyDescent="0.2"/>
    <row r="65458" hidden="1" x14ac:dyDescent="0.2"/>
    <row r="65459" hidden="1" x14ac:dyDescent="0.2"/>
    <row r="65460" hidden="1" x14ac:dyDescent="0.2"/>
    <row r="65461" hidden="1" x14ac:dyDescent="0.2"/>
    <row r="65462" hidden="1" x14ac:dyDescent="0.2"/>
    <row r="65463" hidden="1" x14ac:dyDescent="0.2"/>
    <row r="65464" hidden="1" x14ac:dyDescent="0.2"/>
    <row r="65465" hidden="1" x14ac:dyDescent="0.2"/>
    <row r="65466" hidden="1" x14ac:dyDescent="0.2"/>
    <row r="65467" hidden="1" x14ac:dyDescent="0.2"/>
    <row r="65468" hidden="1" x14ac:dyDescent="0.2"/>
    <row r="65469" hidden="1" x14ac:dyDescent="0.2"/>
    <row r="65470" hidden="1" x14ac:dyDescent="0.2"/>
    <row r="65471" hidden="1" x14ac:dyDescent="0.2"/>
    <row r="65472" hidden="1" x14ac:dyDescent="0.2"/>
    <row r="65473" hidden="1" x14ac:dyDescent="0.2"/>
    <row r="65474" hidden="1" x14ac:dyDescent="0.2"/>
    <row r="65475" hidden="1" x14ac:dyDescent="0.2"/>
    <row r="65476" hidden="1" x14ac:dyDescent="0.2"/>
    <row r="65477" hidden="1" x14ac:dyDescent="0.2"/>
    <row r="65478" hidden="1" x14ac:dyDescent="0.2"/>
    <row r="65479" hidden="1" x14ac:dyDescent="0.2"/>
    <row r="65480" hidden="1" x14ac:dyDescent="0.2"/>
    <row r="65481" hidden="1" x14ac:dyDescent="0.2"/>
    <row r="65482" hidden="1" x14ac:dyDescent="0.2"/>
    <row r="65483" hidden="1" x14ac:dyDescent="0.2"/>
    <row r="65484" hidden="1" x14ac:dyDescent="0.2"/>
    <row r="65485" hidden="1" x14ac:dyDescent="0.2"/>
    <row r="65486" hidden="1" x14ac:dyDescent="0.2"/>
    <row r="65487" hidden="1" x14ac:dyDescent="0.2"/>
    <row r="65488" hidden="1" x14ac:dyDescent="0.2"/>
    <row r="65489" hidden="1" x14ac:dyDescent="0.2"/>
    <row r="65490" hidden="1" x14ac:dyDescent="0.2"/>
    <row r="65491" hidden="1" x14ac:dyDescent="0.2"/>
    <row r="65492" hidden="1" x14ac:dyDescent="0.2"/>
    <row r="65493" hidden="1" x14ac:dyDescent="0.2"/>
    <row r="65494" hidden="1" x14ac:dyDescent="0.2"/>
    <row r="65495" hidden="1" x14ac:dyDescent="0.2"/>
    <row r="65496" hidden="1" x14ac:dyDescent="0.2"/>
    <row r="65497" hidden="1" x14ac:dyDescent="0.2"/>
    <row r="65498" hidden="1" x14ac:dyDescent="0.2"/>
    <row r="65499" hidden="1" x14ac:dyDescent="0.2"/>
    <row r="65500" hidden="1" x14ac:dyDescent="0.2"/>
    <row r="65501" hidden="1" x14ac:dyDescent="0.2"/>
    <row r="65502" hidden="1" x14ac:dyDescent="0.2"/>
    <row r="65503" hidden="1" x14ac:dyDescent="0.2"/>
    <row r="65504" hidden="1" x14ac:dyDescent="0.2"/>
    <row r="65505" hidden="1" x14ac:dyDescent="0.2"/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idden="1" x14ac:dyDescent="0.2"/>
    <row r="65523" hidden="1" x14ac:dyDescent="0.2"/>
    <row r="65524" hidden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  <row r="65536" x14ac:dyDescent="0.2"/>
  </sheetData>
  <sortState ref="A2:M65536">
    <sortCondition ref="B2"/>
    <sortCondition ref="E2"/>
  </sortState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"/>
  <sheetViews>
    <sheetView zoomScale="115" zoomScaleNormal="115" workbookViewId="0">
      <selection activeCell="E16" sqref="E16"/>
    </sheetView>
  </sheetViews>
  <sheetFormatPr baseColWidth="10" defaultColWidth="0" defaultRowHeight="12.75" x14ac:dyDescent="0.2"/>
  <cols>
    <col min="1" max="1" width="27.42578125" bestFit="1" customWidth="1"/>
    <col min="2" max="4" width="11.5703125" customWidth="1"/>
    <col min="5" max="5" width="20.85546875" customWidth="1"/>
    <col min="6" max="6" width="17.42578125" customWidth="1"/>
    <col min="7" max="7" width="11.5703125" customWidth="1"/>
    <col min="8" max="8" width="17" customWidth="1"/>
    <col min="9" max="9" width="13.28515625" bestFit="1" customWidth="1"/>
    <col min="10" max="10" width="63.140625" bestFit="1" customWidth="1"/>
    <col min="11" max="11" width="11.5703125" customWidth="1"/>
    <col min="12" max="16384" width="11.42578125" hidden="1"/>
  </cols>
  <sheetData>
    <row r="1" spans="1:11" x14ac:dyDescent="0.2">
      <c r="A1" t="s">
        <v>59</v>
      </c>
      <c r="B1" t="s">
        <v>56</v>
      </c>
      <c r="C1" t="s">
        <v>57</v>
      </c>
      <c r="D1" t="s">
        <v>58</v>
      </c>
      <c r="E1" t="s">
        <v>60</v>
      </c>
      <c r="F1" t="s">
        <v>63</v>
      </c>
      <c r="G1" t="s">
        <v>61</v>
      </c>
      <c r="H1" t="s">
        <v>64</v>
      </c>
      <c r="I1" t="s">
        <v>65</v>
      </c>
      <c r="J1" t="s">
        <v>62</v>
      </c>
      <c r="K1" t="s">
        <v>66</v>
      </c>
    </row>
  </sheetData>
  <sortState ref="A1:J1">
    <sortCondition ref="E2"/>
  </sortState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"/>
  <sheetViews>
    <sheetView workbookViewId="0">
      <selection activeCell="A1086" sqref="A1086:A1120"/>
    </sheetView>
  </sheetViews>
  <sheetFormatPr baseColWidth="10" defaultRowHeight="12.75" x14ac:dyDescent="0.2"/>
  <cols>
    <col min="1" max="1" width="18.5703125" bestFit="1" customWidth="1"/>
    <col min="2" max="2" width="45.85546875" bestFit="1" customWidth="1"/>
    <col min="3" max="3" width="228" bestFit="1" customWidth="1"/>
    <col min="4" max="4" width="54.7109375" bestFit="1" customWidth="1"/>
    <col min="5" max="5" width="15.28515625" bestFit="1" customWidth="1"/>
  </cols>
  <sheetData>
    <row r="1" spans="1:7" x14ac:dyDescent="0.2">
      <c r="A1" t="s">
        <v>59</v>
      </c>
      <c r="B1" t="s">
        <v>56</v>
      </c>
      <c r="C1" t="s">
        <v>57</v>
      </c>
      <c r="D1" t="s">
        <v>67</v>
      </c>
      <c r="E1" t="s">
        <v>68</v>
      </c>
      <c r="G1" t="s">
        <v>62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5:I46"/>
  <sheetViews>
    <sheetView topLeftCell="A2" zoomScale="70" zoomScaleNormal="70" workbookViewId="0">
      <selection activeCell="J46" sqref="A3:J46"/>
    </sheetView>
  </sheetViews>
  <sheetFormatPr baseColWidth="10" defaultRowHeight="12.75" x14ac:dyDescent="0.2"/>
  <cols>
    <col min="1" max="1" width="22.5703125" customWidth="1"/>
    <col min="2" max="2" width="23.28515625" bestFit="1" customWidth="1"/>
    <col min="3" max="3" width="22.5703125" bestFit="1" customWidth="1"/>
    <col min="4" max="4" width="28.42578125" bestFit="1" customWidth="1"/>
    <col min="5" max="5" width="30" bestFit="1" customWidth="1"/>
    <col min="6" max="6" width="19" bestFit="1" customWidth="1"/>
    <col min="7" max="7" width="29.42578125" bestFit="1" customWidth="1"/>
    <col min="8" max="8" width="17.28515625" bestFit="1" customWidth="1"/>
    <col min="9" max="9" width="12.28515625" bestFit="1" customWidth="1"/>
  </cols>
  <sheetData>
    <row r="5" spans="1:9" x14ac:dyDescent="0.2">
      <c r="A5" s="90"/>
      <c r="B5" s="91"/>
      <c r="C5" s="91"/>
      <c r="D5" s="91"/>
      <c r="E5" s="91"/>
      <c r="F5" s="91"/>
      <c r="G5" s="91"/>
      <c r="H5" s="91"/>
      <c r="I5" s="91"/>
    </row>
    <row r="6" spans="1:9" x14ac:dyDescent="0.2">
      <c r="A6" s="90"/>
      <c r="B6" s="91"/>
      <c r="C6" s="91"/>
      <c r="D6" s="91"/>
      <c r="E6" s="91"/>
      <c r="F6" s="91"/>
      <c r="G6" s="91"/>
      <c r="H6" s="91"/>
      <c r="I6" s="91"/>
    </row>
    <row r="7" spans="1:9" x14ac:dyDescent="0.2">
      <c r="A7" s="90"/>
      <c r="B7" s="91"/>
      <c r="C7" s="91"/>
      <c r="D7" s="91"/>
      <c r="E7" s="91"/>
      <c r="F7" s="91"/>
      <c r="G7" s="91"/>
      <c r="H7" s="91"/>
      <c r="I7" s="91"/>
    </row>
    <row r="8" spans="1:9" x14ac:dyDescent="0.2">
      <c r="A8" s="90"/>
      <c r="B8" s="91"/>
      <c r="C8" s="91"/>
      <c r="D8" s="91"/>
      <c r="E8" s="91"/>
      <c r="F8" s="91"/>
      <c r="G8" s="91"/>
      <c r="H8" s="91"/>
      <c r="I8" s="91"/>
    </row>
    <row r="9" spans="1:9" x14ac:dyDescent="0.2">
      <c r="A9" s="90"/>
      <c r="B9" s="91"/>
      <c r="C9" s="91"/>
      <c r="D9" s="91"/>
      <c r="E9" s="91"/>
      <c r="F9" s="91"/>
      <c r="G9" s="91"/>
      <c r="H9" s="91"/>
      <c r="I9" s="91"/>
    </row>
    <row r="10" spans="1:9" x14ac:dyDescent="0.2">
      <c r="A10" s="90"/>
      <c r="B10" s="91"/>
      <c r="C10" s="91"/>
      <c r="D10" s="91"/>
      <c r="E10" s="91"/>
      <c r="F10" s="91"/>
      <c r="G10" s="91"/>
      <c r="H10" s="91"/>
      <c r="I10" s="91"/>
    </row>
    <row r="11" spans="1:9" x14ac:dyDescent="0.2">
      <c r="A11" s="90"/>
      <c r="B11" s="91"/>
      <c r="C11" s="91"/>
      <c r="D11" s="91"/>
      <c r="E11" s="91"/>
      <c r="F11" s="91"/>
      <c r="G11" s="91"/>
      <c r="H11" s="91"/>
      <c r="I11" s="91"/>
    </row>
    <row r="12" spans="1:9" x14ac:dyDescent="0.2">
      <c r="A12" s="90"/>
      <c r="B12" s="91"/>
      <c r="C12" s="91"/>
      <c r="D12" s="91"/>
      <c r="E12" s="91"/>
      <c r="F12" s="91"/>
      <c r="G12" s="91"/>
      <c r="H12" s="91"/>
      <c r="I12" s="91"/>
    </row>
    <row r="13" spans="1:9" x14ac:dyDescent="0.2">
      <c r="A13" s="90"/>
      <c r="B13" s="91"/>
      <c r="C13" s="91"/>
      <c r="D13" s="91"/>
      <c r="E13" s="91"/>
      <c r="F13" s="91"/>
      <c r="G13" s="91"/>
      <c r="H13" s="91"/>
      <c r="I13" s="91"/>
    </row>
    <row r="14" spans="1:9" x14ac:dyDescent="0.2">
      <c r="A14" s="90"/>
      <c r="B14" s="91"/>
      <c r="C14" s="91"/>
      <c r="D14" s="91"/>
      <c r="E14" s="91"/>
      <c r="F14" s="91"/>
      <c r="G14" s="91"/>
      <c r="H14" s="91"/>
      <c r="I14" s="91"/>
    </row>
    <row r="15" spans="1:9" x14ac:dyDescent="0.2">
      <c r="A15" s="90"/>
      <c r="B15" s="91"/>
      <c r="C15" s="91"/>
      <c r="D15" s="91"/>
      <c r="E15" s="91"/>
      <c r="F15" s="91"/>
      <c r="G15" s="91"/>
      <c r="H15" s="91"/>
      <c r="I15" s="91"/>
    </row>
    <row r="16" spans="1:9" x14ac:dyDescent="0.2">
      <c r="A16" s="90"/>
      <c r="B16" s="91"/>
      <c r="C16" s="91"/>
      <c r="D16" s="91"/>
      <c r="E16" s="91"/>
      <c r="F16" s="91"/>
      <c r="G16" s="91"/>
      <c r="H16" s="91"/>
      <c r="I16" s="91"/>
    </row>
    <row r="17" spans="1:9" x14ac:dyDescent="0.2">
      <c r="A17" s="90"/>
      <c r="B17" s="91"/>
      <c r="C17" s="91"/>
      <c r="D17" s="91"/>
      <c r="E17" s="91"/>
      <c r="F17" s="91"/>
      <c r="G17" s="91"/>
      <c r="H17" s="91"/>
      <c r="I17" s="91"/>
    </row>
    <row r="18" spans="1:9" x14ac:dyDescent="0.2">
      <c r="A18" s="90"/>
      <c r="B18" s="91"/>
      <c r="C18" s="91"/>
      <c r="D18" s="91"/>
      <c r="E18" s="91"/>
      <c r="F18" s="91"/>
      <c r="G18" s="91"/>
      <c r="H18" s="91"/>
      <c r="I18" s="91"/>
    </row>
    <row r="19" spans="1:9" x14ac:dyDescent="0.2">
      <c r="A19" s="90"/>
      <c r="B19" s="91"/>
      <c r="C19" s="91"/>
      <c r="D19" s="91"/>
      <c r="E19" s="91"/>
      <c r="F19" s="91"/>
      <c r="G19" s="91"/>
      <c r="H19" s="91"/>
      <c r="I19" s="91"/>
    </row>
    <row r="20" spans="1:9" x14ac:dyDescent="0.2">
      <c r="A20" s="90"/>
      <c r="B20" s="91"/>
      <c r="C20" s="91"/>
      <c r="D20" s="91"/>
      <c r="E20" s="91"/>
      <c r="F20" s="91"/>
      <c r="G20" s="91"/>
      <c r="H20" s="91"/>
      <c r="I20" s="91"/>
    </row>
    <row r="21" spans="1:9" x14ac:dyDescent="0.2">
      <c r="A21" s="90"/>
      <c r="B21" s="91"/>
      <c r="C21" s="91"/>
      <c r="D21" s="91"/>
      <c r="E21" s="91"/>
      <c r="F21" s="91"/>
      <c r="G21" s="91"/>
      <c r="H21" s="91"/>
      <c r="I21" s="91"/>
    </row>
    <row r="22" spans="1:9" x14ac:dyDescent="0.2">
      <c r="A22" s="90"/>
      <c r="B22" s="91"/>
      <c r="C22" s="91"/>
      <c r="D22" s="91"/>
      <c r="E22" s="91"/>
      <c r="F22" s="91"/>
      <c r="G22" s="91"/>
      <c r="H22" s="91"/>
      <c r="I22" s="91"/>
    </row>
    <row r="23" spans="1:9" x14ac:dyDescent="0.2">
      <c r="A23" s="90"/>
      <c r="B23" s="91"/>
      <c r="C23" s="91"/>
      <c r="D23" s="91"/>
      <c r="E23" s="91"/>
      <c r="F23" s="91"/>
      <c r="G23" s="91"/>
      <c r="H23" s="91"/>
      <c r="I23" s="91"/>
    </row>
    <row r="24" spans="1:9" x14ac:dyDescent="0.2">
      <c r="A24" s="90"/>
      <c r="B24" s="91"/>
      <c r="C24" s="91"/>
      <c r="D24" s="91"/>
      <c r="E24" s="91"/>
      <c r="F24" s="91"/>
      <c r="G24" s="91"/>
      <c r="H24" s="91"/>
      <c r="I24" s="91"/>
    </row>
    <row r="25" spans="1:9" x14ac:dyDescent="0.2">
      <c r="A25" s="90"/>
      <c r="B25" s="91"/>
      <c r="C25" s="91"/>
      <c r="D25" s="91"/>
      <c r="E25" s="91"/>
      <c r="F25" s="91"/>
      <c r="G25" s="91"/>
      <c r="H25" s="91"/>
      <c r="I25" s="91"/>
    </row>
    <row r="26" spans="1:9" x14ac:dyDescent="0.2">
      <c r="A26" s="90"/>
      <c r="B26" s="91"/>
      <c r="C26" s="91"/>
      <c r="D26" s="91"/>
      <c r="E26" s="91"/>
      <c r="F26" s="91"/>
      <c r="G26" s="91"/>
      <c r="H26" s="91"/>
      <c r="I26" s="91"/>
    </row>
    <row r="27" spans="1:9" x14ac:dyDescent="0.2">
      <c r="A27" s="90"/>
      <c r="B27" s="91"/>
      <c r="C27" s="91"/>
      <c r="D27" s="91"/>
      <c r="E27" s="91"/>
      <c r="F27" s="91"/>
      <c r="G27" s="91"/>
      <c r="H27" s="91"/>
      <c r="I27" s="91"/>
    </row>
    <row r="28" spans="1:9" x14ac:dyDescent="0.2">
      <c r="A28" s="90"/>
      <c r="B28" s="91"/>
      <c r="C28" s="91"/>
      <c r="D28" s="91"/>
      <c r="E28" s="91"/>
      <c r="F28" s="91"/>
      <c r="G28" s="91"/>
      <c r="H28" s="91"/>
      <c r="I28" s="91"/>
    </row>
    <row r="29" spans="1:9" x14ac:dyDescent="0.2">
      <c r="A29" s="90"/>
      <c r="B29" s="91"/>
      <c r="C29" s="91"/>
      <c r="D29" s="91"/>
      <c r="E29" s="91"/>
      <c r="F29" s="91"/>
      <c r="G29" s="91"/>
      <c r="H29" s="91"/>
      <c r="I29" s="91"/>
    </row>
    <row r="30" spans="1:9" x14ac:dyDescent="0.2">
      <c r="A30" s="90"/>
      <c r="B30" s="91"/>
      <c r="C30" s="91"/>
      <c r="D30" s="91"/>
      <c r="E30" s="91"/>
      <c r="F30" s="91"/>
      <c r="G30" s="91"/>
      <c r="H30" s="91"/>
      <c r="I30" s="91"/>
    </row>
    <row r="31" spans="1:9" x14ac:dyDescent="0.2">
      <c r="A31" s="90"/>
      <c r="B31" s="91"/>
      <c r="C31" s="91"/>
      <c r="D31" s="91"/>
      <c r="E31" s="91"/>
      <c r="F31" s="91"/>
      <c r="G31" s="91"/>
      <c r="H31" s="91"/>
      <c r="I31" s="91"/>
    </row>
    <row r="32" spans="1:9" x14ac:dyDescent="0.2">
      <c r="A32" s="90"/>
      <c r="B32" s="91"/>
      <c r="C32" s="91"/>
      <c r="D32" s="91"/>
      <c r="E32" s="91"/>
      <c r="F32" s="91"/>
      <c r="G32" s="91"/>
      <c r="H32" s="91"/>
      <c r="I32" s="91"/>
    </row>
    <row r="33" spans="1:9" x14ac:dyDescent="0.2">
      <c r="A33" s="90"/>
      <c r="B33" s="91"/>
      <c r="C33" s="91"/>
      <c r="D33" s="91"/>
      <c r="E33" s="91"/>
      <c r="F33" s="91"/>
      <c r="G33" s="91"/>
      <c r="H33" s="91"/>
      <c r="I33" s="91"/>
    </row>
    <row r="34" spans="1:9" x14ac:dyDescent="0.2">
      <c r="A34" s="90"/>
      <c r="B34" s="91"/>
      <c r="C34" s="91"/>
      <c r="D34" s="91"/>
      <c r="E34" s="91"/>
      <c r="F34" s="91"/>
      <c r="G34" s="91"/>
      <c r="H34" s="91"/>
      <c r="I34" s="91"/>
    </row>
    <row r="35" spans="1:9" x14ac:dyDescent="0.2">
      <c r="A35" s="90"/>
      <c r="B35" s="91"/>
      <c r="C35" s="91"/>
      <c r="D35" s="91"/>
      <c r="E35" s="91"/>
      <c r="F35" s="91"/>
      <c r="G35" s="91"/>
      <c r="H35" s="91"/>
      <c r="I35" s="91"/>
    </row>
    <row r="36" spans="1:9" x14ac:dyDescent="0.2">
      <c r="A36" s="90"/>
      <c r="B36" s="91"/>
      <c r="C36" s="91"/>
      <c r="D36" s="91"/>
      <c r="E36" s="91"/>
      <c r="F36" s="91"/>
      <c r="G36" s="91"/>
      <c r="H36" s="91"/>
      <c r="I36" s="91"/>
    </row>
    <row r="37" spans="1:9" x14ac:dyDescent="0.2">
      <c r="A37" s="90"/>
      <c r="B37" s="91"/>
      <c r="C37" s="91"/>
      <c r="D37" s="91"/>
      <c r="E37" s="91"/>
      <c r="F37" s="91"/>
      <c r="G37" s="91"/>
      <c r="H37" s="91"/>
      <c r="I37" s="91"/>
    </row>
    <row r="38" spans="1:9" x14ac:dyDescent="0.2">
      <c r="A38" s="90"/>
      <c r="B38" s="91"/>
      <c r="C38" s="91"/>
      <c r="D38" s="91"/>
      <c r="E38" s="91"/>
      <c r="F38" s="91"/>
      <c r="G38" s="91"/>
      <c r="H38" s="91"/>
      <c r="I38" s="91"/>
    </row>
    <row r="39" spans="1:9" x14ac:dyDescent="0.2">
      <c r="A39" s="90"/>
      <c r="B39" s="91"/>
      <c r="C39" s="91"/>
      <c r="D39" s="91"/>
      <c r="E39" s="91"/>
      <c r="F39" s="91"/>
      <c r="G39" s="91"/>
      <c r="H39" s="91"/>
      <c r="I39" s="91"/>
    </row>
    <row r="40" spans="1:9" x14ac:dyDescent="0.2">
      <c r="A40" s="90"/>
      <c r="B40" s="91"/>
      <c r="C40" s="91"/>
      <c r="D40" s="91"/>
      <c r="E40" s="91"/>
      <c r="F40" s="91"/>
      <c r="G40" s="91"/>
      <c r="H40" s="91"/>
      <c r="I40" s="91"/>
    </row>
    <row r="41" spans="1:9" x14ac:dyDescent="0.2">
      <c r="A41" s="90"/>
      <c r="B41" s="91"/>
      <c r="C41" s="91"/>
      <c r="D41" s="91"/>
      <c r="E41" s="91"/>
      <c r="F41" s="91"/>
      <c r="G41" s="91"/>
      <c r="H41" s="91"/>
      <c r="I41" s="91"/>
    </row>
    <row r="42" spans="1:9" x14ac:dyDescent="0.2">
      <c r="A42" s="90"/>
      <c r="B42" s="91"/>
      <c r="C42" s="91"/>
      <c r="D42" s="91"/>
      <c r="E42" s="91"/>
      <c r="F42" s="91"/>
      <c r="G42" s="91"/>
      <c r="H42" s="91"/>
      <c r="I42" s="91"/>
    </row>
    <row r="43" spans="1:9" x14ac:dyDescent="0.2">
      <c r="A43" s="90"/>
      <c r="B43" s="91"/>
      <c r="C43" s="91"/>
      <c r="D43" s="91"/>
      <c r="E43" s="91"/>
      <c r="F43" s="91"/>
      <c r="G43" s="91"/>
      <c r="H43" s="91"/>
      <c r="I43" s="91"/>
    </row>
    <row r="44" spans="1:9" x14ac:dyDescent="0.2">
      <c r="A44" s="90"/>
      <c r="B44" s="91"/>
      <c r="C44" s="91"/>
      <c r="D44" s="91"/>
      <c r="E44" s="91"/>
      <c r="F44" s="91"/>
      <c r="G44" s="91"/>
      <c r="H44" s="91"/>
      <c r="I44" s="91"/>
    </row>
    <row r="45" spans="1:9" x14ac:dyDescent="0.2">
      <c r="A45" s="90"/>
      <c r="B45" s="91"/>
      <c r="C45" s="91"/>
      <c r="D45" s="91"/>
      <c r="E45" s="91"/>
      <c r="F45" s="91"/>
      <c r="G45" s="91"/>
      <c r="H45" s="91"/>
      <c r="I45" s="91"/>
    </row>
    <row r="46" spans="1:9" x14ac:dyDescent="0.2">
      <c r="A46" s="90"/>
      <c r="B46" s="91"/>
      <c r="C46" s="91"/>
      <c r="D46" s="91"/>
      <c r="E46" s="91"/>
      <c r="F46" s="91"/>
      <c r="G46" s="91"/>
      <c r="H46" s="91"/>
      <c r="I46" s="9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B526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Paramètres</vt:lpstr>
      <vt:lpstr>Analyse Flux</vt:lpstr>
      <vt:lpstr>Top 10</vt:lpstr>
      <vt:lpstr>NoReply</vt:lpstr>
      <vt:lpstr>Extraction des traités</vt:lpstr>
      <vt:lpstr>Extraction de l'encours</vt:lpstr>
      <vt:lpstr>Extraction des réponses</vt:lpstr>
      <vt:lpstr>Feuil2</vt:lpstr>
      <vt:lpstr>Feuil1</vt:lpstr>
      <vt:lpstr>'Analyse Flux'!Zone_d_impression</vt:lpstr>
      <vt:lpstr>'Top 10'!Zone_d_impression</vt:lpstr>
    </vt:vector>
  </TitlesOfParts>
  <Company>Groupe GENERALI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marsetj</dc:creator>
  <cp:lastModifiedBy>BELLIEN Benjamin</cp:lastModifiedBy>
  <cp:lastPrinted>2013-05-20T12:28:01Z</cp:lastPrinted>
  <dcterms:created xsi:type="dcterms:W3CDTF">2012-06-29T13:26:25Z</dcterms:created>
  <dcterms:modified xsi:type="dcterms:W3CDTF">2020-06-26T15:42:50Z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1176449974</vt:i4>
  </property>
  <property fmtid="{D5CDD505-2E9C-101B-9397-08002B2CF9AE}" pid="3" name="_NewReviewCycle">
    <vt:lpwstr/>
  </property>
  <property fmtid="{D5CDD505-2E9C-101B-9397-08002B2CF9AE}" pid="4" name="_EmailSubject">
    <vt:lpwstr>reporting mails</vt:lpwstr>
  </property>
  <property fmtid="{D5CDD505-2E9C-101B-9397-08002B2CF9AE}" pid="5" name="_AuthorEmail">
    <vt:lpwstr>JMARSET@generali.fr</vt:lpwstr>
  </property>
  <property fmtid="{D5CDD505-2E9C-101B-9397-08002B2CF9AE}" pid="6" name="_AuthorEmailDisplayName">
    <vt:lpwstr>MARSET Jacky</vt:lpwstr>
  </property>
  <property fmtid="{D5CDD505-2E9C-101B-9397-08002B2CF9AE}" pid="7" name="_PreviousAdHocReviewCycleID">
    <vt:i4>-1477928002</vt:i4>
  </property>
  <property fmtid="{D5CDD505-2E9C-101B-9397-08002B2CF9AE}" pid="8" name="_ReviewingToolsShownOnce">
    <vt:lpwstr/>
  </property>
</Properties>
</file>