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hare\Asap\REPORTING\2022\P8 22\OOH\diverses analyses\"/>
    </mc:Choice>
  </mc:AlternateContent>
  <xr:revisionPtr revIDLastSave="0" documentId="8_{A2E2E7F1-8742-4A87-A46A-9A763B680D24}" xr6:coauthVersionLast="47" xr6:coauthVersionMax="47" xr10:uidLastSave="{00000000-0000-0000-0000-000000000000}"/>
  <bookViews>
    <workbookView xWindow="-110" yWindow="-110" windowWidth="19420" windowHeight="10420" xr2:uid="{83B804F7-1772-4A20-BE8E-5184E2D5A2E1}"/>
  </bookViews>
  <sheets>
    <sheet name="Présentation" sheetId="1" r:id="rId1"/>
    <sheet name="Base" sheetId="2" r:id="rId2"/>
  </sheets>
  <definedNames>
    <definedName name="_xlnm._FilterDatabase" localSheetId="1" hidden="1">Base!$A$1:$D$81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1" l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G6" i="1" a="1"/>
  <c r="G6" i="1" s="1"/>
  <c r="G5" i="1" a="1"/>
  <c r="G5" i="1" s="1"/>
  <c r="G4" i="1" a="1"/>
  <c r="G4" i="1" s="1"/>
  <c r="G3" i="1" a="1"/>
  <c r="G3" i="1" s="1"/>
  <c r="G2" i="1" a="1"/>
  <c r="G2" i="1" s="1"/>
  <c r="M2" i="1"/>
  <c r="L5" i="1"/>
  <c r="F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<sst xmlns="http://schemas.openxmlformats.org/spreadsheetml/2006/main" count="284" uniqueCount="43">
  <si>
    <t>mai</t>
  </si>
  <si>
    <t xml:space="preserve">juin </t>
  </si>
  <si>
    <t>juillet</t>
  </si>
  <si>
    <t>août</t>
  </si>
  <si>
    <t>sept</t>
  </si>
  <si>
    <t>oct</t>
  </si>
  <si>
    <t>nov</t>
  </si>
  <si>
    <t>Dec</t>
  </si>
  <si>
    <t>VU</t>
  </si>
  <si>
    <t>IDF PRIVATE NORD</t>
  </si>
  <si>
    <t>IDF PRIVATE SUD</t>
  </si>
  <si>
    <t>IDF PUBLIC</t>
  </si>
  <si>
    <t>GRAND EST</t>
  </si>
  <si>
    <t>NORD</t>
  </si>
  <si>
    <t>BRETAGNE</t>
  </si>
  <si>
    <t>CENTRE</t>
  </si>
  <si>
    <t>LOIRE</t>
  </si>
  <si>
    <t>Sud Est</t>
  </si>
  <si>
    <t>ALPES</t>
  </si>
  <si>
    <t>SUD OUEST</t>
  </si>
  <si>
    <t>Région</t>
  </si>
  <si>
    <t>Sous-catégorie</t>
  </si>
  <si>
    <t>Estimation date de restitution</t>
  </si>
  <si>
    <t>mois de restitution</t>
  </si>
  <si>
    <t>SUD EST</t>
  </si>
  <si>
    <t>RHONE</t>
  </si>
  <si>
    <t>SUPPLY INGREDIENT</t>
  </si>
  <si>
    <t>SERVICES GENERAUX</t>
  </si>
  <si>
    <t>R&amp;D</t>
  </si>
  <si>
    <t>DIRECTION GENERALE</t>
  </si>
  <si>
    <t>IDF PRIVATE COMMERCE</t>
  </si>
  <si>
    <t>VP</t>
  </si>
  <si>
    <t>FOURGON</t>
  </si>
  <si>
    <t>juin</t>
  </si>
  <si>
    <t>29/07/22</t>
  </si>
  <si>
    <t>Juillet</t>
  </si>
  <si>
    <t>28/07/2022</t>
  </si>
  <si>
    <t>18/08/2022</t>
  </si>
  <si>
    <t>localisation</t>
  </si>
  <si>
    <t xml:space="preserve"> </t>
  </si>
  <si>
    <t>Indiquer la date JOUR/MOIS/ANNEE</t>
  </si>
  <si>
    <t>Mois de restitution = mois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</si>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</sst>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FFFF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8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14" fontId="6" fillId="4" borderId="0" xfId="0" applyNumberFormat="1" applyFont="1" applyFill="1" applyAlignment="1">
      <alignment horizontal="center" vertical="center" wrapText="1"/>
    </xf>
    <xf numFmtId="164" fontId="6" fillId="4" borderId="0" xfId="0" applyNumberFormat="1" applyFont="1" applyFill="1" applyAlignment="1">
      <alignment horizontal="center" vertical="center" wrapText="1"/>
    </xf>
    <xf numFmtId="14" fontId="4" fillId="5" borderId="6" xfId="0" applyNumberFormat="1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0</v>
    <v>3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48A12-6009-4C8C-814F-6A0A2411A561}">
  <dimension ref="A1:M12"/>
  <sheetViews>
    <sheetView tabSelected="1" workbookViewId="0">
      <selection activeCell="G2" sqref="G2"/>
    </sheetView>
  </sheetViews>
  <sheetFormatPr baseColWidth="10" defaultRowHeight="14.5" x14ac:dyDescent="0.35"/>
  <cols>
    <col min="1" max="1" width="3.1796875" bestFit="1" customWidth="1"/>
    <col min="2" max="2" width="11.81640625" bestFit="1" customWidth="1"/>
    <col min="3" max="3" width="3.453125" bestFit="1" customWidth="1"/>
    <col min="4" max="4" width="3.54296875" bestFit="1" customWidth="1"/>
    <col min="5" max="5" width="5.08984375" bestFit="1" customWidth="1"/>
    <col min="6" max="6" width="4.08984375" bestFit="1" customWidth="1"/>
    <col min="7" max="7" width="6.36328125" bestFit="1" customWidth="1"/>
    <col min="8" max="8" width="3.1796875" bestFit="1" customWidth="1"/>
    <col min="9" max="9" width="3.453125" bestFit="1" customWidth="1"/>
    <col min="10" max="10" width="3.6328125" bestFit="1" customWidth="1"/>
    <col min="11" max="11" width="5.08984375" customWidth="1"/>
    <col min="12" max="12" width="2.81640625" bestFit="1" customWidth="1"/>
  </cols>
  <sheetData>
    <row r="1" spans="1:13" x14ac:dyDescent="0.35">
      <c r="A1" s="1"/>
      <c r="B1" s="12" t="s">
        <v>38</v>
      </c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4" t="s">
        <v>7</v>
      </c>
    </row>
    <row r="2" spans="1:13" x14ac:dyDescent="0.35">
      <c r="A2" t="s">
        <v>8</v>
      </c>
      <c r="B2" s="5" t="s">
        <v>9</v>
      </c>
      <c r="C2" s="6">
        <v>1</v>
      </c>
      <c r="D2" s="6">
        <v>2</v>
      </c>
      <c r="E2" s="6">
        <v>1</v>
      </c>
      <c r="F2" s="6">
        <f>SUMIF(Base!A:A,Présentation!$B2,Base!A:A)</f>
        <v>0</v>
      </c>
      <c r="G2" s="6" t="e" cm="1" vm="1">
        <f t="array" aca="1" ref="G2" ca="1">SUMPRODUCT(Base!$A:$A=Présentation!$B2)*(Base!$B:$B=Présentation!$A2)*(Base!$D:$D=Présentation!G$1)</f>
        <v>#VALUE!</v>
      </c>
      <c r="H2" s="6" t="s">
        <v>39</v>
      </c>
      <c r="I2" s="6"/>
      <c r="J2" s="6"/>
      <c r="L2" t="s">
        <v>39</v>
      </c>
      <c r="M2">
        <f>COUNTA(Base!A:A)</f>
        <v>81</v>
      </c>
    </row>
    <row r="3" spans="1:13" x14ac:dyDescent="0.35">
      <c r="A3" t="s">
        <v>8</v>
      </c>
      <c r="B3" s="5" t="s">
        <v>10</v>
      </c>
      <c r="C3" s="6"/>
      <c r="D3" s="6">
        <v>6</v>
      </c>
      <c r="E3" s="6">
        <v>2</v>
      </c>
      <c r="F3" s="6"/>
      <c r="G3" s="6" t="e" cm="1" vm="1">
        <f t="array" aca="1" ref="G3" ca="1">SUMPRODUCT(Base!$A:$A=Présentation!$B3)*(Base!$B:$B=Présentation!$A3)*(Base!$D:$D=Présentation!G$1)</f>
        <v>#VALUE!</v>
      </c>
      <c r="H3" s="6"/>
      <c r="I3" s="6"/>
      <c r="J3" s="6"/>
    </row>
    <row r="4" spans="1:13" x14ac:dyDescent="0.35">
      <c r="A4" t="s">
        <v>8</v>
      </c>
      <c r="B4" s="5" t="s">
        <v>11</v>
      </c>
      <c r="C4" s="6"/>
      <c r="D4" s="6">
        <v>2</v>
      </c>
      <c r="E4" s="6"/>
      <c r="F4" s="6"/>
      <c r="G4" s="6" t="e" cm="1" vm="1">
        <f t="array" aca="1" ref="G4" ca="1">SUMPRODUCT(Base!$A:$A=Présentation!$B4)*(Base!$B:$B=Présentation!$A4)*(Base!$D:$D=Présentation!G$1)</f>
        <v>#VALUE!</v>
      </c>
      <c r="H4" s="6"/>
      <c r="I4" s="6"/>
      <c r="J4" s="6"/>
    </row>
    <row r="5" spans="1:13" x14ac:dyDescent="0.35">
      <c r="A5" t="s">
        <v>8</v>
      </c>
      <c r="B5" s="5" t="s">
        <v>12</v>
      </c>
      <c r="C5" s="6"/>
      <c r="D5" s="6">
        <v>4</v>
      </c>
      <c r="E5" s="6">
        <v>3</v>
      </c>
      <c r="F5" s="6"/>
      <c r="G5" s="6" t="e" cm="1" vm="1">
        <f t="array" aca="1" ref="G5" ca="1">SUMPRODUCT(Base!$A:$A=Présentation!$B5)*(Base!$B:$B=Présentation!$A5)*(Base!$D:$D=Présentation!G$1)</f>
        <v>#VALUE!</v>
      </c>
      <c r="H5" s="6"/>
      <c r="I5" s="6"/>
      <c r="J5" s="6"/>
      <c r="L5">
        <f>+COUNTA(B:B)</f>
        <v>12</v>
      </c>
    </row>
    <row r="6" spans="1:13" x14ac:dyDescent="0.35">
      <c r="A6" t="s">
        <v>8</v>
      </c>
      <c r="B6" s="5" t="s">
        <v>13</v>
      </c>
      <c r="C6" s="6">
        <v>1</v>
      </c>
      <c r="D6" s="6">
        <v>6</v>
      </c>
      <c r="E6" s="6"/>
      <c r="F6" s="6"/>
      <c r="G6" s="6" t="e" cm="1" vm="1">
        <f t="array" aca="1" ref="G6" ca="1">SUMPRODUCT(Base!$A:$A=Présentation!$B6)*(Base!$B:$B=Présentation!$A6)*(Base!$D:$D=Présentation!G$1)</f>
        <v>#VALUE!</v>
      </c>
      <c r="H6" s="6"/>
      <c r="I6" s="6"/>
      <c r="J6" s="6"/>
    </row>
    <row r="7" spans="1:13" x14ac:dyDescent="0.35">
      <c r="A7" t="s">
        <v>8</v>
      </c>
      <c r="B7" s="5" t="s">
        <v>14</v>
      </c>
      <c r="C7" s="6"/>
      <c r="D7" s="6">
        <v>4</v>
      </c>
      <c r="E7" s="6">
        <v>2</v>
      </c>
      <c r="F7" s="6">
        <v>3</v>
      </c>
      <c r="G7" s="6" t="e" cm="1" vm="1">
        <f t="array" aca="1" ref="G7" ca="1">SUMPRODUCT(Base!$A:$A=Présentation!$B7)*(Base!$B:$B=Présentation!$A7)*(Base!$D:$D=Présentation!G$1)</f>
        <v>#VALUE!</v>
      </c>
      <c r="H7" s="6"/>
      <c r="I7" s="6"/>
      <c r="J7" s="6"/>
    </row>
    <row r="8" spans="1:13" x14ac:dyDescent="0.35">
      <c r="A8" t="s">
        <v>8</v>
      </c>
      <c r="B8" s="5" t="s">
        <v>15</v>
      </c>
      <c r="C8" s="6"/>
      <c r="D8" s="6">
        <v>4</v>
      </c>
      <c r="E8" s="6">
        <v>3</v>
      </c>
      <c r="F8" s="6"/>
      <c r="G8" s="6" t="e" cm="1" vm="1">
        <f t="array" aca="1" ref="G8" ca="1">SUMPRODUCT(Base!$A:$A=Présentation!$B8)*(Base!$B:$B=Présentation!$A8)*(Base!$D:$D=Présentation!G$1)</f>
        <v>#VALUE!</v>
      </c>
      <c r="H8" s="6"/>
      <c r="I8" s="6"/>
      <c r="J8" s="6"/>
    </row>
    <row r="9" spans="1:13" x14ac:dyDescent="0.35">
      <c r="A9" t="s">
        <v>8</v>
      </c>
      <c r="B9" s="5" t="s">
        <v>16</v>
      </c>
      <c r="C9" s="6"/>
      <c r="D9" s="6">
        <v>4</v>
      </c>
      <c r="E9" s="6">
        <v>2</v>
      </c>
      <c r="F9" s="6">
        <v>2</v>
      </c>
      <c r="G9" s="6" t="e" cm="1" vm="1">
        <f t="array" aca="1" ref="G9" ca="1">SUMPRODUCT(Base!$A:$A=Présentation!$B9)*(Base!$B:$B=Présentation!$A9)*(Base!$D:$D=Présentation!G$1)</f>
        <v>#VALUE!</v>
      </c>
      <c r="H9" s="6"/>
      <c r="I9" s="6"/>
      <c r="J9" s="6"/>
    </row>
    <row r="10" spans="1:13" x14ac:dyDescent="0.35">
      <c r="A10" t="s">
        <v>8</v>
      </c>
      <c r="B10" s="5" t="s">
        <v>18</v>
      </c>
      <c r="C10" s="6"/>
      <c r="D10" s="6">
        <v>2</v>
      </c>
      <c r="E10" s="6">
        <v>2</v>
      </c>
      <c r="F10" s="6"/>
      <c r="G10" s="6" t="e" cm="1" vm="1">
        <f t="array" aca="1" ref="G10" ca="1">SUMPRODUCT(Base!$A:$A=Présentation!$B10)*(Base!$B:$B=Présentation!$A10)*(Base!$D:$D=Présentation!G$1)</f>
        <v>#VALUE!</v>
      </c>
      <c r="H10" s="6"/>
      <c r="I10" s="6"/>
      <c r="J10" s="6"/>
    </row>
    <row r="11" spans="1:13" x14ac:dyDescent="0.35">
      <c r="A11" t="s">
        <v>8</v>
      </c>
      <c r="B11" s="5" t="s">
        <v>17</v>
      </c>
      <c r="C11" s="6"/>
      <c r="D11" s="6">
        <v>2</v>
      </c>
      <c r="E11" s="6">
        <v>2</v>
      </c>
      <c r="F11" s="6"/>
      <c r="G11" s="6" t="e" cm="1" vm="1">
        <f t="array" aca="1" ref="G11" ca="1">SUMPRODUCT(Base!$A:$A=Présentation!$B11)*(Base!$B:$B=Présentation!$A11)*(Base!$D:$D=Présentation!G$1)</f>
        <v>#VALUE!</v>
      </c>
      <c r="H11" s="6"/>
      <c r="I11" s="6"/>
      <c r="J11" s="6"/>
    </row>
    <row r="12" spans="1:13" x14ac:dyDescent="0.35">
      <c r="A12" t="s">
        <v>8</v>
      </c>
      <c r="B12" s="5" t="s">
        <v>19</v>
      </c>
      <c r="C12" s="6"/>
      <c r="D12" s="6">
        <v>2</v>
      </c>
      <c r="E12" s="6">
        <v>2</v>
      </c>
      <c r="F12" s="6"/>
      <c r="G12" s="6" t="e" cm="1" vm="1">
        <f t="array" aca="1" ref="G12" ca="1">SUMPRODUCT(Base!$A:$A=Présentation!$B12)*(Base!$B:$B=Présentation!$A12)*(Base!$D:$D=Présentation!G$1)</f>
        <v>#VALUE!</v>
      </c>
      <c r="H12" s="6"/>
      <c r="I12" s="6"/>
      <c r="J12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2612-3CDD-4328-8377-D608DCB2CB31}">
  <sheetPr filterMode="1"/>
  <dimension ref="A1:J81"/>
  <sheetViews>
    <sheetView workbookViewId="0">
      <selection activeCell="F68" sqref="F68"/>
    </sheetView>
  </sheetViews>
  <sheetFormatPr baseColWidth="10" defaultRowHeight="14.5" x14ac:dyDescent="0.35"/>
  <cols>
    <col min="1" max="1" width="15.7265625" bestFit="1" customWidth="1"/>
  </cols>
  <sheetData>
    <row r="1" spans="1:10" ht="31.5" x14ac:dyDescent="0.35">
      <c r="A1" s="7" t="s">
        <v>20</v>
      </c>
      <c r="B1" s="7" t="s">
        <v>21</v>
      </c>
      <c r="C1" s="8" t="s">
        <v>22</v>
      </c>
      <c r="D1" s="9" t="s">
        <v>23</v>
      </c>
    </row>
    <row r="2" spans="1:10" hidden="1" x14ac:dyDescent="0.35">
      <c r="A2" s="5" t="s">
        <v>18</v>
      </c>
      <c r="B2" s="5" t="s">
        <v>8</v>
      </c>
      <c r="C2" s="10">
        <v>44713</v>
      </c>
      <c r="D2" s="11" t="s">
        <v>33</v>
      </c>
    </row>
    <row r="3" spans="1:10" hidden="1" x14ac:dyDescent="0.35">
      <c r="A3" s="5" t="s">
        <v>18</v>
      </c>
      <c r="B3" s="5" t="s">
        <v>8</v>
      </c>
      <c r="C3" s="10">
        <v>44713.381944444445</v>
      </c>
      <c r="D3" s="11" t="s">
        <v>33</v>
      </c>
    </row>
    <row r="4" spans="1:10" hidden="1" x14ac:dyDescent="0.35">
      <c r="A4" s="5" t="s">
        <v>12</v>
      </c>
      <c r="B4" s="5" t="s">
        <v>8</v>
      </c>
      <c r="C4" s="10">
        <v>44713.591666666667</v>
      </c>
      <c r="D4" s="11" t="s">
        <v>33</v>
      </c>
      <c r="J4" t="s">
        <v>40</v>
      </c>
    </row>
    <row r="5" spans="1:10" hidden="1" x14ac:dyDescent="0.35">
      <c r="A5" s="5" t="s">
        <v>12</v>
      </c>
      <c r="B5" s="5" t="s">
        <v>8</v>
      </c>
      <c r="C5" s="10">
        <v>44713</v>
      </c>
      <c r="D5" s="11" t="s">
        <v>33</v>
      </c>
      <c r="J5" t="s">
        <v>41</v>
      </c>
    </row>
    <row r="6" spans="1:10" hidden="1" x14ac:dyDescent="0.35">
      <c r="A6" s="5" t="s">
        <v>14</v>
      </c>
      <c r="B6" s="5" t="s">
        <v>8</v>
      </c>
      <c r="C6" s="10">
        <v>44714</v>
      </c>
      <c r="D6" s="11" t="s">
        <v>33</v>
      </c>
    </row>
    <row r="7" spans="1:10" hidden="1" x14ac:dyDescent="0.35">
      <c r="A7" s="5" t="s">
        <v>24</v>
      </c>
      <c r="B7" s="5" t="s">
        <v>8</v>
      </c>
      <c r="C7" s="10">
        <v>44714.604861111111</v>
      </c>
      <c r="D7" s="11" t="s">
        <v>33</v>
      </c>
    </row>
    <row r="8" spans="1:10" hidden="1" x14ac:dyDescent="0.35">
      <c r="A8" s="5" t="s">
        <v>16</v>
      </c>
      <c r="B8" s="5" t="s">
        <v>8</v>
      </c>
      <c r="C8" s="10">
        <v>44714</v>
      </c>
      <c r="D8" s="11" t="s">
        <v>33</v>
      </c>
    </row>
    <row r="9" spans="1:10" hidden="1" x14ac:dyDescent="0.35">
      <c r="A9" s="5" t="s">
        <v>10</v>
      </c>
      <c r="B9" s="5" t="s">
        <v>8</v>
      </c>
      <c r="C9" s="10">
        <v>44715</v>
      </c>
      <c r="D9" s="11" t="s">
        <v>33</v>
      </c>
    </row>
    <row r="10" spans="1:10" hidden="1" x14ac:dyDescent="0.35">
      <c r="A10" s="5" t="s">
        <v>12</v>
      </c>
      <c r="B10" s="5" t="s">
        <v>8</v>
      </c>
      <c r="C10" s="10">
        <v>44719</v>
      </c>
      <c r="D10" s="11" t="s">
        <v>33</v>
      </c>
    </row>
    <row r="11" spans="1:10" hidden="1" x14ac:dyDescent="0.35">
      <c r="A11" s="5" t="s">
        <v>10</v>
      </c>
      <c r="B11" s="5" t="s">
        <v>8</v>
      </c>
      <c r="C11" s="10">
        <v>44719.292361111111</v>
      </c>
      <c r="D11" s="11" t="s">
        <v>33</v>
      </c>
    </row>
    <row r="12" spans="1:10" hidden="1" x14ac:dyDescent="0.35">
      <c r="A12" s="5" t="s">
        <v>10</v>
      </c>
      <c r="B12" s="5" t="s">
        <v>8</v>
      </c>
      <c r="C12" s="10">
        <v>44719.542361111111</v>
      </c>
      <c r="D12" s="11" t="s">
        <v>33</v>
      </c>
    </row>
    <row r="13" spans="1:10" hidden="1" x14ac:dyDescent="0.35">
      <c r="A13" s="5" t="s">
        <v>10</v>
      </c>
      <c r="B13" s="5" t="s">
        <v>8</v>
      </c>
      <c r="C13" s="10">
        <v>44719.584027777775</v>
      </c>
      <c r="D13" s="11" t="s">
        <v>33</v>
      </c>
    </row>
    <row r="14" spans="1:10" hidden="1" x14ac:dyDescent="0.35">
      <c r="A14" s="5" t="s">
        <v>16</v>
      </c>
      <c r="B14" s="5" t="s">
        <v>8</v>
      </c>
      <c r="C14" s="10">
        <v>44720</v>
      </c>
      <c r="D14" s="11" t="s">
        <v>33</v>
      </c>
    </row>
    <row r="15" spans="1:10" hidden="1" x14ac:dyDescent="0.35">
      <c r="A15" s="5" t="s">
        <v>16</v>
      </c>
      <c r="B15" s="5" t="s">
        <v>8</v>
      </c>
      <c r="C15" s="10">
        <v>44720</v>
      </c>
      <c r="D15" s="11" t="s">
        <v>33</v>
      </c>
    </row>
    <row r="16" spans="1:10" hidden="1" x14ac:dyDescent="0.35">
      <c r="A16" s="5" t="s">
        <v>19</v>
      </c>
      <c r="B16" s="5" t="s">
        <v>8</v>
      </c>
      <c r="C16" s="10">
        <v>44721</v>
      </c>
      <c r="D16" s="11" t="s">
        <v>33</v>
      </c>
    </row>
    <row r="17" spans="1:4" hidden="1" x14ac:dyDescent="0.35">
      <c r="A17" s="5" t="s">
        <v>16</v>
      </c>
      <c r="B17" s="5" t="s">
        <v>8</v>
      </c>
      <c r="C17" s="10">
        <v>44721</v>
      </c>
      <c r="D17" s="11" t="s">
        <v>33</v>
      </c>
    </row>
    <row r="18" spans="1:4" hidden="1" x14ac:dyDescent="0.35">
      <c r="A18" s="5" t="s">
        <v>19</v>
      </c>
      <c r="B18" s="5" t="s">
        <v>31</v>
      </c>
      <c r="C18" s="10">
        <v>44722</v>
      </c>
      <c r="D18" s="11" t="s">
        <v>33</v>
      </c>
    </row>
    <row r="19" spans="1:4" hidden="1" x14ac:dyDescent="0.35">
      <c r="A19" s="5" t="s">
        <v>9</v>
      </c>
      <c r="B19" s="5" t="s">
        <v>8</v>
      </c>
      <c r="C19" s="10">
        <v>44722</v>
      </c>
      <c r="D19" s="11" t="s">
        <v>33</v>
      </c>
    </row>
    <row r="20" spans="1:4" hidden="1" x14ac:dyDescent="0.35">
      <c r="A20" s="5" t="s">
        <v>15</v>
      </c>
      <c r="B20" s="5" t="s">
        <v>8</v>
      </c>
      <c r="C20" s="10">
        <v>44722</v>
      </c>
      <c r="D20" s="11" t="s">
        <v>33</v>
      </c>
    </row>
    <row r="21" spans="1:4" hidden="1" x14ac:dyDescent="0.35">
      <c r="A21" s="5" t="s">
        <v>15</v>
      </c>
      <c r="B21" s="5" t="s">
        <v>8</v>
      </c>
      <c r="C21" s="10">
        <v>44722</v>
      </c>
      <c r="D21" s="11" t="s">
        <v>33</v>
      </c>
    </row>
    <row r="22" spans="1:4" hidden="1" x14ac:dyDescent="0.35">
      <c r="A22" s="5" t="s">
        <v>10</v>
      </c>
      <c r="B22" s="5" t="s">
        <v>8</v>
      </c>
      <c r="C22" s="10">
        <v>44725</v>
      </c>
      <c r="D22" s="11" t="s">
        <v>33</v>
      </c>
    </row>
    <row r="23" spans="1:4" hidden="1" x14ac:dyDescent="0.35">
      <c r="A23" s="5" t="s">
        <v>11</v>
      </c>
      <c r="B23" s="5" t="s">
        <v>31</v>
      </c>
      <c r="C23" s="10">
        <v>44725</v>
      </c>
      <c r="D23" s="11" t="s">
        <v>33</v>
      </c>
    </row>
    <row r="24" spans="1:4" hidden="1" x14ac:dyDescent="0.35">
      <c r="A24" s="5" t="s">
        <v>11</v>
      </c>
      <c r="B24" s="5" t="s">
        <v>8</v>
      </c>
      <c r="C24" s="10">
        <v>44725.334027777775</v>
      </c>
      <c r="D24" s="11" t="s">
        <v>33</v>
      </c>
    </row>
    <row r="25" spans="1:4" hidden="1" x14ac:dyDescent="0.35">
      <c r="A25" s="5" t="s">
        <v>10</v>
      </c>
      <c r="B25" s="5" t="s">
        <v>8</v>
      </c>
      <c r="C25" s="10">
        <v>44725.371527777781</v>
      </c>
      <c r="D25" s="11" t="s">
        <v>33</v>
      </c>
    </row>
    <row r="26" spans="1:4" hidden="1" x14ac:dyDescent="0.35">
      <c r="A26" s="5" t="s">
        <v>14</v>
      </c>
      <c r="B26" s="5" t="s">
        <v>8</v>
      </c>
      <c r="C26" s="10">
        <v>44725</v>
      </c>
      <c r="D26" s="11" t="s">
        <v>33</v>
      </c>
    </row>
    <row r="27" spans="1:4" hidden="1" x14ac:dyDescent="0.35">
      <c r="A27" s="5" t="s">
        <v>12</v>
      </c>
      <c r="B27" s="5" t="s">
        <v>8</v>
      </c>
      <c r="C27" s="10">
        <v>44727</v>
      </c>
      <c r="D27" s="11" t="s">
        <v>33</v>
      </c>
    </row>
    <row r="28" spans="1:4" hidden="1" x14ac:dyDescent="0.35">
      <c r="A28" s="5" t="s">
        <v>17</v>
      </c>
      <c r="B28" s="5" t="s">
        <v>8</v>
      </c>
      <c r="C28" s="10">
        <v>44727</v>
      </c>
      <c r="D28" s="11" t="s">
        <v>33</v>
      </c>
    </row>
    <row r="29" spans="1:4" hidden="1" x14ac:dyDescent="0.35">
      <c r="A29" s="5" t="s">
        <v>13</v>
      </c>
      <c r="B29" s="5" t="s">
        <v>8</v>
      </c>
      <c r="C29" s="10">
        <v>44727</v>
      </c>
      <c r="D29" s="11" t="s">
        <v>33</v>
      </c>
    </row>
    <row r="30" spans="1:4" hidden="1" x14ac:dyDescent="0.35">
      <c r="A30" s="5" t="s">
        <v>13</v>
      </c>
      <c r="B30" s="5" t="s">
        <v>8</v>
      </c>
      <c r="C30" s="10">
        <v>44727</v>
      </c>
      <c r="D30" s="11" t="s">
        <v>33</v>
      </c>
    </row>
    <row r="31" spans="1:4" hidden="1" x14ac:dyDescent="0.35">
      <c r="A31" s="5" t="s">
        <v>13</v>
      </c>
      <c r="B31" s="5" t="s">
        <v>8</v>
      </c>
      <c r="C31" s="10">
        <v>44728</v>
      </c>
      <c r="D31" s="11" t="s">
        <v>33</v>
      </c>
    </row>
    <row r="32" spans="1:4" hidden="1" x14ac:dyDescent="0.35">
      <c r="A32" s="5" t="s">
        <v>13</v>
      </c>
      <c r="B32" s="5" t="s">
        <v>8</v>
      </c>
      <c r="C32" s="10">
        <v>44728</v>
      </c>
      <c r="D32" s="11" t="s">
        <v>33</v>
      </c>
    </row>
    <row r="33" spans="1:4" hidden="1" x14ac:dyDescent="0.35">
      <c r="A33" s="5" t="s">
        <v>11</v>
      </c>
      <c r="B33" s="5" t="s">
        <v>8</v>
      </c>
      <c r="C33" s="10">
        <v>44728</v>
      </c>
      <c r="D33" s="11" t="s">
        <v>33</v>
      </c>
    </row>
    <row r="34" spans="1:4" hidden="1" x14ac:dyDescent="0.35">
      <c r="A34" s="5" t="s">
        <v>13</v>
      </c>
      <c r="B34" s="5" t="s">
        <v>31</v>
      </c>
      <c r="C34" s="10">
        <v>44728</v>
      </c>
      <c r="D34" s="11" t="s">
        <v>33</v>
      </c>
    </row>
    <row r="35" spans="1:4" hidden="1" x14ac:dyDescent="0.35">
      <c r="A35" s="5" t="s">
        <v>12</v>
      </c>
      <c r="B35" s="5" t="s">
        <v>8</v>
      </c>
      <c r="C35" s="10">
        <v>44729</v>
      </c>
      <c r="D35" s="11" t="s">
        <v>33</v>
      </c>
    </row>
    <row r="36" spans="1:4" hidden="1" x14ac:dyDescent="0.35">
      <c r="A36" s="5" t="s">
        <v>14</v>
      </c>
      <c r="B36" s="5" t="s">
        <v>8</v>
      </c>
      <c r="C36" s="10">
        <v>44729</v>
      </c>
      <c r="D36" s="11" t="s">
        <v>33</v>
      </c>
    </row>
    <row r="37" spans="1:4" hidden="1" x14ac:dyDescent="0.35">
      <c r="A37" s="5" t="s">
        <v>9</v>
      </c>
      <c r="B37" s="5" t="s">
        <v>8</v>
      </c>
      <c r="C37" s="10">
        <v>44726</v>
      </c>
      <c r="D37" s="11" t="s">
        <v>33</v>
      </c>
    </row>
    <row r="38" spans="1:4" hidden="1" x14ac:dyDescent="0.35">
      <c r="A38" s="5" t="s">
        <v>14</v>
      </c>
      <c r="B38" s="5" t="s">
        <v>8</v>
      </c>
      <c r="C38" s="10">
        <v>44733</v>
      </c>
      <c r="D38" s="11" t="s">
        <v>33</v>
      </c>
    </row>
    <row r="39" spans="1:4" hidden="1" x14ac:dyDescent="0.35">
      <c r="A39" s="5" t="s">
        <v>13</v>
      </c>
      <c r="B39" s="5" t="s">
        <v>8</v>
      </c>
      <c r="C39" s="10">
        <v>44734.604166666664</v>
      </c>
      <c r="D39" s="11" t="s">
        <v>33</v>
      </c>
    </row>
    <row r="40" spans="1:4" hidden="1" x14ac:dyDescent="0.35">
      <c r="A40" s="5" t="s">
        <v>15</v>
      </c>
      <c r="B40" s="5" t="s">
        <v>8</v>
      </c>
      <c r="C40" s="10">
        <v>44735</v>
      </c>
      <c r="D40" s="11" t="s">
        <v>33</v>
      </c>
    </row>
    <row r="41" spans="1:4" hidden="1" x14ac:dyDescent="0.35">
      <c r="A41" s="5" t="s">
        <v>19</v>
      </c>
      <c r="B41" s="5" t="s">
        <v>31</v>
      </c>
      <c r="C41" s="10">
        <v>44735.45208333333</v>
      </c>
      <c r="D41" s="11" t="s">
        <v>33</v>
      </c>
    </row>
    <row r="42" spans="1:4" hidden="1" x14ac:dyDescent="0.35">
      <c r="A42" s="5" t="s">
        <v>13</v>
      </c>
      <c r="B42" s="5" t="s">
        <v>8</v>
      </c>
      <c r="C42" s="10">
        <v>44739</v>
      </c>
      <c r="D42" s="11" t="s">
        <v>33</v>
      </c>
    </row>
    <row r="43" spans="1:4" hidden="1" x14ac:dyDescent="0.35">
      <c r="A43" s="5" t="s">
        <v>11</v>
      </c>
      <c r="B43" s="5" t="s">
        <v>31</v>
      </c>
      <c r="C43" s="10">
        <v>44739</v>
      </c>
      <c r="D43" s="11" t="s">
        <v>33</v>
      </c>
    </row>
    <row r="44" spans="1:4" hidden="1" x14ac:dyDescent="0.35">
      <c r="A44" s="5" t="s">
        <v>19</v>
      </c>
      <c r="B44" s="5" t="s">
        <v>8</v>
      </c>
      <c r="C44" s="10">
        <v>44740.416666666664</v>
      </c>
      <c r="D44" s="11" t="s">
        <v>33</v>
      </c>
    </row>
    <row r="45" spans="1:4" hidden="1" x14ac:dyDescent="0.35">
      <c r="A45" s="5" t="s">
        <v>15</v>
      </c>
      <c r="B45" s="5" t="s">
        <v>8</v>
      </c>
      <c r="C45" s="10">
        <v>44742</v>
      </c>
      <c r="D45" s="11" t="s">
        <v>33</v>
      </c>
    </row>
    <row r="46" spans="1:4" hidden="1" x14ac:dyDescent="0.35">
      <c r="A46" s="5" t="s">
        <v>14</v>
      </c>
      <c r="B46" s="5" t="s">
        <v>8</v>
      </c>
      <c r="C46" s="10">
        <v>44747</v>
      </c>
      <c r="D46" s="11" t="s">
        <v>2</v>
      </c>
    </row>
    <row r="47" spans="1:4" hidden="1" x14ac:dyDescent="0.35">
      <c r="A47" s="5" t="s">
        <v>25</v>
      </c>
      <c r="B47" s="5" t="s">
        <v>8</v>
      </c>
      <c r="C47" s="10">
        <v>44748</v>
      </c>
      <c r="D47" s="11" t="s">
        <v>2</v>
      </c>
    </row>
    <row r="48" spans="1:4" hidden="1" x14ac:dyDescent="0.35">
      <c r="A48" s="5" t="s">
        <v>10</v>
      </c>
      <c r="B48" s="5" t="s">
        <v>8</v>
      </c>
      <c r="C48" s="10">
        <v>44749.416666666664</v>
      </c>
      <c r="D48" s="11" t="s">
        <v>2</v>
      </c>
    </row>
    <row r="49" spans="1:8" hidden="1" x14ac:dyDescent="0.35">
      <c r="A49" s="5" t="s">
        <v>9</v>
      </c>
      <c r="B49" s="5" t="s">
        <v>32</v>
      </c>
      <c r="C49" s="10"/>
      <c r="D49" s="11" t="s">
        <v>2</v>
      </c>
    </row>
    <row r="50" spans="1:8" hidden="1" x14ac:dyDescent="0.35">
      <c r="A50" s="5" t="s">
        <v>12</v>
      </c>
      <c r="B50" s="5" t="s">
        <v>8</v>
      </c>
      <c r="C50" s="10">
        <v>44750</v>
      </c>
      <c r="D50" s="11" t="s">
        <v>2</v>
      </c>
    </row>
    <row r="51" spans="1:8" hidden="1" x14ac:dyDescent="0.35">
      <c r="A51" s="5" t="s">
        <v>26</v>
      </c>
      <c r="B51" s="5" t="s">
        <v>32</v>
      </c>
      <c r="C51" s="10">
        <v>44752</v>
      </c>
      <c r="D51" s="11" t="s">
        <v>2</v>
      </c>
    </row>
    <row r="52" spans="1:8" hidden="1" x14ac:dyDescent="0.35">
      <c r="A52" s="5" t="s">
        <v>27</v>
      </c>
      <c r="B52" s="5" t="s">
        <v>31</v>
      </c>
      <c r="C52" s="10">
        <v>44753</v>
      </c>
      <c r="D52" s="11" t="s">
        <v>2</v>
      </c>
    </row>
    <row r="53" spans="1:8" hidden="1" x14ac:dyDescent="0.35">
      <c r="A53" s="5" t="s">
        <v>15</v>
      </c>
      <c r="B53" s="5" t="s">
        <v>8</v>
      </c>
      <c r="C53" s="10">
        <v>44753</v>
      </c>
      <c r="D53" s="11" t="s">
        <v>2</v>
      </c>
    </row>
    <row r="54" spans="1:8" hidden="1" x14ac:dyDescent="0.35">
      <c r="A54" s="5" t="s">
        <v>18</v>
      </c>
      <c r="B54" s="5" t="s">
        <v>8</v>
      </c>
      <c r="C54" s="10">
        <v>44754</v>
      </c>
      <c r="D54" s="11" t="s">
        <v>2</v>
      </c>
    </row>
    <row r="55" spans="1:8" hidden="1" x14ac:dyDescent="0.35">
      <c r="A55" s="5" t="s">
        <v>14</v>
      </c>
      <c r="B55" s="5" t="s">
        <v>8</v>
      </c>
      <c r="C55" s="10">
        <v>44755</v>
      </c>
      <c r="D55" s="11" t="s">
        <v>2</v>
      </c>
    </row>
    <row r="56" spans="1:8" hidden="1" x14ac:dyDescent="0.35">
      <c r="A56" s="5" t="s">
        <v>15</v>
      </c>
      <c r="B56" s="5" t="s">
        <v>8</v>
      </c>
      <c r="C56" s="10">
        <v>44755</v>
      </c>
      <c r="D56" s="11" t="s">
        <v>2</v>
      </c>
      <c r="H56" t="s">
        <v>39</v>
      </c>
    </row>
    <row r="57" spans="1:8" hidden="1" x14ac:dyDescent="0.35">
      <c r="A57" s="5" t="s">
        <v>12</v>
      </c>
      <c r="B57" s="5" t="s">
        <v>8</v>
      </c>
      <c r="C57" s="10">
        <v>44755</v>
      </c>
      <c r="D57" s="11" t="s">
        <v>2</v>
      </c>
    </row>
    <row r="58" spans="1:8" hidden="1" x14ac:dyDescent="0.35">
      <c r="A58" s="5" t="s">
        <v>12</v>
      </c>
      <c r="B58" s="5" t="s">
        <v>31</v>
      </c>
      <c r="C58" s="10">
        <v>44755</v>
      </c>
      <c r="D58" s="11" t="s">
        <v>2</v>
      </c>
    </row>
    <row r="59" spans="1:8" hidden="1" x14ac:dyDescent="0.35">
      <c r="A59" s="5" t="s">
        <v>15</v>
      </c>
      <c r="B59" s="5" t="s">
        <v>8</v>
      </c>
      <c r="C59" s="10">
        <v>44761</v>
      </c>
      <c r="D59" s="11" t="s">
        <v>2</v>
      </c>
    </row>
    <row r="60" spans="1:8" hidden="1" x14ac:dyDescent="0.35">
      <c r="A60" s="5" t="s">
        <v>16</v>
      </c>
      <c r="B60" s="5" t="s">
        <v>8</v>
      </c>
      <c r="C60" s="10">
        <v>44762</v>
      </c>
      <c r="D60" s="11" t="s">
        <v>2</v>
      </c>
    </row>
    <row r="61" spans="1:8" hidden="1" x14ac:dyDescent="0.35">
      <c r="A61" s="5" t="s">
        <v>17</v>
      </c>
      <c r="B61" s="5" t="s">
        <v>8</v>
      </c>
      <c r="C61" s="10">
        <v>44771</v>
      </c>
      <c r="D61" s="11" t="s">
        <v>2</v>
      </c>
    </row>
    <row r="62" spans="1:8" hidden="1" x14ac:dyDescent="0.35">
      <c r="A62" s="5" t="s">
        <v>16</v>
      </c>
      <c r="B62" s="5" t="s">
        <v>8</v>
      </c>
      <c r="C62" s="10">
        <v>44764</v>
      </c>
      <c r="D62" s="11" t="s">
        <v>2</v>
      </c>
    </row>
    <row r="63" spans="1:8" hidden="1" x14ac:dyDescent="0.35">
      <c r="A63" s="5" t="s">
        <v>12</v>
      </c>
      <c r="B63" s="5" t="s">
        <v>8</v>
      </c>
      <c r="C63" s="10"/>
      <c r="D63" s="11" t="s">
        <v>2</v>
      </c>
    </row>
    <row r="64" spans="1:8" hidden="1" x14ac:dyDescent="0.35">
      <c r="A64" s="5" t="s">
        <v>17</v>
      </c>
      <c r="B64" s="5" t="s">
        <v>8</v>
      </c>
      <c r="C64" s="10" t="s">
        <v>34</v>
      </c>
      <c r="D64" s="11" t="s">
        <v>35</v>
      </c>
    </row>
    <row r="65" spans="1:4" hidden="1" x14ac:dyDescent="0.35">
      <c r="A65" s="5" t="s">
        <v>19</v>
      </c>
      <c r="B65" s="5" t="s">
        <v>8</v>
      </c>
      <c r="C65" s="10" t="s">
        <v>36</v>
      </c>
      <c r="D65" s="11" t="s">
        <v>35</v>
      </c>
    </row>
    <row r="66" spans="1:4" hidden="1" x14ac:dyDescent="0.35">
      <c r="A66" s="5" t="s">
        <v>19</v>
      </c>
      <c r="B66" s="5" t="s">
        <v>8</v>
      </c>
      <c r="C66" s="10" t="s">
        <v>36</v>
      </c>
      <c r="D66" s="11" t="s">
        <v>35</v>
      </c>
    </row>
    <row r="67" spans="1:4" x14ac:dyDescent="0.35">
      <c r="A67" s="5" t="s">
        <v>10</v>
      </c>
      <c r="B67" s="5" t="s">
        <v>8</v>
      </c>
      <c r="C67" s="10"/>
      <c r="D67" s="11" t="s">
        <v>3</v>
      </c>
    </row>
    <row r="68" spans="1:4" x14ac:dyDescent="0.35">
      <c r="A68" s="5" t="s">
        <v>14</v>
      </c>
      <c r="B68" s="5" t="s">
        <v>8</v>
      </c>
      <c r="C68" s="10">
        <v>44775</v>
      </c>
      <c r="D68" s="11" t="s">
        <v>3</v>
      </c>
    </row>
    <row r="69" spans="1:4" x14ac:dyDescent="0.35">
      <c r="A69" s="5" t="s">
        <v>28</v>
      </c>
      <c r="B69" s="5" t="s">
        <v>31</v>
      </c>
      <c r="C69" s="10">
        <v>44777</v>
      </c>
      <c r="D69" s="11" t="s">
        <v>3</v>
      </c>
    </row>
    <row r="70" spans="1:4" x14ac:dyDescent="0.35">
      <c r="A70" s="5" t="s">
        <v>16</v>
      </c>
      <c r="B70" s="5" t="s">
        <v>8</v>
      </c>
      <c r="C70" s="10">
        <v>44786</v>
      </c>
      <c r="D70" s="11" t="s">
        <v>3</v>
      </c>
    </row>
    <row r="71" spans="1:4" x14ac:dyDescent="0.35">
      <c r="A71" s="5" t="s">
        <v>16</v>
      </c>
      <c r="B71" s="5" t="s">
        <v>8</v>
      </c>
      <c r="C71" s="10">
        <v>44782</v>
      </c>
      <c r="D71" s="11" t="s">
        <v>3</v>
      </c>
    </row>
    <row r="72" spans="1:4" x14ac:dyDescent="0.35">
      <c r="A72" s="5" t="s">
        <v>14</v>
      </c>
      <c r="B72" s="5" t="s">
        <v>8</v>
      </c>
      <c r="C72" s="10">
        <v>44797</v>
      </c>
      <c r="D72" s="11" t="s">
        <v>3</v>
      </c>
    </row>
    <row r="73" spans="1:4" x14ac:dyDescent="0.35">
      <c r="A73" s="5" t="s">
        <v>14</v>
      </c>
      <c r="B73" s="5" t="s">
        <v>8</v>
      </c>
      <c r="C73" s="10">
        <v>44803</v>
      </c>
      <c r="D73" s="11" t="s">
        <v>3</v>
      </c>
    </row>
    <row r="74" spans="1:4" x14ac:dyDescent="0.35">
      <c r="A74" s="5" t="s">
        <v>29</v>
      </c>
      <c r="B74" s="5" t="s">
        <v>31</v>
      </c>
      <c r="C74" s="10">
        <v>44803</v>
      </c>
      <c r="D74" s="11" t="s">
        <v>3</v>
      </c>
    </row>
    <row r="75" spans="1:4" x14ac:dyDescent="0.35">
      <c r="A75" s="5" t="s">
        <v>30</v>
      </c>
      <c r="B75" s="5" t="s">
        <v>31</v>
      </c>
      <c r="C75" s="10">
        <v>44803</v>
      </c>
      <c r="D75" s="11" t="s">
        <v>3</v>
      </c>
    </row>
    <row r="76" spans="1:4" x14ac:dyDescent="0.35">
      <c r="A76" s="5" t="s">
        <v>29</v>
      </c>
      <c r="B76" s="5" t="s">
        <v>31</v>
      </c>
      <c r="C76" s="10">
        <v>44803</v>
      </c>
      <c r="D76" s="11" t="s">
        <v>3</v>
      </c>
    </row>
    <row r="77" spans="1:4" x14ac:dyDescent="0.35">
      <c r="A77" s="5" t="s">
        <v>13</v>
      </c>
      <c r="B77" s="5" t="s">
        <v>8</v>
      </c>
      <c r="C77" s="10">
        <v>44803</v>
      </c>
      <c r="D77" s="11" t="s">
        <v>3</v>
      </c>
    </row>
    <row r="78" spans="1:4" x14ac:dyDescent="0.35">
      <c r="A78" s="5" t="s">
        <v>13</v>
      </c>
      <c r="B78" s="5" t="s">
        <v>8</v>
      </c>
      <c r="C78" s="10">
        <v>44803</v>
      </c>
      <c r="D78" s="11" t="s">
        <v>3</v>
      </c>
    </row>
    <row r="79" spans="1:4" x14ac:dyDescent="0.35">
      <c r="A79" s="5" t="s">
        <v>14</v>
      </c>
      <c r="B79" s="5" t="s">
        <v>31</v>
      </c>
      <c r="C79" s="10">
        <v>44819</v>
      </c>
      <c r="D79" s="11" t="s">
        <v>42</v>
      </c>
    </row>
    <row r="80" spans="1:4" x14ac:dyDescent="0.35">
      <c r="A80" s="5" t="s">
        <v>25</v>
      </c>
      <c r="B80" s="5" t="s">
        <v>31</v>
      </c>
      <c r="C80" s="10" t="s">
        <v>37</v>
      </c>
      <c r="D80" s="11" t="s">
        <v>3</v>
      </c>
    </row>
    <row r="81" spans="1:4" x14ac:dyDescent="0.35">
      <c r="A81" s="5" t="s">
        <v>29</v>
      </c>
      <c r="B81" s="5" t="s">
        <v>31</v>
      </c>
      <c r="C81" s="10"/>
      <c r="D81" s="11" t="s">
        <v>3</v>
      </c>
    </row>
  </sheetData>
  <autoFilter ref="A1:D81" xr:uid="{469B2612-3CDD-4328-8377-D608DCB2CB31}">
    <filterColumn colId="3">
      <filters>
        <filter val="août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2022-09-14T13:51:04Z</dcterms:created>
  <dcterms:modified xsi:type="dcterms:W3CDTF">2022-09-14T14:23:18Z</dcterms:modified>
</cp:coreProperties>
</file>