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13_ncr:1_{C92E6E2E-D993-42E5-909F-2169827BD646}" xr6:coauthVersionLast="44" xr6:coauthVersionMax="44" xr10:uidLastSave="{00000000-0000-0000-0000-000000000000}"/>
  <bookViews>
    <workbookView xWindow="28680" yWindow="-120" windowWidth="29040" windowHeight="15840" xr2:uid="{A969BA30-7FCB-4A90-A2ED-EAED6FD0F628}"/>
  </bookViews>
  <sheets>
    <sheet name="TCD" sheetId="3" r:id="rId1"/>
    <sheet name="fichier serveur" sheetId="2" r:id="rId2"/>
  </sheets>
  <calcPr calcId="191029"/>
  <pivotCaches>
    <pivotCache cacheId="54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8" i="3" l="1"/>
  <c r="C18" i="3"/>
  <c r="D18" i="3"/>
  <c r="E18" i="3"/>
  <c r="F18" i="3"/>
  <c r="C17" i="3"/>
  <c r="D17" i="3"/>
  <c r="E17" i="3"/>
  <c r="F17" i="3"/>
  <c r="B17" i="3"/>
</calcChain>
</file>

<file path=xl/sharedStrings.xml><?xml version="1.0" encoding="utf-8"?>
<sst xmlns="http://schemas.openxmlformats.org/spreadsheetml/2006/main" count="61" uniqueCount="10">
  <si>
    <t>CA Brut ht</t>
  </si>
  <si>
    <t>Mois</t>
  </si>
  <si>
    <t>Code site</t>
  </si>
  <si>
    <t>Code national</t>
  </si>
  <si>
    <t>13324300</t>
  </si>
  <si>
    <t>217</t>
  </si>
  <si>
    <t>13329600</t>
  </si>
  <si>
    <t>Étiquettes de lignes</t>
  </si>
  <si>
    <t>Total général</t>
  </si>
  <si>
    <t>Somme de CA Brut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</si>
</sst>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pivotButton="1"/>
    <xf numFmtId="1" fontId="0" fillId="0" borderId="0" xfId="0" applyNumberFormat="1" applyAlignment="1">
      <alignment horizontal="left"/>
    </xf>
    <xf numFmtId="43" fontId="0" fillId="0" borderId="0" xfId="1" applyFont="1"/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Younes AIT YASSINE" refreshedDate="43999.567022337964" createdVersion="6" refreshedVersion="6" minRefreshableVersion="3" recordCount="20" xr:uid="{DD958450-1AD7-4E3C-8669-1E432FE434CB}">
  <cacheSource type="worksheet">
    <worksheetSource ref="A1:D21" sheet="fichier serveur"/>
  </cacheSource>
  <cacheFields count="4">
    <cacheField name="Mois" numFmtId="1">
      <sharedItems containsSemiMixedTypes="0" containsString="0" containsNumber="1" containsInteger="1" minValue="202001" maxValue="202005" count="5">
        <n v="202004"/>
        <n v="202003"/>
        <n v="202001"/>
        <n v="202002"/>
        <n v="202005"/>
      </sharedItems>
    </cacheField>
    <cacheField name="Code site" numFmtId="0">
      <sharedItems count="2">
        <s v="13324300"/>
        <s v="13329600"/>
      </sharedItems>
    </cacheField>
    <cacheField name="Code national" numFmtId="0">
      <sharedItems/>
    </cacheField>
    <cacheField name="CA Brut ht" numFmtId="2">
      <sharedItems containsSemiMixedTypes="0" containsString="0" containsNumber="1" minValue="0" maxValue="303.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s v="217"/>
    <n v="303.99"/>
  </r>
  <r>
    <x v="0"/>
    <x v="0"/>
    <s v="217"/>
    <n v="226.91"/>
  </r>
  <r>
    <x v="0"/>
    <x v="1"/>
    <s v="217"/>
    <n v="0"/>
  </r>
  <r>
    <x v="0"/>
    <x v="1"/>
    <s v="217"/>
    <n v="0"/>
  </r>
  <r>
    <x v="1"/>
    <x v="0"/>
    <s v="217"/>
    <n v="161.16"/>
  </r>
  <r>
    <x v="1"/>
    <x v="0"/>
    <s v="217"/>
    <n v="231.28"/>
  </r>
  <r>
    <x v="1"/>
    <x v="1"/>
    <s v="217"/>
    <n v="0"/>
  </r>
  <r>
    <x v="1"/>
    <x v="1"/>
    <s v="217"/>
    <n v="22.45"/>
  </r>
  <r>
    <x v="2"/>
    <x v="0"/>
    <s v="217"/>
    <n v="0"/>
  </r>
  <r>
    <x v="2"/>
    <x v="0"/>
    <s v="217"/>
    <n v="282.82"/>
  </r>
  <r>
    <x v="2"/>
    <x v="1"/>
    <s v="217"/>
    <n v="0"/>
  </r>
  <r>
    <x v="2"/>
    <x v="1"/>
    <s v="217"/>
    <n v="0"/>
  </r>
  <r>
    <x v="3"/>
    <x v="0"/>
    <s v="217"/>
    <n v="229.85"/>
  </r>
  <r>
    <x v="3"/>
    <x v="0"/>
    <s v="217"/>
    <n v="1.45"/>
  </r>
  <r>
    <x v="3"/>
    <x v="1"/>
    <s v="217"/>
    <n v="0"/>
  </r>
  <r>
    <x v="3"/>
    <x v="1"/>
    <s v="217"/>
    <n v="0"/>
  </r>
  <r>
    <x v="4"/>
    <x v="0"/>
    <s v="217"/>
    <n v="236.06"/>
  </r>
  <r>
    <x v="4"/>
    <x v="0"/>
    <s v="217"/>
    <n v="96.54"/>
  </r>
  <r>
    <x v="4"/>
    <x v="1"/>
    <s v="217"/>
    <n v="0"/>
  </r>
  <r>
    <x v="4"/>
    <x v="1"/>
    <s v="21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55A74B-8396-48C9-BF54-7964B419FDBB}" name="Tableau croisé dynamique15" cacheId="54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4" firstHeaderRow="1" firstDataRow="1" firstDataCol="2"/>
  <pivotFields count="4">
    <pivotField axis="axisRow" numFmtId="1" outline="0" showAll="0" defaultSubtotal="0">
      <items count="5">
        <item x="2"/>
        <item x="3"/>
        <item x="1"/>
        <item x="0"/>
        <item x="4"/>
      </items>
    </pivotField>
    <pivotField axis="axisRow" showAll="0">
      <items count="3">
        <item x="0"/>
        <item x="1"/>
        <item t="default"/>
      </items>
    </pivotField>
    <pivotField showAll="0"/>
    <pivotField dataField="1" numFmtId="2" showAll="0"/>
  </pivotFields>
  <rowFields count="2">
    <field x="0"/>
    <field x="1"/>
  </rowFields>
  <rowItems count="11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  <i>
      <x v="4"/>
      <x/>
    </i>
    <i r="1">
      <x v="1"/>
    </i>
    <i t="grand">
      <x/>
    </i>
  </rowItems>
  <colItems count="1">
    <i/>
  </colItems>
  <dataFields count="1">
    <dataField name="Somme de CA Brut h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7BB1-2809-4A16-83A1-07F02EB8D7F1}">
  <dimension ref="A3:F19"/>
  <sheetViews>
    <sheetView tabSelected="1" workbookViewId="0">
      <selection activeCell="E24" sqref="E24"/>
    </sheetView>
  </sheetViews>
  <sheetFormatPr baseColWidth="10" defaultRowHeight="14.5" x14ac:dyDescent="0.35"/>
  <cols>
    <col min="1" max="1" width="20.1796875" bestFit="1" customWidth="1"/>
    <col min="2" max="2" width="11.1796875" style="5" bestFit="1" customWidth="1"/>
    <col min="3" max="3" width="18.90625" style="5" bestFit="1" customWidth="1"/>
  </cols>
  <sheetData>
    <row r="3" spans="1:6" x14ac:dyDescent="0.35">
      <c r="A3" s="3" t="s">
        <v>7</v>
      </c>
      <c r="B3" s="3" t="s">
        <v>2</v>
      </c>
      <c r="C3" s="5" t="s">
        <v>9</v>
      </c>
    </row>
    <row r="4" spans="1:6" x14ac:dyDescent="0.35">
      <c r="A4" s="4">
        <v>202001</v>
      </c>
      <c r="B4" s="6" t="s">
        <v>4</v>
      </c>
      <c r="C4" s="5">
        <v>282.82</v>
      </c>
    </row>
    <row r="5" spans="1:6" x14ac:dyDescent="0.35">
      <c r="B5" s="6" t="s">
        <v>6</v>
      </c>
      <c r="C5" s="5">
        <v>0</v>
      </c>
    </row>
    <row r="6" spans="1:6" x14ac:dyDescent="0.35">
      <c r="A6" s="4">
        <v>202002</v>
      </c>
      <c r="B6" s="6" t="s">
        <v>4</v>
      </c>
      <c r="C6" s="5">
        <v>231.29999999999998</v>
      </c>
    </row>
    <row r="7" spans="1:6" x14ac:dyDescent="0.35">
      <c r="B7" s="6" t="s">
        <v>6</v>
      </c>
      <c r="C7" s="5">
        <v>0</v>
      </c>
    </row>
    <row r="8" spans="1:6" x14ac:dyDescent="0.35">
      <c r="A8" s="4">
        <v>202003</v>
      </c>
      <c r="B8" s="6" t="s">
        <v>4</v>
      </c>
      <c r="C8" s="5">
        <v>392.44</v>
      </c>
    </row>
    <row r="9" spans="1:6" x14ac:dyDescent="0.35">
      <c r="B9" s="6" t="s">
        <v>6</v>
      </c>
      <c r="C9" s="5">
        <v>22.45</v>
      </c>
    </row>
    <row r="10" spans="1:6" x14ac:dyDescent="0.35">
      <c r="A10" s="4">
        <v>202004</v>
      </c>
      <c r="B10" s="6" t="s">
        <v>4</v>
      </c>
      <c r="C10" s="5">
        <v>530.9</v>
      </c>
    </row>
    <row r="11" spans="1:6" x14ac:dyDescent="0.35">
      <c r="B11" s="6" t="s">
        <v>6</v>
      </c>
      <c r="C11" s="5">
        <v>0</v>
      </c>
    </row>
    <row r="12" spans="1:6" x14ac:dyDescent="0.35">
      <c r="A12" s="4">
        <v>202005</v>
      </c>
      <c r="B12" s="6" t="s">
        <v>4</v>
      </c>
      <c r="C12" s="5">
        <v>332.6</v>
      </c>
    </row>
    <row r="13" spans="1:6" x14ac:dyDescent="0.35">
      <c r="B13" s="6" t="s">
        <v>6</v>
      </c>
      <c r="C13" s="5">
        <v>0</v>
      </c>
    </row>
    <row r="14" spans="1:6" x14ac:dyDescent="0.35">
      <c r="A14" s="4" t="s">
        <v>8</v>
      </c>
      <c r="B14"/>
      <c r="C14" s="5">
        <v>1792.5099999999998</v>
      </c>
    </row>
    <row r="16" spans="1:6" x14ac:dyDescent="0.35">
      <c r="A16" t="s">
        <v>2</v>
      </c>
      <c r="B16" s="6">
        <v>202001</v>
      </c>
      <c r="C16" s="6">
        <v>202002</v>
      </c>
      <c r="D16" s="6">
        <v>202003</v>
      </c>
      <c r="E16" s="6">
        <v>202004</v>
      </c>
      <c r="F16" s="6">
        <v>202005</v>
      </c>
    </row>
    <row r="17" spans="1:6" x14ac:dyDescent="0.35">
      <c r="A17" s="6" t="s">
        <v>4</v>
      </c>
      <c r="B17" s="5">
        <f>+SUMIFS('fichier serveur'!$D:$D,'fichier serveur'!$B:$B,TCD!$A17,'fichier serveur'!$A:$A,TCD!B$16)</f>
        <v>282.82</v>
      </c>
      <c r="C17" s="5">
        <f>+SUMIFS('fichier serveur'!$D:$D,'fichier serveur'!$B:$B,TCD!$A17,'fichier serveur'!$A:$A,TCD!C$16)</f>
        <v>231.29999999999998</v>
      </c>
      <c r="D17" s="5">
        <f>+SUMIFS('fichier serveur'!$D:$D,'fichier serveur'!$B:$B,TCD!$A17,'fichier serveur'!$A:$A,TCD!D$16)</f>
        <v>392.44</v>
      </c>
      <c r="E17" s="5">
        <f>+SUMIFS('fichier serveur'!$D:$D,'fichier serveur'!$B:$B,TCD!$A17,'fichier serveur'!$A:$A,TCD!E$16)</f>
        <v>530.9</v>
      </c>
      <c r="F17" s="5">
        <f>+SUMIFS('fichier serveur'!$D:$D,'fichier serveur'!$B:$B,TCD!$A17,'fichier serveur'!$A:$A,TCD!F$16)</f>
        <v>332.6</v>
      </c>
    </row>
    <row r="18" spans="1:6" x14ac:dyDescent="0.35">
      <c r="A18" s="6" t="s">
        <v>6</v>
      </c>
      <c r="B18" s="5">
        <f>+SUMIFS('fichier serveur'!$D:$D,'fichier serveur'!$B:$B,TCD!$A18,'fichier serveur'!$A:$A,TCD!B$16)</f>
        <v>0</v>
      </c>
      <c r="C18" s="5">
        <f>+SUMIFS('fichier serveur'!$D:$D,'fichier serveur'!$B:$B,TCD!$A18,'fichier serveur'!$A:$A,TCD!C$16)</f>
        <v>0</v>
      </c>
      <c r="D18" s="5">
        <f>+SUMIFS('fichier serveur'!$D:$D,'fichier serveur'!$B:$B,TCD!$A18,'fichier serveur'!$A:$A,TCD!D$16)</f>
        <v>22.45</v>
      </c>
      <c r="E18" s="5">
        <f>+SUMIFS('fichier serveur'!$D:$D,'fichier serveur'!$B:$B,TCD!$A18,'fichier serveur'!$A:$A,TCD!E$16)</f>
        <v>0</v>
      </c>
      <c r="F18" s="5">
        <f>+SUMIFS('fichier serveur'!$D:$D,'fichier serveur'!$B:$B,TCD!$A18,'fichier serveur'!$A:$A,TCD!F$16)</f>
        <v>0</v>
      </c>
    </row>
    <row r="19" spans="1:6" x14ac:dyDescent="0.35">
      <c r="B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1038-E7F7-48A3-AFEE-F3BEADD5287C}">
  <dimension ref="A1:D21"/>
  <sheetViews>
    <sheetView workbookViewId="0">
      <selection activeCell="D3" sqref="D3"/>
    </sheetView>
  </sheetViews>
  <sheetFormatPr baseColWidth="10" defaultRowHeight="14.5" x14ac:dyDescent="0.35"/>
  <cols>
    <col min="3" max="3" width="12.6328125" bestFit="1" customWidth="1"/>
  </cols>
  <sheetData>
    <row r="1" spans="1:4" x14ac:dyDescent="0.35">
      <c r="A1" t="s">
        <v>1</v>
      </c>
      <c r="B1" t="s">
        <v>2</v>
      </c>
      <c r="C1" t="s">
        <v>3</v>
      </c>
      <c r="D1" t="s">
        <v>0</v>
      </c>
    </row>
    <row r="2" spans="1:4" x14ac:dyDescent="0.35">
      <c r="A2" s="1">
        <v>202004</v>
      </c>
      <c r="B2" t="s">
        <v>4</v>
      </c>
      <c r="C2" t="s">
        <v>5</v>
      </c>
      <c r="D2" s="2">
        <v>303.99</v>
      </c>
    </row>
    <row r="3" spans="1:4" x14ac:dyDescent="0.35">
      <c r="A3" s="1">
        <v>202004</v>
      </c>
      <c r="B3" t="s">
        <v>4</v>
      </c>
      <c r="C3" t="s">
        <v>5</v>
      </c>
      <c r="D3" s="2">
        <v>226.91</v>
      </c>
    </row>
    <row r="4" spans="1:4" x14ac:dyDescent="0.35">
      <c r="A4" s="1">
        <v>202004</v>
      </c>
      <c r="B4" t="s">
        <v>6</v>
      </c>
      <c r="C4" t="s">
        <v>5</v>
      </c>
      <c r="D4" s="2">
        <v>0</v>
      </c>
    </row>
    <row r="5" spans="1:4" x14ac:dyDescent="0.35">
      <c r="A5" s="1">
        <v>202004</v>
      </c>
      <c r="B5" t="s">
        <v>6</v>
      </c>
      <c r="C5" t="s">
        <v>5</v>
      </c>
      <c r="D5" s="2">
        <v>0</v>
      </c>
    </row>
    <row r="6" spans="1:4" x14ac:dyDescent="0.35">
      <c r="A6" s="1">
        <v>202003</v>
      </c>
      <c r="B6" t="s">
        <v>4</v>
      </c>
      <c r="C6" t="s">
        <v>5</v>
      </c>
      <c r="D6" s="2">
        <v>161.16</v>
      </c>
    </row>
    <row r="7" spans="1:4" x14ac:dyDescent="0.35">
      <c r="A7" s="1">
        <v>202003</v>
      </c>
      <c r="B7" t="s">
        <v>4</v>
      </c>
      <c r="C7" t="s">
        <v>5</v>
      </c>
      <c r="D7" s="2">
        <v>231.28</v>
      </c>
    </row>
    <row r="8" spans="1:4" x14ac:dyDescent="0.35">
      <c r="A8" s="1">
        <v>202003</v>
      </c>
      <c r="B8" t="s">
        <v>6</v>
      </c>
      <c r="C8" t="s">
        <v>5</v>
      </c>
      <c r="D8" s="2">
        <v>0</v>
      </c>
    </row>
    <row r="9" spans="1:4" x14ac:dyDescent="0.35">
      <c r="A9" s="1">
        <v>202003</v>
      </c>
      <c r="B9" t="s">
        <v>6</v>
      </c>
      <c r="C9" t="s">
        <v>5</v>
      </c>
      <c r="D9" s="2">
        <v>22.45</v>
      </c>
    </row>
    <row r="10" spans="1:4" x14ac:dyDescent="0.35">
      <c r="A10" s="1">
        <v>202001</v>
      </c>
      <c r="B10" t="s">
        <v>4</v>
      </c>
      <c r="C10" t="s">
        <v>5</v>
      </c>
      <c r="D10" s="2">
        <v>0</v>
      </c>
    </row>
    <row r="11" spans="1:4" x14ac:dyDescent="0.35">
      <c r="A11" s="1">
        <v>202001</v>
      </c>
      <c r="B11" t="s">
        <v>4</v>
      </c>
      <c r="C11" t="s">
        <v>5</v>
      </c>
      <c r="D11" s="2">
        <v>282.82</v>
      </c>
    </row>
    <row r="12" spans="1:4" x14ac:dyDescent="0.35">
      <c r="A12" s="1">
        <v>202001</v>
      </c>
      <c r="B12" t="s">
        <v>6</v>
      </c>
      <c r="C12" t="s">
        <v>5</v>
      </c>
      <c r="D12" s="2">
        <v>0</v>
      </c>
    </row>
    <row r="13" spans="1:4" x14ac:dyDescent="0.35">
      <c r="A13" s="1">
        <v>202001</v>
      </c>
      <c r="B13" t="s">
        <v>6</v>
      </c>
      <c r="C13" t="s">
        <v>5</v>
      </c>
      <c r="D13" s="2">
        <v>0</v>
      </c>
    </row>
    <row r="14" spans="1:4" x14ac:dyDescent="0.35">
      <c r="A14" s="1">
        <v>202002</v>
      </c>
      <c r="B14" t="s">
        <v>4</v>
      </c>
      <c r="C14" t="s">
        <v>5</v>
      </c>
      <c r="D14" s="2">
        <v>229.85</v>
      </c>
    </row>
    <row r="15" spans="1:4" x14ac:dyDescent="0.35">
      <c r="A15" s="1">
        <v>202002</v>
      </c>
      <c r="B15" t="s">
        <v>4</v>
      </c>
      <c r="C15" t="s">
        <v>5</v>
      </c>
      <c r="D15" s="2">
        <v>1.45</v>
      </c>
    </row>
    <row r="16" spans="1:4" x14ac:dyDescent="0.35">
      <c r="A16" s="1">
        <v>202002</v>
      </c>
      <c r="B16" t="s">
        <v>6</v>
      </c>
      <c r="C16" t="s">
        <v>5</v>
      </c>
      <c r="D16" s="2">
        <v>0</v>
      </c>
    </row>
    <row r="17" spans="1:4" x14ac:dyDescent="0.35">
      <c r="A17" s="1">
        <v>202002</v>
      </c>
      <c r="B17" t="s">
        <v>6</v>
      </c>
      <c r="C17" t="s">
        <v>5</v>
      </c>
      <c r="D17" s="2">
        <v>0</v>
      </c>
    </row>
    <row r="18" spans="1:4" x14ac:dyDescent="0.35">
      <c r="A18" s="1">
        <v>202005</v>
      </c>
      <c r="B18" t="s">
        <v>4</v>
      </c>
      <c r="C18" t="s">
        <v>5</v>
      </c>
      <c r="D18" s="2">
        <v>236.06</v>
      </c>
    </row>
    <row r="19" spans="1:4" x14ac:dyDescent="0.35">
      <c r="A19" s="1">
        <v>202005</v>
      </c>
      <c r="B19" t="s">
        <v>4</v>
      </c>
      <c r="C19" t="s">
        <v>5</v>
      </c>
      <c r="D19" s="2">
        <v>96.54</v>
      </c>
    </row>
    <row r="20" spans="1:4" x14ac:dyDescent="0.35">
      <c r="A20" s="1">
        <v>202005</v>
      </c>
      <c r="B20" t="s">
        <v>6</v>
      </c>
      <c r="C20" t="s">
        <v>5</v>
      </c>
      <c r="D20" s="2">
        <v>0</v>
      </c>
    </row>
    <row r="21" spans="1:4" x14ac:dyDescent="0.35">
      <c r="A21" s="1">
        <v>202005</v>
      </c>
      <c r="B21" t="s">
        <v>6</v>
      </c>
      <c r="C21" t="s">
        <v>5</v>
      </c>
      <c r="D21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fichier serveur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2020-06-17T11:34:11Z</dcterms:created>
  <dcterms:modified xsi:type="dcterms:W3CDTF">2020-06-17T11:44:29Z</dcterms:modified>
</cp:coreProperties>
</file>