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1_DD\01_R&amp;I\01_A-INSTALL\00_COAGE\z00-test arbo\"/>
    </mc:Choice>
  </mc:AlternateContent>
  <xr:revisionPtr revIDLastSave="0" documentId="10_ncr:100000_{986ED075-2C08-42B2-ACB5-F1CDD3C552C1}" xr6:coauthVersionLast="31" xr6:coauthVersionMax="31" xr10:uidLastSave="{00000000-0000-0000-0000-000000000000}"/>
  <bookViews>
    <workbookView xWindow="0" yWindow="0" windowWidth="28800" windowHeight="12855" activeTab="1" xr2:uid="{00000000-000D-0000-FFFF-FFFF00000000}"/>
  </bookViews>
  <sheets>
    <sheet name="Réalisation" sheetId="5" r:id="rId1"/>
    <sheet name="Finalisation" sheetId="3" r:id="rId2"/>
  </sheets>
  <definedNames>
    <definedName name="_xlnm._FilterDatabase" localSheetId="1" hidden="1">Finalisation!$A$1:$D$48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3" l="1"/>
  <c r="H49" i="3"/>
  <c r="H19" i="3"/>
  <c r="I19" i="3" s="1"/>
  <c r="H3" i="3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2" i="3" l="1"/>
  <c r="I2" i="3" l="1"/>
</calcChain>
</file>

<file path=xl/sharedStrings.xml><?xml version="1.0" encoding="utf-8"?>
<sst xmlns="http://schemas.openxmlformats.org/spreadsheetml/2006/main" count="200" uniqueCount="76">
  <si>
    <t>Niv N</t>
  </si>
  <si>
    <t>30.1 Marchés</t>
  </si>
  <si>
    <t>30.2 Commandes-devis</t>
  </si>
  <si>
    <t>30.3 Budgets</t>
  </si>
  <si>
    <t>40.1 Programmes API</t>
  </si>
  <si>
    <t>40.2 Documentations</t>
  </si>
  <si>
    <t>40.1.1 Premium</t>
  </si>
  <si>
    <t>40.1.2 Unity</t>
  </si>
  <si>
    <t>40.1.3 Orphée</t>
  </si>
  <si>
    <t>40.1.4 Sofrel</t>
  </si>
  <si>
    <t>40.1.5 Omron</t>
  </si>
  <si>
    <t>Replie ARBORESCENCE</t>
  </si>
  <si>
    <t>10.1 Commun agence</t>
  </si>
  <si>
    <t>10.2 Méthode-support</t>
  </si>
  <si>
    <t>10.3 Fontaine-mécanique</t>
  </si>
  <si>
    <t>10.4 Instrumentation</t>
  </si>
  <si>
    <t>10.5 Equipe Est</t>
  </si>
  <si>
    <t>10.6 Equipe Ouest</t>
  </si>
  <si>
    <t>10.1.1 Parc véhicules</t>
  </si>
  <si>
    <t>10.1.2 CR agence</t>
  </si>
  <si>
    <t>10.1.3 Bilans et déclarations</t>
  </si>
  <si>
    <t>20.1 Congés</t>
  </si>
  <si>
    <t>20.2 Astreintes</t>
  </si>
  <si>
    <t>20.3 EAA</t>
  </si>
  <si>
    <t>50_SURETE</t>
  </si>
  <si>
    <t>50.1 Surveillances sites</t>
  </si>
  <si>
    <t>50.2 Contrôle acces intrusion</t>
  </si>
  <si>
    <t>50.3 CNI entreprises</t>
  </si>
  <si>
    <t>50.4 Interventions SEMERU</t>
  </si>
  <si>
    <t>60_SECURITE</t>
  </si>
  <si>
    <t xml:space="preserve">60.1 Quart d_heure securite </t>
  </si>
  <si>
    <t>60.2 Resultat amiante_plombs</t>
  </si>
  <si>
    <t>20_RH_AIF</t>
  </si>
  <si>
    <t>90_ARCHIVES</t>
  </si>
  <si>
    <t>90.1_+Anciens</t>
  </si>
  <si>
    <t>90.2_2016</t>
  </si>
  <si>
    <t>90.3_2017</t>
  </si>
  <si>
    <t>90.4_2018</t>
  </si>
  <si>
    <t>90.5_2019</t>
  </si>
  <si>
    <t>90.6_2020</t>
  </si>
  <si>
    <t>Niv. N-1</t>
  </si>
  <si>
    <t>Niv. N-2</t>
  </si>
  <si>
    <t>Niv. N-3</t>
  </si>
  <si>
    <t>Niv. N-4</t>
  </si>
  <si>
    <t>10.1.1.1 Control annuel</t>
  </si>
  <si>
    <t>MODE VISU</t>
  </si>
  <si>
    <t>70_TRAVAUX</t>
  </si>
  <si>
    <t>91_TMP</t>
  </si>
  <si>
    <t>40_TECHNIQUE</t>
  </si>
  <si>
    <t>30_ACHAT</t>
  </si>
  <si>
    <t>10_AGENCE AIF</t>
  </si>
  <si>
    <t>70.1 PPAI 2021-2026</t>
  </si>
  <si>
    <t>20.5 Stages-formations</t>
  </si>
  <si>
    <t>20.4 Habilitations</t>
  </si>
  <si>
    <t>20.4.1 CATEC</t>
  </si>
  <si>
    <t>20.4.2 Electrique</t>
  </si>
  <si>
    <t>20.4.3 SST</t>
  </si>
  <si>
    <t>40.3 DOE</t>
  </si>
  <si>
    <t>40.4 Plans</t>
  </si>
  <si>
    <t>40.4.1 Electrique</t>
  </si>
  <si>
    <t>40.4.2 Voirie</t>
  </si>
  <si>
    <t>40.4.3 Genie civile</t>
  </si>
  <si>
    <t>40.4.4 Mecanique</t>
  </si>
  <si>
    <t>40.1.3 Orphee</t>
  </si>
  <si>
    <t>10.1.1 Parc vehicules</t>
  </si>
  <si>
    <t>10.1.3 Bilans et declarations</t>
  </si>
  <si>
    <t>10.2 Methode-support</t>
  </si>
  <si>
    <t>10.3 Fontaine-mecanique</t>
  </si>
  <si>
    <t>20.1 Conges</t>
  </si>
  <si>
    <t>30.1 Marches</t>
  </si>
  <si>
    <t>20.6 Crise COVID</t>
  </si>
  <si>
    <t>40.4.3 Genie civil</t>
  </si>
  <si>
    <t>Nb carac.MAX / Nom fichier</t>
  </si>
  <si>
    <t>Nb carac. / Chemin Accès</t>
  </si>
  <si>
    <t>!!! 'Arbo' crée dans le dossier ou ce classeur sera executé.</t>
  </si>
  <si>
    <t>10.1.3.1 Bilans usines 2003-19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</si>
</sst>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24"/>
      <color theme="1"/>
      <name val="Arial Black"/>
      <family val="2"/>
    </font>
    <font>
      <sz val="10"/>
      <color theme="0"/>
      <name val="Arial"/>
      <family val="2"/>
    </font>
    <font>
      <b/>
      <sz val="8"/>
      <color rgb="FF0000FF"/>
      <name val="Arial"/>
      <family val="2"/>
    </font>
    <font>
      <b/>
      <sz val="10"/>
      <color theme="0" tint="-0.34998626667073579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0" xfId="0" applyFont="1" applyFill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3" fillId="3" borderId="0" xfId="0" applyFont="1" applyFill="1"/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0" fillId="5" borderId="1" xfId="0" applyFill="1" applyBorder="1"/>
    <xf numFmtId="0" fontId="0" fillId="5" borderId="1" xfId="0" applyFill="1" applyBorder="1" applyAlignment="1">
      <alignment horizontal="left" vertical="center"/>
    </xf>
    <xf numFmtId="0" fontId="8" fillId="8" borderId="0" xfId="1" applyFont="1" applyFill="1"/>
    <xf numFmtId="0" fontId="9" fillId="8" borderId="0" xfId="1" applyFont="1" applyFill="1"/>
    <xf numFmtId="0" fontId="8" fillId="8" borderId="0" xfId="1" applyFont="1" applyFill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/>
    <xf numFmtId="0" fontId="9" fillId="8" borderId="0" xfId="1" applyFont="1" applyFill="1" applyAlignment="1">
      <alignment horizontal="left" vertical="center"/>
    </xf>
    <xf numFmtId="0" fontId="11" fillId="8" borderId="0" xfId="1" applyFont="1" applyFill="1" applyAlignment="1">
      <alignment horizontal="center"/>
    </xf>
    <xf numFmtId="0" fontId="11" fillId="8" borderId="1" xfId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0" fillId="7" borderId="3" xfId="1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left" vertical="center"/>
    </xf>
    <xf numFmtId="0" fontId="0" fillId="4" borderId="1" xfId="0" applyFill="1" applyBorder="1"/>
    <xf numFmtId="0" fontId="0" fillId="0" borderId="0" xfId="0" applyFill="1" applyBorder="1"/>
    <xf numFmtId="0" fontId="0" fillId="10" borderId="1" xfId="0" applyFill="1" applyBorder="1"/>
    <xf numFmtId="0" fontId="12" fillId="3" borderId="0" xfId="0" applyFont="1" applyFill="1"/>
  </cellXfs>
  <cellStyles count="2">
    <cellStyle name="Normal" xfId="0" builtinId="0"/>
    <cellStyle name="Normal 2" xfId="1" xr:uid="{87E82CF0-711A-4C66-B85A-2E85E4A457BB}"/>
  </cellStyles>
  <dxfs count="0"/>
  <tableStyles count="0" defaultTableStyle="TableStyleMedium2" defaultPivotStyle="PivotStyleLight16"/>
  <colors>
    <mruColors>
      <color rgb="FFFFFF99"/>
      <color rgb="FF0000FF"/>
      <color rgb="FFFFFFCC"/>
      <color rgb="FFFF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119902</xdr:colOff>
      <xdr:row>0</xdr:row>
      <xdr:rowOff>22412</xdr:rowOff>
    </xdr:from>
    <xdr:to>
      <xdr:col>0</xdr:col>
      <xdr:colOff>600074</xdr:colOff>
      <xdr:row>0</xdr:row>
      <xdr:rowOff>410135</xdr:rowOff>
    </xdr:to>
    <xdr:pic>
      <xdr:nvPicPr>
        <xdr:cNvPr id="2" name="Image 1" descr="doigt.jpg">
          <a:extLst>
            <a:ext uri="{FF2B5EF4-FFF2-40B4-BE49-F238E27FC236}">
              <a16:creationId xmlns:a16="http://schemas.microsoft.com/office/drawing/2014/main" id="{B415E34C-01F0-4846-8212-C686E1EC7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02" y="22412"/>
          <a:ext cx="480172" cy="38772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</xdr:row>
          <xdr:rowOff>0</xdr:rowOff>
        </xdr:from>
        <xdr:to>
          <xdr:col>0</xdr:col>
          <xdr:colOff>1866900</xdr:colOff>
          <xdr:row>3</xdr:row>
          <xdr:rowOff>85725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B10AEE1F-F674-4494-8E12-2844DA561E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47625</xdr:rowOff>
        </xdr:from>
        <xdr:to>
          <xdr:col>13</xdr:col>
          <xdr:colOff>228600</xdr:colOff>
          <xdr:row>0</xdr:row>
          <xdr:rowOff>447675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ARBO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85725</xdr:colOff>
      <xdr:row>0</xdr:row>
      <xdr:rowOff>57150</xdr:rowOff>
    </xdr:from>
    <xdr:to>
      <xdr:col>10</xdr:col>
      <xdr:colOff>299197</xdr:colOff>
      <xdr:row>0</xdr:row>
      <xdr:rowOff>444873</xdr:rowOff>
    </xdr:to>
    <xdr:pic>
      <xdr:nvPicPr>
        <xdr:cNvPr id="3" name="Image 2" descr="doigt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2225" y="57150"/>
          <a:ext cx="480172" cy="3877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5B911-DC04-4837-A183-8EFE36DA3C6A}">
  <sheetPr codeName="Feuil1"/>
  <dimension ref="A1:Y101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"/>
    </sheetView>
  </sheetViews>
  <sheetFormatPr baseColWidth="10" defaultRowHeight="12.75" x14ac:dyDescent="0.2"/>
  <cols>
    <col min="1" max="1" width="39.85546875" style="1" customWidth="1"/>
    <col min="2" max="2" width="23.85546875" style="1" customWidth="1"/>
    <col min="3" max="3" width="2.42578125" style="1" hidden="1" customWidth="1"/>
    <col min="4" max="4" width="28.85546875" style="1" customWidth="1"/>
    <col min="5" max="5" width="25.42578125" style="1" bestFit="1" customWidth="1"/>
    <col min="6" max="6" width="24.85546875" style="1" bestFit="1" customWidth="1"/>
    <col min="7" max="7" width="27" style="1" bestFit="1" customWidth="1"/>
    <col min="8" max="8" width="17.85546875" style="1" customWidth="1"/>
    <col min="9" max="9" width="22.140625" style="5" customWidth="1"/>
    <col min="10" max="10" width="23.28515625" style="5" customWidth="1"/>
    <col min="11" max="11" width="12.85546875" style="5" customWidth="1"/>
    <col min="12" max="12" width="28.85546875" style="1" customWidth="1"/>
    <col min="13" max="13" width="20.42578125" style="1" customWidth="1"/>
    <col min="14" max="15" width="11.42578125" style="1" customWidth="1"/>
    <col min="16" max="16" width="28.85546875" style="1" customWidth="1"/>
    <col min="17" max="17" width="19.42578125" style="1" customWidth="1"/>
    <col min="18" max="18" width="14.140625" style="1" customWidth="1"/>
    <col min="19" max="27" width="11.42578125" style="1" customWidth="1"/>
    <col min="28" max="16384" width="11.42578125" style="1"/>
  </cols>
  <sheetData>
    <row r="1" spans="1:25" ht="34.5" customHeight="1" x14ac:dyDescent="0.2">
      <c r="A1" s="14" t="s">
        <v>45</v>
      </c>
    </row>
    <row r="2" spans="1:25" s="12" customFormat="1" x14ac:dyDescent="0.2">
      <c r="B2" s="13"/>
      <c r="D2" s="12" t="s">
        <v>0</v>
      </c>
      <c r="E2" s="12" t="s">
        <v>0</v>
      </c>
      <c r="F2" s="12" t="s">
        <v>0</v>
      </c>
      <c r="G2" s="12" t="s">
        <v>0</v>
      </c>
      <c r="H2" s="12" t="s">
        <v>0</v>
      </c>
      <c r="I2" s="13" t="s">
        <v>0</v>
      </c>
      <c r="J2" s="13" t="s">
        <v>0</v>
      </c>
      <c r="K2" s="13" t="s">
        <v>0</v>
      </c>
      <c r="L2" s="12" t="s">
        <v>0</v>
      </c>
      <c r="M2" s="12" t="s">
        <v>0</v>
      </c>
      <c r="N2" s="12" t="s">
        <v>0</v>
      </c>
      <c r="O2" s="12" t="s">
        <v>0</v>
      </c>
      <c r="P2" s="12" t="s">
        <v>0</v>
      </c>
      <c r="Q2" s="12" t="s">
        <v>0</v>
      </c>
      <c r="R2" s="12" t="s">
        <v>0</v>
      </c>
      <c r="S2" s="12" t="s">
        <v>0</v>
      </c>
      <c r="T2" s="12" t="s">
        <v>0</v>
      </c>
      <c r="U2" s="12" t="s">
        <v>0</v>
      </c>
      <c r="V2" s="12" t="s">
        <v>0</v>
      </c>
      <c r="W2" s="12" t="s">
        <v>0</v>
      </c>
      <c r="X2" s="12" t="s">
        <v>0</v>
      </c>
      <c r="Y2" s="12" t="s">
        <v>0</v>
      </c>
    </row>
    <row r="3" spans="1:25" ht="16.5" customHeight="1" x14ac:dyDescent="0.7">
      <c r="D3" s="8"/>
    </row>
    <row r="4" spans="1:25" ht="18.75" customHeight="1" thickBot="1" x14ac:dyDescent="0.25">
      <c r="B4" s="15" t="s">
        <v>11</v>
      </c>
    </row>
    <row r="5" spans="1:25" ht="30" customHeight="1" thickBot="1" x14ac:dyDescent="0.25">
      <c r="B5" s="6"/>
      <c r="D5" s="7" t="s">
        <v>50</v>
      </c>
      <c r="E5" s="9"/>
      <c r="F5" s="9"/>
      <c r="G5" s="9"/>
      <c r="N5" s="4"/>
      <c r="O5" s="2"/>
    </row>
    <row r="6" spans="1:25" hidden="1" x14ac:dyDescent="0.2">
      <c r="E6" s="17" t="s">
        <v>12</v>
      </c>
      <c r="F6" s="10"/>
      <c r="G6" s="5"/>
    </row>
    <row r="7" spans="1:25" hidden="1" x14ac:dyDescent="0.2">
      <c r="E7" s="5"/>
      <c r="F7" s="11" t="s">
        <v>18</v>
      </c>
      <c r="G7" s="5"/>
    </row>
    <row r="8" spans="1:25" hidden="1" x14ac:dyDescent="0.2">
      <c r="E8" s="5"/>
      <c r="F8" s="5"/>
      <c r="G8" s="11" t="s">
        <v>44</v>
      </c>
      <c r="S8" s="3"/>
    </row>
    <row r="9" spans="1:25" hidden="1" x14ac:dyDescent="0.2">
      <c r="E9" s="5"/>
      <c r="F9" s="11" t="s">
        <v>19</v>
      </c>
      <c r="G9" s="5"/>
      <c r="S9" s="3"/>
    </row>
    <row r="10" spans="1:25" hidden="1" x14ac:dyDescent="0.2">
      <c r="E10" s="5"/>
      <c r="F10" s="11" t="s">
        <v>20</v>
      </c>
      <c r="G10" s="5"/>
    </row>
    <row r="11" spans="1:25" hidden="1" x14ac:dyDescent="0.2">
      <c r="E11" s="5"/>
      <c r="G11" s="11" t="s">
        <v>75</v>
      </c>
    </row>
    <row r="12" spans="1:25" hidden="1" x14ac:dyDescent="0.2">
      <c r="E12" s="17" t="s">
        <v>13</v>
      </c>
      <c r="F12" s="5"/>
      <c r="G12" s="5"/>
    </row>
    <row r="13" spans="1:25" hidden="1" x14ac:dyDescent="0.2">
      <c r="E13" s="17" t="s">
        <v>14</v>
      </c>
      <c r="F13" s="10"/>
      <c r="G13" s="5"/>
    </row>
    <row r="14" spans="1:25" hidden="1" x14ac:dyDescent="0.2">
      <c r="E14" s="17" t="s">
        <v>15</v>
      </c>
      <c r="F14" s="5"/>
      <c r="G14" s="5"/>
    </row>
    <row r="15" spans="1:25" hidden="1" x14ac:dyDescent="0.2">
      <c r="E15" s="17" t="s">
        <v>16</v>
      </c>
      <c r="F15" s="5"/>
      <c r="G15" s="5"/>
    </row>
    <row r="16" spans="1:25" ht="13.5" hidden="1" thickBot="1" x14ac:dyDescent="0.25">
      <c r="E16" s="17" t="s">
        <v>17</v>
      </c>
      <c r="F16" s="5"/>
      <c r="G16" s="5"/>
    </row>
    <row r="17" spans="4:9" ht="30" customHeight="1" thickBot="1" x14ac:dyDescent="0.25">
      <c r="D17" s="7" t="s">
        <v>32</v>
      </c>
      <c r="E17" s="2"/>
      <c r="I17" s="10"/>
    </row>
    <row r="18" spans="4:9" hidden="1" x14ac:dyDescent="0.2">
      <c r="E18" s="16" t="s">
        <v>21</v>
      </c>
    </row>
    <row r="19" spans="4:9" hidden="1" x14ac:dyDescent="0.2">
      <c r="E19" s="16" t="s">
        <v>22</v>
      </c>
    </row>
    <row r="20" spans="4:9" hidden="1" x14ac:dyDescent="0.2">
      <c r="E20" s="16" t="s">
        <v>23</v>
      </c>
    </row>
    <row r="21" spans="4:9" hidden="1" x14ac:dyDescent="0.2">
      <c r="E21" s="16" t="s">
        <v>53</v>
      </c>
    </row>
    <row r="22" spans="4:9" hidden="1" x14ac:dyDescent="0.2">
      <c r="E22" s="3"/>
      <c r="F22" s="31" t="s">
        <v>54</v>
      </c>
    </row>
    <row r="23" spans="4:9" hidden="1" x14ac:dyDescent="0.2">
      <c r="E23" s="3"/>
      <c r="F23" s="31" t="s">
        <v>55</v>
      </c>
    </row>
    <row r="24" spans="4:9" hidden="1" x14ac:dyDescent="0.2">
      <c r="E24" s="3"/>
      <c r="F24" s="31" t="s">
        <v>56</v>
      </c>
    </row>
    <row r="25" spans="4:9" hidden="1" x14ac:dyDescent="0.2">
      <c r="E25" s="16" t="s">
        <v>52</v>
      </c>
      <c r="F25" s="32"/>
    </row>
    <row r="26" spans="4:9" ht="13.5" hidden="1" thickBot="1" x14ac:dyDescent="0.25">
      <c r="E26" s="33" t="s">
        <v>70</v>
      </c>
    </row>
    <row r="27" spans="4:9" ht="30" customHeight="1" thickBot="1" x14ac:dyDescent="0.25">
      <c r="D27" s="7" t="s">
        <v>49</v>
      </c>
      <c r="E27" s="4"/>
    </row>
    <row r="28" spans="4:9" hidden="1" x14ac:dyDescent="0.2">
      <c r="E28" s="16" t="s">
        <v>1</v>
      </c>
    </row>
    <row r="29" spans="4:9" hidden="1" x14ac:dyDescent="0.2">
      <c r="E29" s="16" t="s">
        <v>2</v>
      </c>
    </row>
    <row r="30" spans="4:9" ht="13.5" hidden="1" thickBot="1" x14ac:dyDescent="0.25">
      <c r="E30" s="16" t="s">
        <v>3</v>
      </c>
    </row>
    <row r="31" spans="4:9" ht="30" customHeight="1" thickBot="1" x14ac:dyDescent="0.25">
      <c r="D31" s="7" t="s">
        <v>48</v>
      </c>
    </row>
    <row r="32" spans="4:9" hidden="1" x14ac:dyDescent="0.2">
      <c r="E32" s="16" t="s">
        <v>4</v>
      </c>
    </row>
    <row r="33" spans="4:11" hidden="1" x14ac:dyDescent="0.2">
      <c r="F33" s="31" t="s">
        <v>6</v>
      </c>
    </row>
    <row r="34" spans="4:11" hidden="1" x14ac:dyDescent="0.2">
      <c r="F34" s="31" t="s">
        <v>7</v>
      </c>
    </row>
    <row r="35" spans="4:11" hidden="1" x14ac:dyDescent="0.2">
      <c r="F35" s="31" t="s">
        <v>8</v>
      </c>
    </row>
    <row r="36" spans="4:11" hidden="1" x14ac:dyDescent="0.2">
      <c r="F36" s="31" t="s">
        <v>9</v>
      </c>
    </row>
    <row r="37" spans="4:11" hidden="1" x14ac:dyDescent="0.2">
      <c r="F37" s="31" t="s">
        <v>10</v>
      </c>
    </row>
    <row r="38" spans="4:11" hidden="1" x14ac:dyDescent="0.2">
      <c r="E38" s="16" t="s">
        <v>5</v>
      </c>
      <c r="F38" s="3"/>
    </row>
    <row r="39" spans="4:11" hidden="1" x14ac:dyDescent="0.2">
      <c r="E39" s="16" t="s">
        <v>57</v>
      </c>
      <c r="F39" s="3"/>
    </row>
    <row r="40" spans="4:11" hidden="1" x14ac:dyDescent="0.2">
      <c r="E40" s="16" t="s">
        <v>58</v>
      </c>
    </row>
    <row r="41" spans="4:11" s="3" customFormat="1" hidden="1" x14ac:dyDescent="0.2">
      <c r="F41" s="31" t="s">
        <v>59</v>
      </c>
      <c r="I41" s="10"/>
      <c r="J41" s="10"/>
      <c r="K41" s="10"/>
    </row>
    <row r="42" spans="4:11" hidden="1" x14ac:dyDescent="0.2">
      <c r="E42" s="3"/>
      <c r="F42" s="31" t="s">
        <v>60</v>
      </c>
    </row>
    <row r="43" spans="4:11" s="3" customFormat="1" hidden="1" x14ac:dyDescent="0.2">
      <c r="F43" s="31" t="s">
        <v>71</v>
      </c>
      <c r="I43" s="10"/>
      <c r="J43" s="10"/>
      <c r="K43" s="10"/>
    </row>
    <row r="44" spans="4:11" s="3" customFormat="1" ht="13.5" hidden="1" thickBot="1" x14ac:dyDescent="0.25">
      <c r="F44" s="31" t="s">
        <v>62</v>
      </c>
      <c r="I44" s="10"/>
      <c r="J44" s="10"/>
      <c r="K44" s="10"/>
    </row>
    <row r="45" spans="4:11" ht="30" customHeight="1" thickBot="1" x14ac:dyDescent="0.25">
      <c r="D45" s="7" t="s">
        <v>24</v>
      </c>
      <c r="E45" s="4"/>
    </row>
    <row r="46" spans="4:11" hidden="1" x14ac:dyDescent="0.2">
      <c r="E46" s="16" t="s">
        <v>25</v>
      </c>
    </row>
    <row r="47" spans="4:11" hidden="1" x14ac:dyDescent="0.2">
      <c r="E47" s="16" t="s">
        <v>26</v>
      </c>
    </row>
    <row r="48" spans="4:11" hidden="1" x14ac:dyDescent="0.2">
      <c r="E48" s="16" t="s">
        <v>27</v>
      </c>
    </row>
    <row r="49" spans="4:5" ht="13.5" hidden="1" thickBot="1" x14ac:dyDescent="0.25">
      <c r="E49" s="16" t="s">
        <v>28</v>
      </c>
    </row>
    <row r="50" spans="4:5" ht="30" customHeight="1" thickBot="1" x14ac:dyDescent="0.25">
      <c r="D50" s="7" t="s">
        <v>29</v>
      </c>
      <c r="E50" s="4"/>
    </row>
    <row r="51" spans="4:5" hidden="1" x14ac:dyDescent="0.2">
      <c r="E51" s="16" t="s">
        <v>30</v>
      </c>
    </row>
    <row r="52" spans="4:5" ht="13.5" hidden="1" thickBot="1" x14ac:dyDescent="0.25">
      <c r="E52" s="16" t="s">
        <v>31</v>
      </c>
    </row>
    <row r="53" spans="4:5" ht="30" customHeight="1" thickBot="1" x14ac:dyDescent="0.25">
      <c r="D53" s="7" t="s">
        <v>46</v>
      </c>
      <c r="E53" s="32"/>
    </row>
    <row r="54" spans="4:5" ht="12.75" hidden="1" customHeight="1" thickBot="1" x14ac:dyDescent="0.25">
      <c r="E54" s="17" t="s">
        <v>51</v>
      </c>
    </row>
    <row r="55" spans="4:5" ht="30" customHeight="1" thickBot="1" x14ac:dyDescent="0.25">
      <c r="D55" s="7" t="s">
        <v>33</v>
      </c>
    </row>
    <row r="56" spans="4:5" hidden="1" x14ac:dyDescent="0.2">
      <c r="E56" s="17" t="s">
        <v>34</v>
      </c>
    </row>
    <row r="57" spans="4:5" hidden="1" x14ac:dyDescent="0.2">
      <c r="E57" s="17" t="s">
        <v>35</v>
      </c>
    </row>
    <row r="58" spans="4:5" hidden="1" x14ac:dyDescent="0.2">
      <c r="E58" s="17" t="s">
        <v>36</v>
      </c>
    </row>
    <row r="59" spans="4:5" hidden="1" x14ac:dyDescent="0.2">
      <c r="E59" s="17" t="s">
        <v>37</v>
      </c>
    </row>
    <row r="60" spans="4:5" hidden="1" x14ac:dyDescent="0.2">
      <c r="E60" s="17" t="s">
        <v>38</v>
      </c>
    </row>
    <row r="61" spans="4:5" ht="12" hidden="1" customHeight="1" thickBot="1" x14ac:dyDescent="0.25">
      <c r="E61" s="17" t="s">
        <v>39</v>
      </c>
    </row>
    <row r="62" spans="4:5" ht="30" customHeight="1" thickBot="1" x14ac:dyDescent="0.25">
      <c r="D62" s="7" t="s">
        <v>47</v>
      </c>
    </row>
    <row r="63" spans="4:5" hidden="1" x14ac:dyDescent="0.2"/>
    <row r="1015" spans="7:7" ht="12" customHeight="1" x14ac:dyDescent="0.4">
      <c r="G1015" s="34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361950</xdr:colOff>
                <xdr:row>1</xdr:row>
                <xdr:rowOff>0</xdr:rowOff>
              </from>
              <to>
                <xdr:col>0</xdr:col>
                <xdr:colOff>1866900</xdr:colOff>
                <xdr:row>3</xdr:row>
                <xdr:rowOff>85725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A79B7-EC9B-4CFA-B482-9588DE4C8801}">
  <sheetPr codeName="Sheet2"/>
  <dimension ref="A1:Y49"/>
  <sheetViews>
    <sheetView tabSelected="1" workbookViewId="0">
      <pane ySplit="1" topLeftCell="A11" activePane="bottomLeft" state="frozen"/>
      <selection pane="bottomLeft" activeCell="D11" sqref="D11"/>
    </sheetView>
  </sheetViews>
  <sheetFormatPr baseColWidth="10" defaultColWidth="9.140625" defaultRowHeight="12.75" x14ac:dyDescent="0.2"/>
  <cols>
    <col min="1" max="1" width="21.85546875" style="20" customWidth="1"/>
    <col min="2" max="2" width="26.5703125" style="20" bestFit="1" customWidth="1"/>
    <col min="3" max="3" width="25.7109375" style="20" bestFit="1" customWidth="1"/>
    <col min="4" max="4" width="27" style="20" bestFit="1" customWidth="1"/>
    <col min="5" max="5" width="4" style="18" customWidth="1"/>
    <col min="6" max="6" width="4" style="18" bestFit="1" customWidth="1"/>
    <col min="7" max="7" width="4.85546875" style="18" bestFit="1" customWidth="1"/>
    <col min="8" max="8" width="22.7109375" style="24" customWidth="1"/>
    <col min="9" max="9" width="22.7109375" style="18" bestFit="1" customWidth="1"/>
    <col min="10" max="10" width="4" style="18" bestFit="1" customWidth="1"/>
    <col min="11" max="16" width="4.85546875" style="18" bestFit="1" customWidth="1"/>
    <col min="17" max="17" width="4" style="18" bestFit="1" customWidth="1"/>
    <col min="18" max="24" width="4.85546875" style="18" bestFit="1" customWidth="1"/>
    <col min="25" max="16384" width="9.140625" style="18"/>
  </cols>
  <sheetData>
    <row r="1" spans="1:25" ht="39.75" customHeight="1" thickBot="1" x14ac:dyDescent="0.25">
      <c r="A1" s="28" t="s">
        <v>40</v>
      </c>
      <c r="B1" s="28" t="s">
        <v>41</v>
      </c>
      <c r="C1" s="28" t="s">
        <v>42</v>
      </c>
      <c r="D1" s="28" t="s">
        <v>43</v>
      </c>
      <c r="H1" s="27" t="s">
        <v>73</v>
      </c>
      <c r="I1" s="26" t="s">
        <v>72</v>
      </c>
      <c r="O1" s="23" t="s">
        <v>74</v>
      </c>
      <c r="U1" s="19"/>
    </row>
    <row r="2" spans="1:25" ht="13.5" thickBot="1" x14ac:dyDescent="0.25">
      <c r="A2" s="7" t="s">
        <v>50</v>
      </c>
      <c r="B2" s="30" t="s">
        <v>12</v>
      </c>
      <c r="C2" s="10"/>
      <c r="D2" s="5"/>
      <c r="H2" s="25">
        <f>SUMPRODUCT(LEN(A2:D2))+38</f>
        <v>69</v>
      </c>
      <c r="I2" s="26">
        <f t="shared" ref="I2:I49" si="0">(255-H2)</f>
        <v>186</v>
      </c>
    </row>
    <row r="3" spans="1:25" ht="13.5" thickBot="1" x14ac:dyDescent="0.25">
      <c r="A3" s="7" t="s">
        <v>50</v>
      </c>
      <c r="B3" s="17" t="s">
        <v>12</v>
      </c>
      <c r="C3" s="21" t="s">
        <v>64</v>
      </c>
      <c r="D3" s="5"/>
      <c r="H3" s="25">
        <f t="shared" ref="H3:H49" si="1">SUMPRODUCT(LEN(A3:D3))+38</f>
        <v>90</v>
      </c>
      <c r="I3" s="26">
        <f t="shared" si="0"/>
        <v>165</v>
      </c>
    </row>
    <row r="4" spans="1:25" ht="13.5" thickBot="1" x14ac:dyDescent="0.25">
      <c r="A4" s="7" t="s">
        <v>50</v>
      </c>
      <c r="B4" s="17" t="s">
        <v>12</v>
      </c>
      <c r="C4" s="21" t="s">
        <v>64</v>
      </c>
      <c r="D4" s="11" t="s">
        <v>44</v>
      </c>
      <c r="H4" s="25">
        <f t="shared" si="1"/>
        <v>113</v>
      </c>
      <c r="I4" s="26">
        <f t="shared" si="0"/>
        <v>142</v>
      </c>
    </row>
    <row r="5" spans="1:25" ht="13.5" thickBot="1" x14ac:dyDescent="0.25">
      <c r="A5" s="7" t="s">
        <v>50</v>
      </c>
      <c r="B5" s="17" t="s">
        <v>12</v>
      </c>
      <c r="C5" s="21" t="s">
        <v>19</v>
      </c>
      <c r="D5" s="5"/>
      <c r="H5" s="25">
        <f t="shared" si="1"/>
        <v>85</v>
      </c>
      <c r="I5" s="26">
        <f t="shared" si="0"/>
        <v>170</v>
      </c>
    </row>
    <row r="6" spans="1:25" ht="13.5" thickBot="1" x14ac:dyDescent="0.25">
      <c r="A6" s="7" t="s">
        <v>50</v>
      </c>
      <c r="B6" s="17" t="s">
        <v>12</v>
      </c>
      <c r="C6" s="21" t="s">
        <v>65</v>
      </c>
      <c r="D6" s="11" t="s">
        <v>75</v>
      </c>
      <c r="H6" s="25">
        <f t="shared" si="1"/>
        <v>128</v>
      </c>
      <c r="I6" s="26">
        <f t="shared" si="0"/>
        <v>127</v>
      </c>
    </row>
    <row r="7" spans="1:25" ht="13.5" thickBot="1" x14ac:dyDescent="0.25">
      <c r="A7" s="7" t="s">
        <v>50</v>
      </c>
      <c r="B7" s="30" t="s">
        <v>66</v>
      </c>
      <c r="C7" s="5"/>
      <c r="D7" s="5"/>
      <c r="H7" s="25">
        <f t="shared" si="1"/>
        <v>71</v>
      </c>
      <c r="I7" s="26">
        <f t="shared" si="0"/>
        <v>184</v>
      </c>
      <c r="R7" s="19"/>
    </row>
    <row r="8" spans="1:25" ht="13.5" thickBot="1" x14ac:dyDescent="0.25">
      <c r="A8" s="7" t="s">
        <v>50</v>
      </c>
      <c r="B8" s="30" t="s">
        <v>67</v>
      </c>
      <c r="C8" s="10"/>
      <c r="D8" s="5"/>
      <c r="H8" s="25">
        <f t="shared" si="1"/>
        <v>74</v>
      </c>
      <c r="I8" s="26">
        <f t="shared" si="0"/>
        <v>181</v>
      </c>
    </row>
    <row r="9" spans="1:25" ht="13.5" thickBot="1" x14ac:dyDescent="0.25">
      <c r="A9" s="7" t="s">
        <v>50</v>
      </c>
      <c r="B9" s="30" t="s">
        <v>15</v>
      </c>
      <c r="C9" s="5"/>
      <c r="D9" s="5"/>
      <c r="H9" s="25">
        <f t="shared" si="1"/>
        <v>71</v>
      </c>
      <c r="I9" s="26">
        <f t="shared" si="0"/>
        <v>184</v>
      </c>
    </row>
    <row r="10" spans="1:25" ht="13.5" thickBot="1" x14ac:dyDescent="0.25">
      <c r="A10" s="7" t="s">
        <v>50</v>
      </c>
      <c r="B10" s="30" t="s">
        <v>16</v>
      </c>
      <c r="C10" s="5"/>
      <c r="D10" s="5"/>
      <c r="H10" s="25">
        <f t="shared" si="1"/>
        <v>66</v>
      </c>
      <c r="I10" s="26">
        <f t="shared" si="0"/>
        <v>189</v>
      </c>
    </row>
    <row r="11" spans="1:25" ht="13.5" thickBot="1" x14ac:dyDescent="0.25">
      <c r="A11" s="7" t="s">
        <v>50</v>
      </c>
      <c r="B11" s="30" t="s">
        <v>17</v>
      </c>
      <c r="C11" s="5"/>
      <c r="D11" s="5"/>
      <c r="H11" s="25">
        <f t="shared" si="1"/>
        <v>68</v>
      </c>
      <c r="I11" s="26">
        <f t="shared" si="0"/>
        <v>187</v>
      </c>
    </row>
    <row r="12" spans="1:25" ht="13.5" thickBot="1" x14ac:dyDescent="0.25">
      <c r="A12" s="7" t="s">
        <v>32</v>
      </c>
      <c r="B12" s="29" t="s">
        <v>68</v>
      </c>
      <c r="C12" s="1"/>
      <c r="D12" s="1"/>
      <c r="H12" s="25">
        <f t="shared" si="1"/>
        <v>58</v>
      </c>
      <c r="I12" s="26">
        <f t="shared" si="0"/>
        <v>197</v>
      </c>
    </row>
    <row r="13" spans="1:25" ht="13.5" thickBot="1" x14ac:dyDescent="0.25">
      <c r="A13" s="7" t="s">
        <v>32</v>
      </c>
      <c r="B13" s="29" t="s">
        <v>22</v>
      </c>
      <c r="C13" s="1"/>
      <c r="D13" s="1"/>
      <c r="H13" s="25">
        <f t="shared" si="1"/>
        <v>62</v>
      </c>
      <c r="I13" s="26">
        <f t="shared" si="0"/>
        <v>193</v>
      </c>
    </row>
    <row r="14" spans="1:25" ht="13.5" thickBot="1" x14ac:dyDescent="0.25">
      <c r="A14" s="7" t="s">
        <v>32</v>
      </c>
      <c r="B14" s="29" t="s">
        <v>23</v>
      </c>
      <c r="C14" s="1"/>
      <c r="D14" s="1"/>
      <c r="H14" s="25">
        <f t="shared" si="1"/>
        <v>55</v>
      </c>
      <c r="I14" s="26">
        <f t="shared" si="0"/>
        <v>200</v>
      </c>
      <c r="S14" s="19"/>
      <c r="T14" s="19"/>
      <c r="U14" s="19"/>
      <c r="V14" s="19"/>
      <c r="W14" s="19"/>
      <c r="X14" s="19"/>
      <c r="Y14" s="19"/>
    </row>
    <row r="15" spans="1:25" ht="13.5" thickBot="1" x14ac:dyDescent="0.25">
      <c r="A15" s="7" t="s">
        <v>32</v>
      </c>
      <c r="B15" s="16" t="s">
        <v>53</v>
      </c>
      <c r="C15" s="22" t="s">
        <v>54</v>
      </c>
      <c r="D15" s="1"/>
      <c r="H15" s="25">
        <f t="shared" si="1"/>
        <v>77</v>
      </c>
      <c r="I15" s="26">
        <f t="shared" si="0"/>
        <v>178</v>
      </c>
      <c r="S15" s="19"/>
      <c r="T15" s="19"/>
      <c r="U15" s="19"/>
      <c r="V15" s="19"/>
      <c r="W15" s="19"/>
      <c r="X15" s="19"/>
      <c r="Y15" s="19"/>
    </row>
    <row r="16" spans="1:25" ht="13.5" thickBot="1" x14ac:dyDescent="0.25">
      <c r="A16" s="7" t="s">
        <v>32</v>
      </c>
      <c r="B16" s="16" t="s">
        <v>53</v>
      </c>
      <c r="C16" s="22" t="s">
        <v>55</v>
      </c>
      <c r="D16" s="1"/>
      <c r="H16" s="25">
        <f t="shared" si="1"/>
        <v>82</v>
      </c>
      <c r="I16" s="26">
        <f t="shared" si="0"/>
        <v>173</v>
      </c>
      <c r="S16" s="19"/>
      <c r="T16" s="19"/>
      <c r="U16" s="19"/>
      <c r="V16" s="19"/>
      <c r="W16" s="19"/>
      <c r="X16" s="19"/>
      <c r="Y16" s="19"/>
    </row>
    <row r="17" spans="1:25" ht="13.5" thickBot="1" x14ac:dyDescent="0.25">
      <c r="A17" s="7" t="s">
        <v>32</v>
      </c>
      <c r="B17" s="16" t="s">
        <v>53</v>
      </c>
      <c r="C17" s="22" t="s">
        <v>56</v>
      </c>
      <c r="D17" s="1"/>
      <c r="H17" s="25">
        <f t="shared" si="1"/>
        <v>75</v>
      </c>
      <c r="I17" s="26">
        <f t="shared" si="0"/>
        <v>180</v>
      </c>
      <c r="S17" s="19"/>
      <c r="T17" s="19"/>
      <c r="U17" s="19"/>
      <c r="V17" s="19"/>
      <c r="W17" s="19"/>
      <c r="X17" s="19"/>
      <c r="Y17" s="19"/>
    </row>
    <row r="18" spans="1:25" ht="13.5" thickBot="1" x14ac:dyDescent="0.25">
      <c r="A18" s="7" t="s">
        <v>32</v>
      </c>
      <c r="B18" s="29" t="s">
        <v>52</v>
      </c>
      <c r="C18" s="1"/>
      <c r="D18" s="1"/>
      <c r="H18" s="25">
        <f t="shared" si="1"/>
        <v>69</v>
      </c>
      <c r="I18" s="26">
        <f t="shared" si="0"/>
        <v>186</v>
      </c>
    </row>
    <row r="19" spans="1:25" ht="13.5" thickBot="1" x14ac:dyDescent="0.25">
      <c r="A19" s="7" t="s">
        <v>32</v>
      </c>
      <c r="B19" s="33" t="s">
        <v>70</v>
      </c>
      <c r="C19" s="1"/>
      <c r="D19" s="1"/>
      <c r="H19" s="25">
        <f t="shared" si="1"/>
        <v>63</v>
      </c>
      <c r="I19" s="26">
        <f t="shared" si="0"/>
        <v>192</v>
      </c>
    </row>
    <row r="20" spans="1:25" ht="13.5" thickBot="1" x14ac:dyDescent="0.25">
      <c r="A20" s="7" t="s">
        <v>49</v>
      </c>
      <c r="B20" s="29" t="s">
        <v>69</v>
      </c>
      <c r="C20" s="1"/>
      <c r="D20" s="1"/>
      <c r="H20" s="25">
        <f t="shared" si="1"/>
        <v>58</v>
      </c>
      <c r="I20" s="26">
        <f t="shared" si="0"/>
        <v>197</v>
      </c>
    </row>
    <row r="21" spans="1:25" ht="13.5" thickBot="1" x14ac:dyDescent="0.25">
      <c r="A21" s="7" t="s">
        <v>49</v>
      </c>
      <c r="B21" s="29" t="s">
        <v>2</v>
      </c>
      <c r="C21" s="1"/>
      <c r="D21" s="1"/>
      <c r="H21" s="25">
        <f t="shared" si="1"/>
        <v>66</v>
      </c>
      <c r="I21" s="26">
        <f t="shared" si="0"/>
        <v>189</v>
      </c>
    </row>
    <row r="22" spans="1:25" ht="13.5" thickBot="1" x14ac:dyDescent="0.25">
      <c r="A22" s="7" t="s">
        <v>49</v>
      </c>
      <c r="B22" s="29" t="s">
        <v>3</v>
      </c>
      <c r="C22" s="1"/>
      <c r="D22" s="1"/>
      <c r="H22" s="25">
        <f t="shared" si="1"/>
        <v>58</v>
      </c>
      <c r="I22" s="26">
        <f t="shared" si="0"/>
        <v>197</v>
      </c>
    </row>
    <row r="23" spans="1:25" ht="13.5" thickBot="1" x14ac:dyDescent="0.25">
      <c r="A23" s="7" t="s">
        <v>48</v>
      </c>
      <c r="B23" s="29" t="s">
        <v>4</v>
      </c>
      <c r="C23" s="1"/>
      <c r="D23" s="1"/>
      <c r="H23" s="25">
        <f t="shared" si="1"/>
        <v>69</v>
      </c>
      <c r="I23" s="26">
        <f t="shared" si="0"/>
        <v>186</v>
      </c>
    </row>
    <row r="24" spans="1:25" ht="13.5" thickBot="1" x14ac:dyDescent="0.25">
      <c r="A24" s="7" t="s">
        <v>48</v>
      </c>
      <c r="B24" s="16" t="s">
        <v>4</v>
      </c>
      <c r="C24" s="22" t="s">
        <v>6</v>
      </c>
      <c r="D24" s="1"/>
      <c r="H24" s="25">
        <f t="shared" si="1"/>
        <v>83</v>
      </c>
      <c r="I24" s="26">
        <f t="shared" si="0"/>
        <v>172</v>
      </c>
    </row>
    <row r="25" spans="1:25" ht="13.5" thickBot="1" x14ac:dyDescent="0.25">
      <c r="A25" s="7" t="s">
        <v>48</v>
      </c>
      <c r="B25" s="16" t="s">
        <v>4</v>
      </c>
      <c r="C25" s="22" t="s">
        <v>7</v>
      </c>
      <c r="D25" s="1"/>
      <c r="H25" s="25">
        <f t="shared" si="1"/>
        <v>81</v>
      </c>
      <c r="I25" s="26">
        <f t="shared" si="0"/>
        <v>174</v>
      </c>
    </row>
    <row r="26" spans="1:25" ht="13.5" thickBot="1" x14ac:dyDescent="0.25">
      <c r="A26" s="7" t="s">
        <v>48</v>
      </c>
      <c r="B26" s="16" t="s">
        <v>4</v>
      </c>
      <c r="C26" s="22" t="s">
        <v>63</v>
      </c>
      <c r="D26" s="1"/>
      <c r="H26" s="25">
        <f t="shared" si="1"/>
        <v>82</v>
      </c>
      <c r="I26" s="26">
        <f t="shared" si="0"/>
        <v>173</v>
      </c>
    </row>
    <row r="27" spans="1:25" ht="13.5" thickBot="1" x14ac:dyDescent="0.25">
      <c r="A27" s="7" t="s">
        <v>48</v>
      </c>
      <c r="B27" s="16" t="s">
        <v>4</v>
      </c>
      <c r="C27" s="22" t="s">
        <v>9</v>
      </c>
      <c r="D27" s="1"/>
      <c r="H27" s="25">
        <f t="shared" si="1"/>
        <v>82</v>
      </c>
      <c r="I27" s="26">
        <f t="shared" si="0"/>
        <v>173</v>
      </c>
    </row>
    <row r="28" spans="1:25" ht="13.5" thickBot="1" x14ac:dyDescent="0.25">
      <c r="A28" s="7" t="s">
        <v>48</v>
      </c>
      <c r="B28" s="16" t="s">
        <v>4</v>
      </c>
      <c r="C28" s="22" t="s">
        <v>10</v>
      </c>
      <c r="D28" s="1"/>
      <c r="H28" s="25">
        <f t="shared" si="1"/>
        <v>81</v>
      </c>
      <c r="I28" s="26">
        <f t="shared" si="0"/>
        <v>174</v>
      </c>
    </row>
    <row r="29" spans="1:25" ht="13.5" thickBot="1" x14ac:dyDescent="0.25">
      <c r="A29" s="7" t="s">
        <v>48</v>
      </c>
      <c r="B29" s="29" t="s">
        <v>5</v>
      </c>
      <c r="C29" s="1"/>
      <c r="D29" s="1"/>
      <c r="H29" s="25">
        <f t="shared" si="1"/>
        <v>69</v>
      </c>
      <c r="I29" s="26">
        <f t="shared" si="0"/>
        <v>186</v>
      </c>
    </row>
    <row r="30" spans="1:25" ht="13.5" thickBot="1" x14ac:dyDescent="0.25">
      <c r="A30" s="7" t="s">
        <v>48</v>
      </c>
      <c r="B30" s="29" t="s">
        <v>57</v>
      </c>
      <c r="C30" s="1"/>
      <c r="D30" s="1"/>
      <c r="H30" s="25">
        <f t="shared" si="1"/>
        <v>58</v>
      </c>
      <c r="I30" s="26">
        <f t="shared" si="0"/>
        <v>197</v>
      </c>
    </row>
    <row r="31" spans="1:25" ht="13.5" thickBot="1" x14ac:dyDescent="0.25">
      <c r="A31" s="7" t="s">
        <v>48</v>
      </c>
      <c r="B31" s="16" t="s">
        <v>58</v>
      </c>
      <c r="C31" s="22" t="s">
        <v>59</v>
      </c>
      <c r="D31" s="1"/>
      <c r="H31" s="25">
        <f t="shared" si="1"/>
        <v>77</v>
      </c>
      <c r="I31" s="26">
        <f t="shared" si="0"/>
        <v>178</v>
      </c>
    </row>
    <row r="32" spans="1:25" ht="13.5" thickBot="1" x14ac:dyDescent="0.25">
      <c r="A32" s="7" t="s">
        <v>48</v>
      </c>
      <c r="B32" s="16" t="s">
        <v>58</v>
      </c>
      <c r="C32" s="22" t="s">
        <v>60</v>
      </c>
      <c r="D32" s="1"/>
      <c r="H32" s="25">
        <f t="shared" si="1"/>
        <v>73</v>
      </c>
      <c r="I32" s="26">
        <f t="shared" si="0"/>
        <v>182</v>
      </c>
    </row>
    <row r="33" spans="1:9" ht="13.5" thickBot="1" x14ac:dyDescent="0.25">
      <c r="A33" s="7" t="s">
        <v>48</v>
      </c>
      <c r="B33" s="16" t="s">
        <v>58</v>
      </c>
      <c r="C33" s="22" t="s">
        <v>61</v>
      </c>
      <c r="D33" s="1"/>
      <c r="H33" s="25">
        <f t="shared" si="1"/>
        <v>79</v>
      </c>
      <c r="I33" s="26">
        <f t="shared" si="0"/>
        <v>176</v>
      </c>
    </row>
    <row r="34" spans="1:9" ht="13.5" thickBot="1" x14ac:dyDescent="0.25">
      <c r="A34" s="7" t="s">
        <v>48</v>
      </c>
      <c r="B34" s="16" t="s">
        <v>58</v>
      </c>
      <c r="C34" s="22" t="s">
        <v>62</v>
      </c>
      <c r="D34" s="1"/>
      <c r="H34" s="25">
        <f t="shared" si="1"/>
        <v>76</v>
      </c>
      <c r="I34" s="26">
        <f t="shared" si="0"/>
        <v>179</v>
      </c>
    </row>
    <row r="35" spans="1:9" ht="13.5" thickBot="1" x14ac:dyDescent="0.25">
      <c r="A35" s="7" t="s">
        <v>24</v>
      </c>
      <c r="B35" s="29" t="s">
        <v>25</v>
      </c>
      <c r="C35" s="1"/>
      <c r="D35" s="1"/>
      <c r="H35" s="25">
        <f t="shared" si="1"/>
        <v>71</v>
      </c>
      <c r="I35" s="26">
        <f t="shared" si="0"/>
        <v>184</v>
      </c>
    </row>
    <row r="36" spans="1:9" ht="13.5" thickBot="1" x14ac:dyDescent="0.25">
      <c r="A36" s="7" t="s">
        <v>24</v>
      </c>
      <c r="B36" s="29" t="s">
        <v>26</v>
      </c>
      <c r="C36" s="1"/>
      <c r="D36" s="1"/>
      <c r="H36" s="25">
        <f t="shared" si="1"/>
        <v>76</v>
      </c>
      <c r="I36" s="26">
        <f t="shared" si="0"/>
        <v>179</v>
      </c>
    </row>
    <row r="37" spans="1:9" ht="13.5" thickBot="1" x14ac:dyDescent="0.25">
      <c r="A37" s="7" t="s">
        <v>24</v>
      </c>
      <c r="B37" s="29" t="s">
        <v>27</v>
      </c>
      <c r="C37" s="1"/>
      <c r="D37" s="1"/>
      <c r="H37" s="25">
        <f t="shared" si="1"/>
        <v>67</v>
      </c>
      <c r="I37" s="26">
        <f t="shared" si="0"/>
        <v>188</v>
      </c>
    </row>
    <row r="38" spans="1:9" ht="13.5" thickBot="1" x14ac:dyDescent="0.25">
      <c r="A38" s="7" t="s">
        <v>24</v>
      </c>
      <c r="B38" s="29" t="s">
        <v>28</v>
      </c>
      <c r="C38" s="1"/>
      <c r="D38" s="1"/>
      <c r="H38" s="25">
        <f t="shared" si="1"/>
        <v>72</v>
      </c>
      <c r="I38" s="26">
        <f t="shared" si="0"/>
        <v>183</v>
      </c>
    </row>
    <row r="39" spans="1:9" ht="13.5" thickBot="1" x14ac:dyDescent="0.25">
      <c r="A39" s="7" t="s">
        <v>29</v>
      </c>
      <c r="B39" s="29" t="s">
        <v>30</v>
      </c>
      <c r="C39" s="1"/>
      <c r="D39" s="1"/>
      <c r="H39" s="25">
        <f t="shared" si="1"/>
        <v>77</v>
      </c>
      <c r="I39" s="26">
        <f t="shared" si="0"/>
        <v>178</v>
      </c>
    </row>
    <row r="40" spans="1:9" ht="13.5" thickBot="1" x14ac:dyDescent="0.25">
      <c r="A40" s="7" t="s">
        <v>29</v>
      </c>
      <c r="B40" s="29" t="s">
        <v>31</v>
      </c>
      <c r="C40" s="1"/>
      <c r="D40" s="1"/>
      <c r="H40" s="25">
        <f t="shared" si="1"/>
        <v>77</v>
      </c>
      <c r="I40" s="26">
        <f t="shared" si="0"/>
        <v>178</v>
      </c>
    </row>
    <row r="41" spans="1:9" ht="13.5" thickBot="1" x14ac:dyDescent="0.25">
      <c r="A41" s="7" t="s">
        <v>46</v>
      </c>
      <c r="B41" s="29" t="s">
        <v>51</v>
      </c>
      <c r="C41" s="1"/>
      <c r="D41" s="1"/>
      <c r="H41" s="25">
        <f t="shared" si="1"/>
        <v>67</v>
      </c>
      <c r="I41" s="26">
        <f t="shared" si="0"/>
        <v>188</v>
      </c>
    </row>
    <row r="42" spans="1:9" ht="13.5" thickBot="1" x14ac:dyDescent="0.25">
      <c r="A42" s="7" t="s">
        <v>33</v>
      </c>
      <c r="B42" s="30" t="s">
        <v>34</v>
      </c>
      <c r="C42" s="1"/>
      <c r="D42" s="1"/>
      <c r="H42" s="25">
        <f t="shared" si="1"/>
        <v>62</v>
      </c>
      <c r="I42" s="26">
        <f t="shared" si="0"/>
        <v>193</v>
      </c>
    </row>
    <row r="43" spans="1:9" ht="13.5" thickBot="1" x14ac:dyDescent="0.25">
      <c r="A43" s="7" t="s">
        <v>33</v>
      </c>
      <c r="B43" s="30" t="s">
        <v>35</v>
      </c>
      <c r="C43" s="1"/>
      <c r="D43" s="1"/>
      <c r="H43" s="25">
        <f t="shared" si="1"/>
        <v>58</v>
      </c>
      <c r="I43" s="26">
        <f t="shared" si="0"/>
        <v>197</v>
      </c>
    </row>
    <row r="44" spans="1:9" ht="13.5" thickBot="1" x14ac:dyDescent="0.25">
      <c r="A44" s="7" t="s">
        <v>33</v>
      </c>
      <c r="B44" s="30" t="s">
        <v>36</v>
      </c>
      <c r="C44" s="1"/>
      <c r="D44" s="1"/>
      <c r="H44" s="25">
        <f t="shared" si="1"/>
        <v>58</v>
      </c>
      <c r="I44" s="26">
        <f t="shared" si="0"/>
        <v>197</v>
      </c>
    </row>
    <row r="45" spans="1:9" ht="13.5" thickBot="1" x14ac:dyDescent="0.25">
      <c r="A45" s="7" t="s">
        <v>33</v>
      </c>
      <c r="B45" s="30" t="s">
        <v>37</v>
      </c>
      <c r="C45" s="1"/>
      <c r="D45" s="1"/>
      <c r="H45" s="25">
        <f t="shared" si="1"/>
        <v>58</v>
      </c>
      <c r="I45" s="26">
        <f t="shared" si="0"/>
        <v>197</v>
      </c>
    </row>
    <row r="46" spans="1:9" ht="13.5" thickBot="1" x14ac:dyDescent="0.25">
      <c r="A46" s="7" t="s">
        <v>33</v>
      </c>
      <c r="B46" s="30" t="s">
        <v>38</v>
      </c>
      <c r="C46" s="1"/>
      <c r="D46" s="1"/>
      <c r="H46" s="25">
        <f t="shared" si="1"/>
        <v>58</v>
      </c>
      <c r="I46" s="26">
        <f t="shared" si="0"/>
        <v>197</v>
      </c>
    </row>
    <row r="47" spans="1:9" ht="13.5" thickBot="1" x14ac:dyDescent="0.25">
      <c r="A47" s="7" t="s">
        <v>33</v>
      </c>
      <c r="B47" s="30" t="s">
        <v>39</v>
      </c>
      <c r="C47" s="1"/>
      <c r="D47" s="1"/>
      <c r="H47" s="25">
        <f t="shared" si="1"/>
        <v>58</v>
      </c>
      <c r="I47" s="26">
        <f t="shared" si="0"/>
        <v>197</v>
      </c>
    </row>
    <row r="48" spans="1:9" ht="13.5" thickBot="1" x14ac:dyDescent="0.25">
      <c r="A48" s="7" t="s">
        <v>47</v>
      </c>
      <c r="H48" s="25">
        <f t="shared" si="1"/>
        <v>44</v>
      </c>
      <c r="I48" s="26">
        <f t="shared" si="0"/>
        <v>211</v>
      </c>
    </row>
    <row r="49" spans="8:9" x14ac:dyDescent="0.2">
      <c r="H49" s="25">
        <f t="shared" si="1"/>
        <v>38</v>
      </c>
      <c r="I49" s="26">
        <f t="shared" si="0"/>
        <v>217</v>
      </c>
    </row>
  </sheetData>
  <autoFilter ref="A1:D48" xr:uid="{91F1C157-6F2B-4D78-917E-21B27837B59D}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ionRepertoires">
                <anchor moveWithCells="1" sizeWithCells="1">
                  <from>
                    <xdr:col>10</xdr:col>
                    <xdr:colOff>304800</xdr:colOff>
                    <xdr:row>0</xdr:row>
                    <xdr:rowOff>47625</xdr:rowOff>
                  </from>
                  <to>
                    <xdr:col>13</xdr:col>
                    <xdr:colOff>228600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Réalisation</vt:lpstr>
      <vt:lpstr>Finalisation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2020-12-04T20:51:26Z</dcterms:created>
  <dcterms:modified xsi:type="dcterms:W3CDTF">2020-12-11T20:50:31Z</dcterms:modified>
</cp:coreProperties>
</file>