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defaultThemeVersion="166925"/>
  <mc:AlternateContent xmlns:mc="http://schemas.openxmlformats.org/markup-compatibility/2006">
    <mc:Choice Requires="x15">
      <x15ac:absPath xmlns:x15ac="http://schemas.microsoft.com/office/spreadsheetml/2010/11/ac" url="/Volumes/MacBook Travail/ROMAIN/BANQUES/"/>
    </mc:Choice>
  </mc:AlternateContent>
  <xr:revisionPtr revIDLastSave="0" documentId="13_ncr:1_{3A661FBB-D68A-7342-A2C4-75BED7115FCE}" xr6:coauthVersionLast="45" xr6:coauthVersionMax="45" xr10:uidLastSave="{00000000-0000-0000-0000-000000000000}"/>
  <bookViews>
    <workbookView xWindow="2920" yWindow="460" windowWidth="24420" windowHeight="16540" activeTab="1" xr2:uid="{E345AA20-63A9-9D4A-ABA3-821C3D2086C8}"/>
  </bookViews>
  <sheets>
    <sheet name="Feuil1" sheetId="2" r:id="rId1"/>
    <sheet name="Feuil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5" i="3" l="1"/>
  <c r="C8" i="3"/>
  <c r="C3" i="3"/>
  <c r="C6" i="3"/>
  <c r="C4" i="3"/>
  <c r="C7" i="3"/>
  <c r="C9" i="3" l="1"/>
  <c r="C10" i="3" l="1"/>
  <c r="C5" i="2"/>
  <c r="C4" i="2"/>
  <c r="C3" i="2"/>
</calcChain>
</file>

<file path=xl/sharedStrings.xml><?xml version="1.0" encoding="utf-8"?>
<sst xmlns="http://schemas.openxmlformats.org/spreadsheetml/2006/main" count="25" uniqueCount="15">
  <si>
    <t>DATES</t>
  </si>
  <si>
    <t>SOLDE</t>
  </si>
  <si>
    <t>DIFFERENCE</t>
  </si>
  <si>
    <t/>
  </si>
  <si>
    <t>ALPRO - ARRCO - AUDIENS</t>
  </si>
  <si>
    <t>CNAVTS</t>
  </si>
  <si>
    <t>CROZATIER</t>
  </si>
  <si>
    <t>=SI(ESTVIDE(B3);"";B3-RECHERCHEV(9^9;B:B;1))</t>
  </si>
  <si>
    <t>=SI(ESTVIDE(B4);"";B4-RECHERCHEV(9^9;B:B;1))</t>
  </si>
  <si>
    <t>CREDIT</t>
  </si>
  <si>
    <t>=SI(OU(ESTVIDE(B2);ESTVIDE(B3));"";(B3-B2))</t>
  </si>
  <si>
    <t>DEBIT</t>
  </si>
  <si>
    <t>Baptiste</t>
  </si>
  <si>
    <t>INTITULE CREDIT</t>
  </si>
  <si>
    <t>=SIERREUR(INDEX(INDIRECT("$B$1:$B$"&amp;LIGNE()-1);EQUIV(9E+99+307;INDIRECT("B1:B"&amp;LIGNE()-1)));"")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</si>
</sst>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_);[Red]\(#,##0.00\ &quot;€&quot;\)"/>
    <numFmt numFmtId="43" formatCode="_ * #,##0.00_)_ ;_ * \(#,##0.00\)_ ;_ * &quot;-&quot;??_)_ ;_ @_ "/>
    <numFmt numFmtId="164" formatCode="[$-F800]dddd\,\ mmmm\ dd\,\ yyyy"/>
    <numFmt numFmtId="165" formatCode="_-* #,##0.00\ [$€-40C]_-;\-* #,##0.00\ [$€-40C]_-;_-* &quot;-&quot;??\ [$€-40C]_-;_-@_-"/>
    <numFmt numFmtId="166" formatCode="#,##0.00\ [$€];[Red]\-#,##0.00\ [$€]" x16r2:formatCode16="#,##0.00\ [$€-gsw-CH];[Red]\-#,##0.00\ [$€-gsw-CH]"/>
  </numFmts>
  <fonts count="6" x14ac:knownFonts="1">
    <font>
      <sz val="12"/>
      <color theme="1"/>
      <name val="Calibri"/>
      <family val="2"/>
      <scheme val="minor"/>
    </font>
    <font>
      <sz val="12"/>
      <color theme="1"/>
      <name val="Calibri"/>
      <family val="2"/>
      <scheme val="minor"/>
    </font>
    <font>
      <sz val="12"/>
      <color rgb="FFFF0000"/>
      <name val="Calibri"/>
      <family val="2"/>
      <scheme val="minor"/>
    </font>
    <font>
      <b/>
      <sz val="14"/>
      <name val="Calibri"/>
      <family val="2"/>
      <scheme val="minor"/>
    </font>
    <font>
      <sz val="12"/>
      <color theme="4"/>
      <name val="Calibri"/>
      <family val="2"/>
      <scheme val="minor"/>
    </font>
    <font>
      <sz val="12"/>
      <color rgb="FF000000"/>
      <name val="Courier"/>
      <family val="1"/>
    </font>
  </fonts>
  <fills count="2">
    <fill>
      <patternFill patternType="none"/>
    </fill>
    <fill>
      <patternFill patternType="gray125"/>
    </fill>
  </fills>
  <borders count="2">
    <border>
      <left/>
      <right/>
      <top/>
      <bottom/>
      <diagonal/>
    </border>
    <border>
      <left style="thick">
        <color rgb="FFC00000"/>
      </left>
      <right style="thick">
        <color rgb="FFC00000"/>
      </right>
      <top style="thick">
        <color rgb="FFC00000"/>
      </top>
      <bottom/>
      <diagonal/>
    </border>
  </borders>
  <cellStyleXfs count="2">
    <xf numFmtId="0" fontId="0" fillId="0" borderId="0"/>
    <xf numFmtId="43" fontId="1" fillId="0" borderId="0" applyFont="0" applyFill="0" applyBorder="0" applyAlignment="0" applyProtection="0"/>
  </cellStyleXfs>
  <cellXfs count="18">
    <xf numFmtId="0" fontId="0" fillId="0" borderId="0" xfId="0"/>
    <xf numFmtId="0" fontId="3" fillId="0" borderId="0" xfId="0" applyFont="1" applyAlignment="1">
      <alignment horizontal="center"/>
    </xf>
    <xf numFmtId="8" fontId="4" fillId="0" borderId="0" xfId="0" applyNumberFormat="1" applyFont="1"/>
    <xf numFmtId="164" fontId="0" fillId="0" borderId="0" xfId="0" applyNumberFormat="1"/>
    <xf numFmtId="14" fontId="0" fillId="0" borderId="0" xfId="0" applyNumberFormat="1"/>
    <xf numFmtId="8" fontId="5" fillId="0" borderId="0" xfId="0" quotePrefix="1" applyNumberFormat="1" applyFont="1"/>
    <xf numFmtId="8" fontId="4" fillId="0" borderId="0" xfId="0" quotePrefix="1" applyNumberFormat="1" applyFont="1"/>
    <xf numFmtId="165" fontId="3" fillId="0" borderId="0" xfId="1" applyNumberFormat="1" applyFont="1" applyAlignment="1">
      <alignment horizontal="center"/>
    </xf>
    <xf numFmtId="165" fontId="2" fillId="0" borderId="0" xfId="1" applyNumberFormat="1" applyFont="1"/>
    <xf numFmtId="166" fontId="3" fillId="0" borderId="0" xfId="1" applyNumberFormat="1" applyFont="1" applyAlignment="1">
      <alignment horizontal="center"/>
    </xf>
    <xf numFmtId="166" fontId="0" fillId="0" borderId="0" xfId="0" applyNumberFormat="1"/>
    <xf numFmtId="166" fontId="5" fillId="0" borderId="1" xfId="0" applyNumberFormat="1" applyFont="1" applyBorder="1"/>
    <xf numFmtId="166" fontId="5" fillId="0" borderId="0" xfId="0" applyNumberFormat="1" applyFont="1"/>
    <xf numFmtId="0" fontId="0" fillId="0" borderId="0" xfId="0" applyAlignment="1">
      <alignment horizontal="left"/>
    </xf>
    <xf numFmtId="166" fontId="4" fillId="0" borderId="0" xfId="1" applyNumberFormat="1" applyFont="1"/>
    <xf numFmtId="166" fontId="0" fillId="0" borderId="0" xfId="1" applyNumberFormat="1" applyFont="1"/>
    <xf numFmtId="0" fontId="0" fillId="0" borderId="0" xfId="0" quotePrefix="1"/>
    <xf numFmtId="165" fontId="4" fillId="0" borderId="0" xfId="0" applyNumberFormat="1" applyFont="1"/>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xdr:col>
      <xdr:colOff>777576</xdr:colOff>
      <xdr:row>9</xdr:row>
      <xdr:rowOff>7435</xdr:rowOff>
    </xdr:from>
    <xdr:ext cx="3982052" cy="937629"/>
    <xdr:sp macro="" textlink="">
      <xdr:nvSpPr>
        <xdr:cNvPr id="2" name="Rectangle 1">
          <a:extLst>
            <a:ext uri="{FF2B5EF4-FFF2-40B4-BE49-F238E27FC236}">
              <a16:creationId xmlns:a16="http://schemas.microsoft.com/office/drawing/2014/main" id="{139A206E-F83F-3E49-9E86-587B965190FF}"/>
            </a:ext>
          </a:extLst>
        </xdr:cNvPr>
        <xdr:cNvSpPr/>
      </xdr:nvSpPr>
      <xdr:spPr>
        <a:xfrm>
          <a:off x="3152476" y="1874335"/>
          <a:ext cx="3982052" cy="937629"/>
        </a:xfrm>
        <a:prstGeom prst="rect">
          <a:avLst/>
        </a:prstGeom>
        <a:noFill/>
      </xdr:spPr>
      <xdr:txBody>
        <a:bodyPr wrap="none" lIns="91440" tIns="45720" rIns="91440" bIns="45720">
          <a:spAutoFit/>
        </a:bodyPr>
        <a:lstStyle/>
        <a:p>
          <a:pPr algn="ctr"/>
          <a:r>
            <a:rPr lang="fr-FR" sz="5400" b="1" cap="none" spc="0">
              <a:ln w="12700">
                <a:solidFill>
                  <a:schemeClr val="accent1"/>
                </a:solidFill>
                <a:prstDash val="solid"/>
              </a:ln>
              <a:pattFill prst="pct50">
                <a:fgClr>
                  <a:schemeClr val="accent1"/>
                </a:fgClr>
                <a:bgClr>
                  <a:schemeClr val="accent1">
                    <a:lumMod val="20000"/>
                    <a:lumOff val="80000"/>
                  </a:schemeClr>
                </a:bgClr>
              </a:pattFill>
              <a:effectLst>
                <a:outerShdw dist="38100" dir="2640000" algn="bl" rotWithShape="0">
                  <a:schemeClr val="accent1"/>
                </a:outerShdw>
              </a:effectLst>
            </a:rPr>
            <a:t>Voir Feuil2 -&gt;</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508000</xdr:colOff>
      <xdr:row>17</xdr:row>
      <xdr:rowOff>177800</xdr:rowOff>
    </xdr:from>
    <xdr:ext cx="8318500" cy="2235200"/>
    <xdr:sp macro="" textlink="">
      <xdr:nvSpPr>
        <xdr:cNvPr id="2" name="ZoneTexte 1">
          <a:extLst>
            <a:ext uri="{FF2B5EF4-FFF2-40B4-BE49-F238E27FC236}">
              <a16:creationId xmlns:a16="http://schemas.microsoft.com/office/drawing/2014/main" id="{582ACB93-C0FB-A741-A67A-F53AD2B7136F}"/>
            </a:ext>
          </a:extLst>
        </xdr:cNvPr>
        <xdr:cNvSpPr txBox="1"/>
      </xdr:nvSpPr>
      <xdr:spPr>
        <a:xfrm>
          <a:off x="508000" y="3822700"/>
          <a:ext cx="8318500" cy="2235200"/>
        </a:xfrm>
        <a:prstGeom prst="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scene3d>
          <a:camera prst="orthographicFront"/>
          <a:lightRig rig="threePt" dir="t"/>
        </a:scene3d>
        <a:sp3d contourW="6350" prstMaterial="matte">
          <a:bevelT/>
          <a:bevelB/>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400">
              <a:solidFill>
                <a:schemeClr val="tx1"/>
              </a:solidFill>
              <a:effectLst/>
              <a:latin typeface="+mn-lt"/>
              <a:ea typeface="+mn-ea"/>
              <a:cs typeface="+mn-cs"/>
            </a:rPr>
            <a:t>Bonjour,</a:t>
          </a:r>
        </a:p>
        <a:p>
          <a:r>
            <a:rPr lang="fr-FR" sz="1400">
              <a:solidFill>
                <a:schemeClr val="tx1"/>
              </a:solidFill>
              <a:effectLst/>
              <a:latin typeface="+mn-lt"/>
              <a:ea typeface="+mn-ea"/>
              <a:cs typeface="+mn-cs"/>
            </a:rPr>
            <a:t>En feuille1, je n'ai pas de difficulté à calculer la différence de la colonne "C" à condition qu'il n'y ait pas de cellule vide dans la colonne "B".</a:t>
          </a:r>
        </a:p>
        <a:p>
          <a:r>
            <a:rPr lang="fr-FR" sz="1400">
              <a:solidFill>
                <a:schemeClr val="tx1"/>
              </a:solidFill>
              <a:effectLst/>
              <a:latin typeface="+mn-lt"/>
              <a:ea typeface="+mn-ea"/>
              <a:cs typeface="+mn-cs"/>
            </a:rPr>
            <a:t>Mais mon fichier doit contenir d'autres données (voir feuil2). Bien que je puisse le diviser en deux ou trois feuilles, je désire apprendre comment rechercher le dernière cellule "NONVIDE" dans une colonne. Mais pas la dernière cellule de LA colonne mais la dernière au dessus de la ligne dans laquelle se trouve ma formule.</a:t>
          </a:r>
        </a:p>
        <a:p>
          <a:r>
            <a:rPr lang="fr-FR" sz="1400">
              <a:solidFill>
                <a:schemeClr val="tx1"/>
              </a:solidFill>
              <a:effectLst/>
              <a:latin typeface="+mn-lt"/>
              <a:ea typeface="+mn-ea"/>
              <a:cs typeface="+mn-cs"/>
            </a:rPr>
            <a:t>J'espère avoir été assez clair et je vous remercie pour la solution que vous m'aiderez à trouver.</a:t>
          </a:r>
        </a:p>
        <a:p>
          <a:endParaRPr lang="fr-FR" sz="1400">
            <a:solidFill>
              <a:schemeClr val="tx1"/>
            </a:solidFill>
            <a:effectLst/>
            <a:latin typeface="+mn-lt"/>
            <a:ea typeface="+mn-ea"/>
            <a:cs typeface="+mn-cs"/>
          </a:endParaRPr>
        </a:p>
        <a:p>
          <a:r>
            <a:rPr lang="fr-FR" sz="1400">
              <a:solidFill>
                <a:schemeClr val="tx1"/>
              </a:solidFill>
              <a:effectLst/>
              <a:latin typeface="+mn-lt"/>
              <a:ea typeface="+mn-ea"/>
              <a:cs typeface="+mn-cs"/>
            </a:rPr>
            <a:t>En C6, je devrais obtenir 3 816,13 € et </a:t>
          </a:r>
          <a:r>
            <a:rPr lang="fr-FR" sz="1400">
              <a:solidFill>
                <a:srgbClr val="FF0000"/>
              </a:solidFill>
              <a:effectLst/>
              <a:latin typeface="+mn-lt"/>
              <a:ea typeface="+mn-ea"/>
              <a:cs typeface="+mn-cs"/>
            </a:rPr>
            <a:t>- 125,65 </a:t>
          </a:r>
          <a:r>
            <a:rPr lang="fr-FR" sz="1400">
              <a:solidFill>
                <a:schemeClr val="tx1"/>
              </a:solidFill>
              <a:effectLst/>
              <a:latin typeface="+mn-lt"/>
              <a:ea typeface="+mn-ea"/>
              <a:cs typeface="+mn-cs"/>
            </a:rPr>
            <a:t>en C7</a:t>
          </a:r>
        </a:p>
        <a:p>
          <a:endParaRPr lang="fr-FR" sz="1400"/>
        </a:p>
      </xdr:txBody>
    </xdr:sp>
    <xdr:clientData/>
  </xdr:oneCellAnchor>
  <xdr:oneCellAnchor>
    <xdr:from>
      <xdr:col>0</xdr:col>
      <xdr:colOff>411946</xdr:colOff>
      <xdr:row>11</xdr:row>
      <xdr:rowOff>45535</xdr:rowOff>
    </xdr:from>
    <xdr:ext cx="2843215" cy="530658"/>
    <xdr:sp macro="" textlink="">
      <xdr:nvSpPr>
        <xdr:cNvPr id="3" name="Rectangle 2">
          <a:extLst>
            <a:ext uri="{FF2B5EF4-FFF2-40B4-BE49-F238E27FC236}">
              <a16:creationId xmlns:a16="http://schemas.microsoft.com/office/drawing/2014/main" id="{95B3426A-5715-7E4F-8B50-C452654BA4B7}"/>
            </a:ext>
          </a:extLst>
        </xdr:cNvPr>
        <xdr:cNvSpPr/>
      </xdr:nvSpPr>
      <xdr:spPr>
        <a:xfrm>
          <a:off x="411946" y="2471235"/>
          <a:ext cx="2843215" cy="530658"/>
        </a:xfrm>
        <a:prstGeom prst="rect">
          <a:avLst/>
        </a:prstGeom>
        <a:noFill/>
      </xdr:spPr>
      <xdr:txBody>
        <a:bodyPr wrap="none" lIns="91440" tIns="45720" rIns="91440" bIns="45720">
          <a:spAutoFit/>
        </a:bodyPr>
        <a:lstStyle/>
        <a:p>
          <a:pPr algn="ctr"/>
          <a:r>
            <a:rPr lang="fr-FR" sz="2800" b="1" cap="none" spc="0">
              <a:ln w="12700">
                <a:solidFill>
                  <a:schemeClr val="accent1"/>
                </a:solidFill>
                <a:prstDash val="solid"/>
              </a:ln>
              <a:pattFill prst="pct50">
                <a:fgClr>
                  <a:schemeClr val="accent1"/>
                </a:fgClr>
                <a:bgClr>
                  <a:schemeClr val="accent1">
                    <a:lumMod val="20000"/>
                    <a:lumOff val="80000"/>
                  </a:schemeClr>
                </a:bgClr>
              </a:pattFill>
              <a:effectLst>
                <a:outerShdw dist="38100" dir="2640000" algn="bl" rotWithShape="0">
                  <a:schemeClr val="accent1"/>
                </a:outerShdw>
              </a:effectLst>
            </a:rPr>
            <a:t>Différents tests -&gt;</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F4257-7456-DC43-AEB4-6A38DBE48B28}">
  <dimension ref="A1:G5"/>
  <sheetViews>
    <sheetView workbookViewId="0">
      <selection activeCell="A6" sqref="A6"/>
    </sheetView>
  </sheetViews>
  <sheetFormatPr baseColWidth="10" defaultRowHeight="16" x14ac:dyDescent="0.2"/>
  <cols>
    <col min="1" max="1" width="19.83203125" bestFit="1" customWidth="1"/>
    <col min="2" max="2" width="11.33203125" bestFit="1" customWidth="1"/>
    <col min="3" max="3" width="18.6640625" style="15" customWidth="1"/>
    <col min="4" max="4" width="18" customWidth="1"/>
    <col min="5" max="5" width="26.33203125" customWidth="1"/>
  </cols>
  <sheetData>
    <row r="1" spans="1:7" ht="19" x14ac:dyDescent="0.25">
      <c r="A1" s="1" t="s">
        <v>0</v>
      </c>
      <c r="B1" s="1" t="s">
        <v>1</v>
      </c>
      <c r="C1" s="9" t="s">
        <v>2</v>
      </c>
      <c r="D1" s="1" t="s">
        <v>9</v>
      </c>
      <c r="E1" s="1" t="s">
        <v>13</v>
      </c>
      <c r="F1" s="7" t="s">
        <v>11</v>
      </c>
      <c r="G1" s="1" t="s">
        <v>13</v>
      </c>
    </row>
    <row r="2" spans="1:7" x14ac:dyDescent="0.2">
      <c r="B2" s="2"/>
      <c r="C2" s="14"/>
    </row>
    <row r="3" spans="1:7" x14ac:dyDescent="0.2">
      <c r="A3" s="3">
        <v>43985</v>
      </c>
      <c r="B3" s="2">
        <v>7786.97</v>
      </c>
      <c r="C3" s="14" t="str">
        <f>IF(OR(ISBLANK(B2),ISBLANK(B3)),"",(B3-B2))</f>
        <v/>
      </c>
    </row>
    <row r="4" spans="1:7" x14ac:dyDescent="0.2">
      <c r="A4" s="3">
        <v>43992</v>
      </c>
      <c r="B4" s="2">
        <v>11603.1</v>
      </c>
      <c r="C4" s="14">
        <f t="shared" ref="C4:C5" si="0">IF(OR(ISBLANK(B3),ISBLANK(B4)),"",(B4-B3))</f>
        <v>3816.13</v>
      </c>
    </row>
    <row r="5" spans="1:7" x14ac:dyDescent="0.2">
      <c r="A5" s="3">
        <v>43996</v>
      </c>
      <c r="B5" s="2">
        <v>11477.45</v>
      </c>
      <c r="C5" s="14">
        <f t="shared" si="0"/>
        <v>-125.64999999999964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8DB55-49B5-5141-BAE2-4B3C0E479407}">
  <dimension ref="A1:G15"/>
  <sheetViews>
    <sheetView tabSelected="1" topLeftCell="A2" workbookViewId="0">
      <selection activeCell="A9" sqref="A9"/>
    </sheetView>
  </sheetViews>
  <sheetFormatPr baseColWidth="10" defaultRowHeight="16" x14ac:dyDescent="0.2"/>
  <cols>
    <col min="1" max="1" width="19.83203125" bestFit="1" customWidth="1"/>
    <col min="2" max="2" width="11.83203125" bestFit="1" customWidth="1"/>
    <col min="3" max="3" width="16.5" style="10" customWidth="1"/>
    <col min="4" max="4" width="17.33203125" customWidth="1"/>
    <col min="5" max="5" width="23.33203125" style="13" customWidth="1"/>
    <col min="6" max="6" width="10.83203125" style="8"/>
    <col min="7" max="7" width="17.1640625" customWidth="1"/>
  </cols>
  <sheetData>
    <row r="1" spans="1:7" ht="19" x14ac:dyDescent="0.25">
      <c r="A1" s="1" t="s">
        <v>0</v>
      </c>
      <c r="B1" s="1" t="s">
        <v>1</v>
      </c>
      <c r="C1" s="9" t="s">
        <v>2</v>
      </c>
      <c r="D1" s="1" t="s">
        <v>9</v>
      </c>
      <c r="E1" s="1" t="s">
        <v>13</v>
      </c>
      <c r="F1" s="7" t="s">
        <v>11</v>
      </c>
      <c r="G1" s="1" t="s">
        <v>13</v>
      </c>
    </row>
    <row r="2" spans="1:7" ht="17" thickBot="1" x14ac:dyDescent="0.25"/>
    <row r="3" spans="1:7" ht="18" thickTop="1" thickBot="1" x14ac:dyDescent="0.25">
      <c r="A3" s="4">
        <v>43984</v>
      </c>
      <c r="B3" s="17"/>
      <c r="C3" s="11" t="str">
        <f ca="1">IF(ISBLANK(B3),"",IFERROR(INDEX(INDIRECT("$B$1:$B$"&amp;ROW()-1),MATCH(E9+99+307,INDIRECT("B1:B"&amp;ROW()-1))),""))</f>
        <v/>
      </c>
      <c r="D3" s="2">
        <v>663.07</v>
      </c>
      <c r="E3" s="13" t="s">
        <v>4</v>
      </c>
    </row>
    <row r="4" spans="1:7" ht="18" thickTop="1" thickBot="1" x14ac:dyDescent="0.25">
      <c r="A4" s="3">
        <v>43985</v>
      </c>
      <c r="B4" s="17">
        <v>7786.97</v>
      </c>
      <c r="C4" s="11" t="str">
        <f t="shared" ref="C4:C8" ca="1" si="0">IF(ISBLANK(B4),"",IFERROR(INDEX(INDIRECT("$B$1:$B$"&amp;ROW()-1),MATCH(E10+99+307,INDIRECT("B1:B"&amp;ROW()-1))),""))</f>
        <v/>
      </c>
      <c r="D4" s="2"/>
    </row>
    <row r="5" spans="1:7" ht="18" thickTop="1" thickBot="1" x14ac:dyDescent="0.25">
      <c r="A5" s="3">
        <v>43991</v>
      </c>
      <c r="B5" s="17"/>
      <c r="C5" s="11" t="str">
        <f t="shared" ca="1" si="0"/>
        <v/>
      </c>
      <c r="D5" s="2">
        <v>334.15</v>
      </c>
      <c r="E5" s="13" t="s">
        <v>5</v>
      </c>
    </row>
    <row r="6" spans="1:7" ht="18" thickTop="1" thickBot="1" x14ac:dyDescent="0.25">
      <c r="A6" s="3">
        <v>43992</v>
      </c>
      <c r="B6" s="17">
        <v>11603.1</v>
      </c>
      <c r="C6" s="11" t="str">
        <f t="shared" ca="1" si="0"/>
        <v/>
      </c>
      <c r="D6" s="2">
        <v>5161.8599999999997</v>
      </c>
      <c r="E6" s="13" t="s">
        <v>6</v>
      </c>
    </row>
    <row r="7" spans="1:7" ht="18" thickTop="1" thickBot="1" x14ac:dyDescent="0.25">
      <c r="A7" s="3">
        <v>43996</v>
      </c>
      <c r="B7" s="17">
        <v>11477.45</v>
      </c>
      <c r="C7" s="11" t="str">
        <f t="shared" ca="1" si="0"/>
        <v/>
      </c>
      <c r="D7" s="2"/>
    </row>
    <row r="8" spans="1:7" ht="17" thickTop="1" x14ac:dyDescent="0.2">
      <c r="A8" s="3">
        <v>43997</v>
      </c>
      <c r="B8" s="17"/>
      <c r="C8" s="11" t="str">
        <f t="shared" ca="1" si="0"/>
        <v/>
      </c>
      <c r="D8" s="2"/>
      <c r="F8" s="8">
        <v>400</v>
      </c>
      <c r="G8" s="13" t="s">
        <v>12</v>
      </c>
    </row>
    <row r="9" spans="1:7" x14ac:dyDescent="0.2">
      <c r="A9" s="3"/>
      <c r="B9" s="2"/>
      <c r="C9" s="12" t="str">
        <f t="shared" ref="C3:C9" si="1">IF(ISBLANK(B9),"",(B9-VLOOKUP(9^9,B:B,1)))</f>
        <v/>
      </c>
      <c r="D9" s="2"/>
    </row>
    <row r="10" spans="1:7" x14ac:dyDescent="0.2">
      <c r="A10" s="3"/>
      <c r="B10" s="2"/>
      <c r="C10" s="10" t="str">
        <f ca="1">C3</f>
        <v/>
      </c>
      <c r="D10" s="2"/>
    </row>
    <row r="11" spans="1:7" x14ac:dyDescent="0.2">
      <c r="A11" s="3"/>
      <c r="B11" s="2"/>
      <c r="C11" s="12" t="s">
        <v>3</v>
      </c>
      <c r="D11" s="2"/>
    </row>
    <row r="12" spans="1:7" x14ac:dyDescent="0.2">
      <c r="A12" s="3"/>
      <c r="B12" s="2"/>
      <c r="C12" s="12" t="s">
        <v>3</v>
      </c>
      <c r="D12" s="6" t="s">
        <v>10</v>
      </c>
    </row>
    <row r="13" spans="1:7" x14ac:dyDescent="0.2">
      <c r="A13" s="3"/>
      <c r="B13" s="2"/>
      <c r="C13" s="12" t="s">
        <v>3</v>
      </c>
      <c r="D13" s="5" t="s">
        <v>7</v>
      </c>
    </row>
    <row r="14" spans="1:7" x14ac:dyDescent="0.2">
      <c r="D14" s="6" t="s">
        <v>8</v>
      </c>
    </row>
    <row r="15" spans="1:7" x14ac:dyDescent="0.2">
      <c r="D15" s="16" t="s">
        <v>14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2020-06-14T14:34:45Z</dcterms:created>
  <dcterms:modified xsi:type="dcterms:W3CDTF">2020-06-14T22:20:49Z</dcterms:modified>
</cp:coreProperties>
</file>