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E:\Essai de fichiers\"/>
    </mc:Choice>
  </mc:AlternateContent>
  <xr:revisionPtr revIDLastSave="0" documentId="13_ncr:1_{D9F84C57-53FE-45C4-B730-8A64D7AD4A2B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Accueil" sheetId="4" r:id="rId1"/>
    <sheet name="Participants" sheetId="7" r:id="rId2"/>
    <sheet name="Gestion" sheetId="3" r:id="rId3"/>
    <sheet name="Tableaux" sheetId="5" r:id="rId4"/>
    <sheet name="Comptabilité 2021" sheetId="6" r:id="rId5"/>
    <sheet name="Résultat" sheetId="2" r:id="rId6"/>
  </sheets>
  <calcPr calcId="181029"/>
</workbook>
</file>

<file path=xl/calcChain.xml><?xml version="1.0" encoding="utf-8"?>
<calcChain xmlns="http://schemas.openxmlformats.org/spreadsheetml/2006/main">
  <c r="B8" i="6" l="1"/>
  <c r="C13" i="6"/>
  <c r="B12" i="6"/>
  <c r="C9" i="6"/>
  <c r="C18" i="6"/>
  <c r="B2" i="6"/>
  <c r="C8" i="4"/>
  <c r="E22" i="6" l="1"/>
  <c r="E21" i="6"/>
  <c r="D14" i="6"/>
  <c r="J8" i="4" s="1"/>
  <c r="D10" i="6"/>
  <c r="J7" i="4" s="1"/>
  <c r="E24" i="6" l="1"/>
  <c r="J10" i="4"/>
</calcChain>
</file>

<file path=xl/sharedStrings.xml><?xml version="1.0" encoding="utf-8"?>
<sst xmlns="http://schemas.openxmlformats.org/spreadsheetml/2006/main" count="223" uniqueCount="137">
  <si>
    <t>Ville</t>
  </si>
  <si>
    <t>Colonne15</t>
  </si>
  <si>
    <t>Objet</t>
  </si>
  <si>
    <t>Nom Intervenant</t>
  </si>
  <si>
    <t>Mémo</t>
  </si>
  <si>
    <t>Suite donnée</t>
  </si>
  <si>
    <t>Date remise</t>
  </si>
  <si>
    <t>Colonne13</t>
  </si>
  <si>
    <t>Nature transaction</t>
  </si>
  <si>
    <t>Objet transaction</t>
  </si>
  <si>
    <t>Date</t>
  </si>
  <si>
    <t>Acquis Caisse</t>
  </si>
  <si>
    <t>Retrait Caisse</t>
  </si>
  <si>
    <t>Acquis Banque</t>
  </si>
  <si>
    <t>Retrait Banque</t>
  </si>
  <si>
    <t>Justificatif</t>
  </si>
  <si>
    <t>toto</t>
  </si>
  <si>
    <t>Ordinateur</t>
  </si>
  <si>
    <t>Electro Ménager</t>
  </si>
  <si>
    <t>Vélo</t>
  </si>
  <si>
    <t>Outillage</t>
  </si>
  <si>
    <t>Dépôt en déchetterie</t>
  </si>
  <si>
    <t>60 - Achats</t>
  </si>
  <si>
    <t>61 - Services extérieurs</t>
  </si>
  <si>
    <t>62 - Autres services extérieurs</t>
  </si>
  <si>
    <t>63 - Impôts et taxes</t>
  </si>
  <si>
    <t>64 - Charges de personnel</t>
  </si>
  <si>
    <t>65 - Autres charges de gestion courante</t>
  </si>
  <si>
    <t>70 - Ventes de produits et services</t>
  </si>
  <si>
    <t>74 - Subventions d'exploitation</t>
  </si>
  <si>
    <t>75 - Autres produits</t>
  </si>
  <si>
    <t>76 - Produits financiers</t>
  </si>
  <si>
    <t>RefCompta</t>
  </si>
  <si>
    <t>60 - Consommables informatiques</t>
  </si>
  <si>
    <t>60 - Fournitures de bureau</t>
  </si>
  <si>
    <t>60 - Fournitures d'entretien</t>
  </si>
  <si>
    <t>60 - Marchandises diverses</t>
  </si>
  <si>
    <t>61 -  Assurances (responsabilité civile, locative)</t>
  </si>
  <si>
    <t>61 -  Frais postaux</t>
  </si>
  <si>
    <t>61 - Divers</t>
  </si>
  <si>
    <t>61 - Documentation</t>
  </si>
  <si>
    <t>61 - Entretien et maintenance matériels</t>
  </si>
  <si>
    <t>61 - Frais de télécommunications (Internet)</t>
  </si>
  <si>
    <t>61 - Services bancaires</t>
  </si>
  <si>
    <t>62 - Déplacements et réceptions</t>
  </si>
  <si>
    <t>62 - Publicité et publications</t>
  </si>
  <si>
    <t>70 - Buvette (Café, thé …)</t>
  </si>
  <si>
    <t>70 - Prestations de services</t>
  </si>
  <si>
    <t>70 - Vente de matériels</t>
  </si>
  <si>
    <t>74 -  Autres subventions</t>
  </si>
  <si>
    <t>74 - Subvention département</t>
  </si>
  <si>
    <t>74 - Subvention Mairie Razac</t>
  </si>
  <si>
    <t>75 - Cotisations</t>
  </si>
  <si>
    <t>75 - Dons</t>
  </si>
  <si>
    <t>75 - Participation des adhérents aux activités</t>
  </si>
  <si>
    <t>Justificatfs</t>
  </si>
  <si>
    <t>Ticket de caisse</t>
  </si>
  <si>
    <t>Facture</t>
  </si>
  <si>
    <t>Attestation</t>
  </si>
  <si>
    <t>Chèque</t>
  </si>
  <si>
    <t>Intervenant</t>
  </si>
  <si>
    <t>ARNAUD Jean-Claude</t>
  </si>
  <si>
    <t>PEREBAY Tiffany</t>
  </si>
  <si>
    <t>THOMAS Valérian</t>
  </si>
  <si>
    <t>Rendu en l'état au déposant</t>
  </si>
  <si>
    <t>Rendu fonctionnel au déposant</t>
  </si>
  <si>
    <t>Remisé pour pièces détachées</t>
  </si>
  <si>
    <t>Colonne12</t>
  </si>
  <si>
    <t>Paiement</t>
  </si>
  <si>
    <t>Espèces</t>
  </si>
  <si>
    <t>Virement</t>
  </si>
  <si>
    <t>E:\Essai de fichiers\Visuel\Chèque 400- RIVAL Aurélien.jpg</t>
  </si>
  <si>
    <t>Moyen de transport</t>
  </si>
  <si>
    <t>Rock Rider decatlhon noir</t>
  </si>
  <si>
    <t>deux roues crevées</t>
  </si>
  <si>
    <t>pose de rustine</t>
  </si>
  <si>
    <t>vélo non utilisé et remise en grange depuis quelques années</t>
  </si>
  <si>
    <t>Gestion de l'atelier Razac Repair Bricol'Age</t>
  </si>
  <si>
    <t>Aujourd'hui, nous sommes le :</t>
  </si>
  <si>
    <t>Budget disponible en Caisse :</t>
  </si>
  <si>
    <t>Budget disponible en Banque :</t>
  </si>
  <si>
    <t>Budget total disponible :</t>
  </si>
  <si>
    <t>RAZAC sur l'ISLE</t>
  </si>
  <si>
    <t>Situation Financière actuelle au</t>
  </si>
  <si>
    <t>Situation Caisse au 01 Janvier</t>
  </si>
  <si>
    <t>Situation Banque au 01 Janvier</t>
  </si>
  <si>
    <r>
      <t xml:space="preserve">Montant total sur l'année en cours des </t>
    </r>
    <r>
      <rPr>
        <sz val="10"/>
        <color theme="5"/>
        <rFont val="Arial"/>
        <family val="2"/>
      </rPr>
      <t>transactions</t>
    </r>
    <r>
      <rPr>
        <sz val="10"/>
        <rFont val="Arial"/>
        <family val="2"/>
      </rPr>
      <t xml:space="preserve"> acquis en Caisse :</t>
    </r>
  </si>
  <si>
    <r>
      <t xml:space="preserve">Montant total sur l'année en cours des </t>
    </r>
    <r>
      <rPr>
        <sz val="10"/>
        <color theme="5"/>
        <rFont val="Arial"/>
        <family val="2"/>
      </rPr>
      <t>transactions</t>
    </r>
    <r>
      <rPr>
        <sz val="10"/>
        <rFont val="Arial"/>
        <family val="2"/>
      </rPr>
      <t xml:space="preserve"> retrait de Caisse :</t>
    </r>
  </si>
  <si>
    <t>Balance des transactions sur Caisse :</t>
  </si>
  <si>
    <r>
      <t>Montant total sur l'année en cours des</t>
    </r>
    <r>
      <rPr>
        <sz val="10"/>
        <color theme="5"/>
        <rFont val="Arial"/>
        <family val="2"/>
      </rPr>
      <t xml:space="preserve"> transactions</t>
    </r>
    <r>
      <rPr>
        <sz val="10"/>
        <rFont val="Arial"/>
        <family val="2"/>
      </rPr>
      <t xml:space="preserve"> acquis en Banque :</t>
    </r>
  </si>
  <si>
    <r>
      <t xml:space="preserve">Montant total sur l'année en cours des </t>
    </r>
    <r>
      <rPr>
        <sz val="10"/>
        <color theme="5"/>
        <rFont val="Arial"/>
        <family val="2"/>
      </rPr>
      <t>transactions</t>
    </r>
    <r>
      <rPr>
        <sz val="10"/>
        <rFont val="Arial"/>
        <family val="2"/>
      </rPr>
      <t xml:space="preserve"> retrait en Banque :</t>
    </r>
  </si>
  <si>
    <t>Balance des transactions en Banque :</t>
  </si>
  <si>
    <t>A ce jour,</t>
  </si>
  <si>
    <t>Nous avons le budget suivant :</t>
  </si>
  <si>
    <t>Budget disponible en caisse :</t>
  </si>
  <si>
    <t>Adresse</t>
  </si>
  <si>
    <t>Téléphone</t>
  </si>
  <si>
    <t>Email</t>
  </si>
  <si>
    <t>Date Naissance</t>
  </si>
  <si>
    <t>CP + Ville</t>
  </si>
  <si>
    <t>TAGADA</t>
  </si>
  <si>
    <t>fgbfbgf</t>
  </si>
  <si>
    <t>24430 Razac sur l'Isle</t>
  </si>
  <si>
    <t>24430 Annesse et Beaulieu</t>
  </si>
  <si>
    <t>24430 Marsac sur l'Isle</t>
  </si>
  <si>
    <t>24000 Périgueux</t>
  </si>
  <si>
    <t>Nom et prénom</t>
  </si>
  <si>
    <t>ARNAUD Joel</t>
  </si>
  <si>
    <t>MAILLARD Virginie</t>
  </si>
  <si>
    <t>34 rue du bibi</t>
  </si>
  <si>
    <t>24000 PGX</t>
  </si>
  <si>
    <t>33 03 03 03 03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</si>
  <si>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</si>
  <si>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</si>
  <si>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</si>
  <si>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</si>
  <si>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</si>
  <si>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</si>
  <si>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</si>
  <si>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</si>
  <si>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</si>
  <si>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Colonne14</t>
  </si>
  <si>
    <t>informatique</t>
  </si>
  <si>
    <t>asus portable</t>
  </si>
  <si>
    <t>Description de l'objet</t>
  </si>
  <si>
    <t>Description de la panne</t>
  </si>
  <si>
    <t>Date reception</t>
  </si>
  <si>
    <t>Nom Déposant</t>
  </si>
  <si>
    <t>Intervention effectuée</t>
  </si>
  <si>
    <t>Détail Transaction</t>
  </si>
  <si>
    <t>Moyen Payement</t>
  </si>
  <si>
    <t>Chemin visuel</t>
  </si>
  <si>
    <t>Catégorie Objet</t>
  </si>
  <si>
    <t>DUCHMOL Adrien</t>
  </si>
  <si>
    <t>12 place tagada</t>
  </si>
  <si>
    <t>prout@orange.fr</t>
  </si>
  <si>
    <t>BARBOTIN André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</si>
</sst>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22" x14ac:knownFonts="1">
    <font>
      <sz val="10"/>
      <name val="Arial"/>
    </font>
    <font>
      <sz val="8"/>
      <name val="Verdana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Verdana"/>
      <family val="2"/>
    </font>
    <font>
      <b/>
      <sz val="18"/>
      <color rgb="FF00B0F0"/>
      <name val="Arial"/>
      <family val="2"/>
    </font>
    <font>
      <sz val="18"/>
      <color rgb="FF00B0F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2"/>
      <color rgb="FF00B050"/>
      <name val="Arial"/>
      <family val="2"/>
    </font>
    <font>
      <sz val="11"/>
      <color theme="1"/>
      <name val="Arial"/>
      <family val="2"/>
    </font>
    <font>
      <sz val="20"/>
      <color theme="1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color theme="5"/>
      <name val="Arial"/>
      <family val="2"/>
    </font>
    <font>
      <sz val="11"/>
      <color theme="5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4"/>
      <color rgb="FF00B0F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3A3A3A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73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0" xfId="0" applyFont="1"/>
    <xf numFmtId="0" fontId="2" fillId="0" borderId="0" xfId="0" applyNumberFormat="1" applyFont="1"/>
    <xf numFmtId="0" fontId="1" fillId="0" borderId="1" xfId="0" applyNumberFormat="1" applyFont="1" applyBorder="1" applyAlignment="1">
      <alignment horizontal="left"/>
    </xf>
    <xf numFmtId="0" fontId="3" fillId="0" borderId="0" xfId="0" applyFont="1"/>
    <xf numFmtId="14" fontId="1" fillId="0" borderId="1" xfId="0" applyNumberFormat="1" applyFont="1" applyBorder="1" applyAlignment="1">
      <alignment horizontal="left"/>
    </xf>
    <xf numFmtId="0" fontId="3" fillId="0" borderId="0" xfId="0" applyNumberFormat="1" applyFont="1"/>
    <xf numFmtId="14" fontId="3" fillId="0" borderId="0" xfId="0" applyNumberFormat="1" applyFont="1"/>
    <xf numFmtId="14" fontId="2" fillId="0" borderId="0" xfId="0" applyNumberFormat="1" applyFont="1"/>
    <xf numFmtId="0" fontId="1" fillId="0" borderId="2" xfId="0" applyFont="1" applyBorder="1" applyAlignment="1">
      <alignment horizontal="left"/>
    </xf>
    <xf numFmtId="14" fontId="1" fillId="0" borderId="2" xfId="0" applyNumberFormat="1" applyFont="1" applyBorder="1" applyAlignment="1">
      <alignment horizontal="left"/>
    </xf>
    <xf numFmtId="0" fontId="5" fillId="0" borderId="2" xfId="0" applyFont="1" applyBorder="1" applyAlignment="1">
      <alignment horizontal="left"/>
    </xf>
    <xf numFmtId="14" fontId="5" fillId="0" borderId="2" xfId="0" applyNumberFormat="1" applyFont="1" applyBorder="1" applyAlignment="1">
      <alignment horizontal="left"/>
    </xf>
    <xf numFmtId="0" fontId="5" fillId="0" borderId="2" xfId="0" applyFont="1" applyBorder="1"/>
    <xf numFmtId="0" fontId="4" fillId="0" borderId="2" xfId="0" applyFont="1" applyBorder="1"/>
    <xf numFmtId="14" fontId="4" fillId="0" borderId="2" xfId="0" applyNumberFormat="1" applyFont="1" applyBorder="1"/>
    <xf numFmtId="0" fontId="4" fillId="0" borderId="2" xfId="0" quotePrefix="1" applyFont="1" applyBorder="1"/>
    <xf numFmtId="0" fontId="4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44" fontId="0" fillId="0" borderId="9" xfId="0" applyNumberForma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3" fillId="0" borderId="0" xfId="0" applyFont="1" applyAlignment="1">
      <alignment horizontal="right" vertical="center"/>
    </xf>
    <xf numFmtId="14" fontId="13" fillId="0" borderId="0" xfId="0" applyNumberFormat="1" applyFont="1" applyAlignment="1">
      <alignment horizontal="center" vertical="center"/>
    </xf>
    <xf numFmtId="165" fontId="13" fillId="0" borderId="0" xfId="0" applyNumberFormat="1" applyFont="1" applyAlignment="1">
      <alignment horizontal="center" vertical="center"/>
    </xf>
    <xf numFmtId="44" fontId="13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4" fillId="0" borderId="13" xfId="0" applyFont="1" applyBorder="1" applyAlignment="1">
      <alignment horizontal="right"/>
    </xf>
    <xf numFmtId="44" fontId="0" fillId="2" borderId="14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44" fontId="0" fillId="0" borderId="14" xfId="0" applyNumberFormat="1" applyBorder="1" applyAlignment="1">
      <alignment horizontal="center" vertical="center"/>
    </xf>
    <xf numFmtId="0" fontId="14" fillId="0" borderId="13" xfId="0" applyFont="1" applyBorder="1"/>
    <xf numFmtId="44" fontId="0" fillId="2" borderId="16" xfId="0" applyNumberFormat="1" applyFill="1" applyBorder="1" applyAlignment="1">
      <alignment horizontal="center" vertical="center"/>
    </xf>
    <xf numFmtId="0" fontId="16" fillId="0" borderId="0" xfId="0" applyFont="1" applyAlignment="1">
      <alignment horizontal="right" vertical="center"/>
    </xf>
    <xf numFmtId="164" fontId="17" fillId="0" borderId="0" xfId="0" applyNumberFormat="1" applyFont="1" applyAlignment="1">
      <alignment horizontal="right" vertical="center"/>
    </xf>
    <xf numFmtId="0" fontId="1" fillId="0" borderId="2" xfId="0" applyFont="1" applyBorder="1"/>
    <xf numFmtId="0" fontId="3" fillId="0" borderId="2" xfId="0" applyFont="1" applyBorder="1"/>
    <xf numFmtId="14" fontId="3" fillId="0" borderId="2" xfId="0" applyNumberFormat="1" applyFont="1" applyBorder="1"/>
    <xf numFmtId="0" fontId="14" fillId="0" borderId="0" xfId="0" applyFont="1"/>
    <xf numFmtId="14" fontId="0" fillId="0" borderId="0" xfId="0" applyNumberFormat="1" applyAlignment="1">
      <alignment horizontal="center" vertical="center"/>
    </xf>
    <xf numFmtId="14" fontId="14" fillId="0" borderId="0" xfId="0" applyNumberFormat="1" applyFont="1" applyAlignment="1">
      <alignment horizontal="center" vertical="center"/>
    </xf>
    <xf numFmtId="49" fontId="14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14" fillId="0" borderId="0" xfId="0" applyNumberFormat="1" applyFon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14" fontId="20" fillId="0" borderId="0" xfId="1" applyNumberFormat="1" applyAlignment="1">
      <alignment horizontal="center" vertical="center"/>
    </xf>
    <xf numFmtId="0" fontId="3" fillId="0" borderId="2" xfId="0" quotePrefix="1" applyFont="1" applyBorder="1"/>
    <xf numFmtId="0" fontId="12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right" vertical="center"/>
    </xf>
    <xf numFmtId="164" fontId="10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3" xfId="0" applyBorder="1" applyAlignment="1">
      <alignment horizontal="right" vertical="center"/>
    </xf>
    <xf numFmtId="0" fontId="0" fillId="0" borderId="15" xfId="0" applyBorder="1" applyAlignment="1">
      <alignment horizontal="right" vertical="center"/>
    </xf>
    <xf numFmtId="0" fontId="18" fillId="0" borderId="13" xfId="0" applyFont="1" applyBorder="1" applyAlignment="1">
      <alignment horizontal="right" vertical="center"/>
    </xf>
    <xf numFmtId="0" fontId="18" fillId="0" borderId="15" xfId="0" applyFont="1" applyBorder="1" applyAlignment="1">
      <alignment horizontal="right" vertical="center"/>
    </xf>
    <xf numFmtId="0" fontId="14" fillId="0" borderId="13" xfId="0" applyFont="1" applyBorder="1" applyAlignment="1">
      <alignment horizontal="right"/>
    </xf>
    <xf numFmtId="0" fontId="14" fillId="0" borderId="15" xfId="0" applyFont="1" applyBorder="1" applyAlignment="1">
      <alignment horizontal="right"/>
    </xf>
    <xf numFmtId="0" fontId="16" fillId="0" borderId="13" xfId="0" applyFont="1" applyBorder="1" applyAlignment="1">
      <alignment horizontal="right" vertical="center"/>
    </xf>
    <xf numFmtId="0" fontId="16" fillId="0" borderId="15" xfId="0" applyFont="1" applyBorder="1" applyAlignment="1">
      <alignment horizontal="right" vertical="center"/>
    </xf>
    <xf numFmtId="164" fontId="19" fillId="0" borderId="0" xfId="0" applyNumberFormat="1" applyFont="1" applyAlignment="1">
      <alignment horizontal="left" vertical="center"/>
    </xf>
    <xf numFmtId="0" fontId="17" fillId="0" borderId="0" xfId="0" applyFont="1" applyAlignment="1">
      <alignment horizontal="right" vertical="center"/>
    </xf>
  </cellXfs>
  <cellStyles count="2">
    <cellStyle name="Lien hypertexte" xfId="1" builtinId="8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11</xdr:row>
      <xdr:rowOff>1</xdr:rowOff>
    </xdr:from>
    <xdr:to>
      <xdr:col>5</xdr:col>
      <xdr:colOff>47625</xdr:colOff>
      <xdr:row>14</xdr:row>
      <xdr:rowOff>28576</xdr:rowOff>
    </xdr:to>
    <xdr:sp macro="[0]!Module2.Ouv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66775" y="2028826"/>
          <a:ext cx="2276475" cy="51435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Formulaire de </a:t>
          </a:r>
          <a:r>
            <a:rPr lang="fr-FR" sz="1400" b="1">
              <a:ln>
                <a:noFill/>
              </a:ln>
              <a:solidFill>
                <a:sysClr val="windowText" lastClr="000000"/>
              </a:solidFill>
            </a:rPr>
            <a:t>gestion</a:t>
          </a:r>
        </a:p>
      </xdr:txBody>
    </xdr:sp>
    <xdr:clientData/>
  </xdr:twoCellAnchor>
  <xdr:twoCellAnchor editAs="oneCell">
    <xdr:from>
      <xdr:col>6</xdr:col>
      <xdr:colOff>228600</xdr:colOff>
      <xdr:row>11</xdr:row>
      <xdr:rowOff>138424</xdr:rowOff>
    </xdr:from>
    <xdr:to>
      <xdr:col>9</xdr:col>
      <xdr:colOff>397431</xdr:colOff>
      <xdr:row>27</xdr:row>
      <xdr:rowOff>152399</xdr:rowOff>
    </xdr:to>
    <xdr:pic>
      <xdr:nvPicPr>
        <xdr:cNvPr id="11" name="Picture 1028">
          <a:extLst>
            <a:ext uri="{FF2B5EF4-FFF2-40B4-BE49-F238E27FC236}">
              <a16:creationId xmlns:a16="http://schemas.microsoft.com/office/drawing/2014/main" id="{969145B9-F7B2-42BD-BA1E-B2AD6550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086225" y="2414899"/>
          <a:ext cx="2464356" cy="26047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2</xdr:col>
      <xdr:colOff>0</xdr:colOff>
      <xdr:row>17</xdr:row>
      <xdr:rowOff>0</xdr:rowOff>
    </xdr:from>
    <xdr:to>
      <xdr:col>4</xdr:col>
      <xdr:colOff>752475</xdr:colOff>
      <xdr:row>20</xdr:row>
      <xdr:rowOff>28575</xdr:rowOff>
    </xdr:to>
    <xdr:sp macro="[0]!Module1.Ouvre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479A7CE1-BC4B-44FA-8D94-F7ABD87C1977}"/>
            </a:ext>
          </a:extLst>
        </xdr:cNvPr>
        <xdr:cNvSpPr/>
      </xdr:nvSpPr>
      <xdr:spPr>
        <a:xfrm>
          <a:off x="809625" y="3000375"/>
          <a:ext cx="2276475" cy="514350"/>
        </a:xfrm>
        <a:prstGeom prst="roundRect">
          <a:avLst/>
        </a:prstGeom>
        <a:solidFill>
          <a:srgbClr val="FFFF00"/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Formulaire Participants</a:t>
          </a:r>
          <a:endParaRPr lang="fr-FR" sz="1400" b="1">
            <a:ln>
              <a:noFill/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153E449-A2D2-4B47-B76C-A12EC2907C00}" name="TabNom" displayName="TabNom" ref="A1:A7" totalsRowShown="0" headerRowDxfId="43" dataDxfId="42">
  <autoFilter ref="A1:A7" xr:uid="{D153E449-A2D2-4B47-B76C-A12EC2907C00}"/>
  <tableColumns count="1">
    <tableColumn id="1" xr3:uid="{FA69F867-D0AD-4FF7-9068-C2A04E7CED23}" name="Nom et prénom" dataDxfId="4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Gestion" displayName="TabGestion" ref="A1:AI4" totalsRowShown="0" headerRowDxfId="40" dataDxfId="39" tableBorderDxfId="38">
  <autoFilter ref="A1:AI4" xr:uid="{00000000-0009-0000-0100-000001000000}"/>
  <tableColumns count="35">
    <tableColumn id="1" xr3:uid="{00000000-0010-0000-0000-000001000000}" name="Objet" dataDxfId="37"/>
    <tableColumn id="25" xr3:uid="{A88A1DD8-5497-425A-AFF7-E007D3B7C17E}" name="Catégorie Objet" dataDxfId="36"/>
    <tableColumn id="2" xr3:uid="{00000000-0010-0000-0000-000002000000}" name="Description de l'objet" dataDxfId="35"/>
    <tableColumn id="24" xr3:uid="{41447C29-8B5C-4FFB-A8F0-398DD2B32E42}" name="Description de la panne" dataDxfId="34"/>
    <tableColumn id="4" xr3:uid="{CAA38D35-21DA-4E36-AAA3-0E7EE305728E}" name="Date reception" dataDxfId="33"/>
    <tableColumn id="26" xr3:uid="{5C6DF523-214E-4277-A55A-A2A8C873C1FF}" name="Nom Déposant" dataDxfId="32"/>
    <tableColumn id="3" xr3:uid="{00000000-0010-0000-0000-000003000000}" name="Nom Intervenant" dataDxfId="31"/>
    <tableColumn id="5" xr3:uid="{00000000-0010-0000-0000-000005000000}" name="Intervention effectuée" dataDxfId="30"/>
    <tableColumn id="6" xr3:uid="{00000000-0010-0000-0000-000006000000}" name="Suite donnée" dataDxfId="29"/>
    <tableColumn id="7" xr3:uid="{00000000-0010-0000-0000-000007000000}" name="Date remise" dataDxfId="28"/>
    <tableColumn id="8" xr3:uid="{00000000-0010-0000-0000-000008000000}" name="Mémo" dataDxfId="27"/>
    <tableColumn id="9" xr3:uid="{00000000-0010-0000-0000-000009000000}" name="Colonne3" dataDxfId="26"/>
    <tableColumn id="10" xr3:uid="{00000000-0010-0000-0000-00000A000000}" name="Colonne4" dataDxfId="25"/>
    <tableColumn id="11" xr3:uid="{00000000-0010-0000-0000-00000B000000}" name="Colonne5" dataDxfId="24"/>
    <tableColumn id="12" xr3:uid="{00000000-0010-0000-0000-00000C000000}" name="Colonne6" dataDxfId="23"/>
    <tableColumn id="13" xr3:uid="{00000000-0010-0000-0000-00000D000000}" name="Nature transaction" dataDxfId="22"/>
    <tableColumn id="14" xr3:uid="{00000000-0010-0000-0000-00000E000000}" name="Objet transaction" dataDxfId="21"/>
    <tableColumn id="15" xr3:uid="{00000000-0010-0000-0000-00000F000000}" name="Détail Transaction" dataDxfId="20"/>
    <tableColumn id="16" xr3:uid="{00000000-0010-0000-0000-000010000000}" name="Date" dataDxfId="19"/>
    <tableColumn id="17" xr3:uid="{00000000-0010-0000-0000-000011000000}" name="Moyen Payement" dataDxfId="18"/>
    <tableColumn id="18" xr3:uid="{00000000-0010-0000-0000-000012000000}" name="Acquis Caisse" dataDxfId="17"/>
    <tableColumn id="19" xr3:uid="{00000000-0010-0000-0000-000013000000}" name="Retrait Caisse" dataDxfId="16"/>
    <tableColumn id="20" xr3:uid="{00000000-0010-0000-0000-000014000000}" name="Acquis Banque" dataDxfId="15"/>
    <tableColumn id="21" xr3:uid="{00000000-0010-0000-0000-000015000000}" name="Retrait Banque" dataDxfId="14"/>
    <tableColumn id="22" xr3:uid="{00000000-0010-0000-0000-000016000000}" name="Justificatif" dataDxfId="13"/>
    <tableColumn id="23" xr3:uid="{00000000-0010-0000-0000-000017000000}" name="Chemin visuel" dataDxfId="12"/>
    <tableColumn id="27" xr3:uid="{9D17D269-E5A2-43E5-9C31-573B7146E897}" name="Colonne7" dataDxfId="11"/>
    <tableColumn id="28" xr3:uid="{F880E704-903D-4434-9DC2-8FBD7C46CC34}" name="Colonne8" dataDxfId="10"/>
    <tableColumn id="29" xr3:uid="{84C98892-3658-4D1B-95C0-82F406DB0CA5}" name="Colonne9" dataDxfId="9"/>
    <tableColumn id="30" xr3:uid="{DEF2DD9D-BAE2-4D9C-BACF-D011357E0716}" name="Colonne10" dataDxfId="8"/>
    <tableColumn id="31" xr3:uid="{E932EE3C-0121-472F-9699-7A206F1345B7}" name="Colonne11" dataDxfId="7"/>
    <tableColumn id="32" xr3:uid="{019CFFDA-9581-48AA-A159-B3A90BD7AB6E}" name="Colonne12" dataDxfId="6"/>
    <tableColumn id="33" xr3:uid="{6AA1484C-9BEE-41D1-B792-56AC15C6F34B}" name="Colonne13" dataDxfId="5"/>
    <tableColumn id="34" xr3:uid="{F610EA24-644E-429F-ACD8-6BE4D5716B3F}" name="Colonne14" dataDxfId="4"/>
    <tableColumn id="35" xr3:uid="{6B9FAE13-E112-43E9-9E31-32549AF1E5CF}" name="Colonne15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FCA8CF-5FC0-4A42-9822-5A5C985A7F81}" name="TabObjet" displayName="TabObjet" ref="C1:C5" totalsRowShown="0">
  <autoFilter ref="C1:C5" xr:uid="{A1FCA8CF-5FC0-4A42-9822-5A5C985A7F81}"/>
  <tableColumns count="1">
    <tableColumn id="1" xr3:uid="{4AB4928C-69CE-4589-9125-C01C158B58B3}" name="Objet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463108-7372-45B6-9D6B-2705C7B04F1E}" name="TabSuite" displayName="TabSuite" ref="E1:E5" totalsRowShown="0">
  <autoFilter ref="E1:E5" xr:uid="{D1463108-7372-45B6-9D6B-2705C7B04F1E}"/>
  <sortState xmlns:xlrd2="http://schemas.microsoft.com/office/spreadsheetml/2017/richdata2" ref="E2:E5">
    <sortCondition descending="1" ref="E1:E5"/>
  </sortState>
  <tableColumns count="1">
    <tableColumn id="1" xr3:uid="{2CE48447-D782-40A0-AD65-2145D48375E8}" name="Suite donnée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C4BDADB-A72B-4B42-B9F4-A72A46EB06E4}" name="TabNature" displayName="TabNature" ref="G1:G11" totalsRowShown="0">
  <autoFilter ref="G1:G11" xr:uid="{CC4BDADB-A72B-4B42-B9F4-A72A46EB06E4}"/>
  <sortState xmlns:xlrd2="http://schemas.microsoft.com/office/spreadsheetml/2017/richdata2" ref="G2:G3">
    <sortCondition ref="G1:G3"/>
  </sortState>
  <tableColumns count="1">
    <tableColumn id="1" xr3:uid="{C813620E-3AC9-465F-AFDF-0065E3E54300}" name="Nature transaction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229E87B-90BC-4CEC-AA38-ECB74AAE44AD}" name="TabCompte" displayName="TabCompte" ref="G21:G43" totalsRowShown="0">
  <autoFilter ref="G21:G43" xr:uid="{E229E87B-90BC-4CEC-AA38-ECB74AAE44AD}"/>
  <sortState xmlns:xlrd2="http://schemas.microsoft.com/office/spreadsheetml/2017/richdata2" ref="G22:G43">
    <sortCondition ref="G21:G43"/>
  </sortState>
  <tableColumns count="1">
    <tableColumn id="1" xr3:uid="{75BEDB57-2EE4-4A6A-8A93-F470E3B7C460}" name="RefCompta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C197B3E-E5C2-42BE-ACD4-E954B10426B6}" name="TabJustificatif" displayName="TabJustificatif" ref="I1:I5" totalsRowShown="0">
  <autoFilter ref="I1:I5" xr:uid="{6C197B3E-E5C2-42BE-ACD4-E954B10426B6}"/>
  <tableColumns count="1">
    <tableColumn id="1" xr3:uid="{9C04B49B-D8FD-4816-BA0A-FB66098089C7}" name="Justificatfs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8A5D395-DB94-46DD-8FCE-D33DECB62B51}" name="TabIntervenant" displayName="TabIntervenant" ref="K1:K4" totalsRowShown="0">
  <autoFilter ref="K1:K4" xr:uid="{48A5D395-DB94-46DD-8FCE-D33DECB62B51}"/>
  <tableColumns count="1">
    <tableColumn id="1" xr3:uid="{D9793E2F-D1FF-4CFB-9DE7-C7888BD95399}" name="Intervenant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35A563A-C2B2-4E0A-9C3B-D621B19911BA}" name="TabPaiement" displayName="TabPaiement" ref="I21:I24" totalsRowShown="0">
  <autoFilter ref="I21:I24" xr:uid="{D35A563A-C2B2-4E0A-9C3B-D621B19911BA}"/>
  <tableColumns count="1">
    <tableColumn id="1" xr3:uid="{C32E83DD-2D19-48BC-8AAF-A39A2D0D8956}" name="Paiement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A25A2BB-1637-41DB-B6E6-107F0F014C79}" name="TabVille" displayName="TabVille" ref="A1:A5" totalsRowShown="0" headerRowDxfId="2" dataDxfId="1">
  <autoFilter ref="A1:A5" xr:uid="{8A25A2BB-1637-41DB-B6E6-107F0F014C79}"/>
  <tableColumns count="1">
    <tableColumn id="1" xr3:uid="{9E00281E-82F2-4BD3-BC4D-5990D3FB670A}" name="V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 w="0">
          <a:noFill/>
        </a:ln>
      </a:spPr>
      <a:bodyPr vertOverflow="clip" horzOverflow="clip" rtlCol="0" anchor="ctr" anchorCtr="0"/>
      <a:lstStyle>
        <a:defPPr algn="ctr">
          <a:defRPr sz="14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B2:K35"/>
  <sheetViews>
    <sheetView showGridLines="0" workbookViewId="0">
      <selection activeCell="E10" sqref="E10"/>
    </sheetView>
  </sheetViews>
  <sheetFormatPr baseColWidth="10" defaultRowHeight="12.75" x14ac:dyDescent="0.2"/>
  <cols>
    <col min="1" max="1" width="5.28515625" customWidth="1"/>
    <col min="2" max="2" width="6.85546875" customWidth="1"/>
    <col min="7" max="7" width="8.7109375" customWidth="1"/>
    <col min="9" max="9" width="14.28515625" customWidth="1"/>
    <col min="10" max="10" width="13.7109375" customWidth="1"/>
  </cols>
  <sheetData>
    <row r="2" spans="2:11" ht="13.5" thickBot="1" x14ac:dyDescent="0.25"/>
    <row r="3" spans="2:11" x14ac:dyDescent="0.2">
      <c r="B3" s="19"/>
      <c r="C3" s="20"/>
      <c r="D3" s="20"/>
      <c r="E3" s="20"/>
      <c r="F3" s="20"/>
      <c r="G3" s="20"/>
      <c r="H3" s="20"/>
      <c r="I3" s="20"/>
      <c r="J3" s="20"/>
      <c r="K3" s="21"/>
    </row>
    <row r="4" spans="2:11" ht="23.25" x14ac:dyDescent="0.2">
      <c r="B4" s="22"/>
      <c r="C4" s="56" t="s">
        <v>77</v>
      </c>
      <c r="D4" s="57"/>
      <c r="E4" s="57"/>
      <c r="F4" s="57"/>
      <c r="G4" s="57"/>
      <c r="H4" s="57"/>
      <c r="I4" s="57"/>
      <c r="J4" s="57"/>
      <c r="K4" s="23"/>
    </row>
    <row r="5" spans="2:11" x14ac:dyDescent="0.2">
      <c r="B5" s="22"/>
      <c r="K5" s="23"/>
    </row>
    <row r="6" spans="2:11" x14ac:dyDescent="0.2">
      <c r="B6" s="22"/>
      <c r="K6" s="23"/>
    </row>
    <row r="7" spans="2:11" ht="15.75" x14ac:dyDescent="0.25">
      <c r="B7" s="22"/>
      <c r="C7" s="58" t="s">
        <v>78</v>
      </c>
      <c r="D7" s="58"/>
      <c r="E7" s="58"/>
      <c r="G7" s="59" t="s">
        <v>79</v>
      </c>
      <c r="H7" s="59"/>
      <c r="I7" s="59"/>
      <c r="J7" s="24">
        <f>SUM('Comptabilité 2021'!D10)</f>
        <v>0</v>
      </c>
      <c r="K7" s="23"/>
    </row>
    <row r="8" spans="2:11" ht="15.75" x14ac:dyDescent="0.25">
      <c r="B8" s="22"/>
      <c r="C8" s="60">
        <f ca="1">TODAY()</f>
        <v>44425</v>
      </c>
      <c r="D8" s="60"/>
      <c r="E8" s="60"/>
      <c r="G8" s="59" t="s">
        <v>80</v>
      </c>
      <c r="H8" s="59"/>
      <c r="I8" s="59"/>
      <c r="J8" s="24">
        <f>SUM('Comptabilité 2021'!D14)</f>
        <v>0</v>
      </c>
      <c r="K8" s="23"/>
    </row>
    <row r="9" spans="2:11" x14ac:dyDescent="0.2">
      <c r="B9" s="22"/>
      <c r="K9" s="23"/>
    </row>
    <row r="10" spans="2:11" ht="15" x14ac:dyDescent="0.25">
      <c r="B10" s="22"/>
      <c r="H10" s="61" t="s">
        <v>81</v>
      </c>
      <c r="I10" s="62"/>
      <c r="J10" s="24">
        <f>SUM(J7:J8)</f>
        <v>0</v>
      </c>
      <c r="K10" s="23"/>
    </row>
    <row r="11" spans="2:11" x14ac:dyDescent="0.2">
      <c r="B11" s="22"/>
      <c r="K11" s="23"/>
    </row>
    <row r="12" spans="2:11" x14ac:dyDescent="0.2">
      <c r="B12" s="22"/>
      <c r="K12" s="23"/>
    </row>
    <row r="13" spans="2:11" x14ac:dyDescent="0.2">
      <c r="B13" s="22"/>
      <c r="K13" s="23"/>
    </row>
    <row r="14" spans="2:11" x14ac:dyDescent="0.2">
      <c r="B14" s="22"/>
      <c r="K14" s="23"/>
    </row>
    <row r="15" spans="2:11" x14ac:dyDescent="0.2">
      <c r="B15" s="22"/>
      <c r="K15" s="23"/>
    </row>
    <row r="16" spans="2:11" x14ac:dyDescent="0.2">
      <c r="B16" s="22"/>
      <c r="K16" s="23"/>
    </row>
    <row r="17" spans="2:11" x14ac:dyDescent="0.2">
      <c r="B17" s="22"/>
      <c r="K17" s="23"/>
    </row>
    <row r="18" spans="2:11" x14ac:dyDescent="0.2">
      <c r="B18" s="22"/>
      <c r="K18" s="23"/>
    </row>
    <row r="19" spans="2:11" x14ac:dyDescent="0.2">
      <c r="B19" s="22"/>
      <c r="K19" s="23"/>
    </row>
    <row r="20" spans="2:11" x14ac:dyDescent="0.2">
      <c r="B20" s="22"/>
      <c r="K20" s="23"/>
    </row>
    <row r="21" spans="2:11" x14ac:dyDescent="0.2">
      <c r="B21" s="22"/>
      <c r="K21" s="23"/>
    </row>
    <row r="22" spans="2:11" x14ac:dyDescent="0.2">
      <c r="B22" s="22"/>
      <c r="K22" s="23"/>
    </row>
    <row r="23" spans="2:11" x14ac:dyDescent="0.2">
      <c r="B23" s="22"/>
      <c r="K23" s="23"/>
    </row>
    <row r="24" spans="2:11" x14ac:dyDescent="0.2">
      <c r="B24" s="22"/>
      <c r="K24" s="23"/>
    </row>
    <row r="25" spans="2:11" x14ac:dyDescent="0.2">
      <c r="B25" s="22"/>
      <c r="K25" s="23"/>
    </row>
    <row r="26" spans="2:11" x14ac:dyDescent="0.2">
      <c r="B26" s="22"/>
      <c r="K26" s="23"/>
    </row>
    <row r="27" spans="2:11" x14ac:dyDescent="0.2">
      <c r="B27" s="22"/>
      <c r="K27" s="23"/>
    </row>
    <row r="28" spans="2:11" x14ac:dyDescent="0.2">
      <c r="B28" s="22"/>
      <c r="K28" s="23"/>
    </row>
    <row r="29" spans="2:11" ht="25.5" x14ac:dyDescent="0.35">
      <c r="B29" s="22"/>
      <c r="G29" s="55" t="s">
        <v>82</v>
      </c>
      <c r="H29" s="55"/>
      <c r="I29" s="55"/>
      <c r="J29" s="55"/>
      <c r="K29" s="23"/>
    </row>
    <row r="30" spans="2:11" x14ac:dyDescent="0.2">
      <c r="B30" s="22"/>
      <c r="K30" s="23"/>
    </row>
    <row r="31" spans="2:11" x14ac:dyDescent="0.2">
      <c r="B31" s="22"/>
      <c r="K31" s="23"/>
    </row>
    <row r="32" spans="2:11" x14ac:dyDescent="0.2">
      <c r="B32" s="22"/>
      <c r="K32" s="23"/>
    </row>
    <row r="33" spans="2:11" x14ac:dyDescent="0.2">
      <c r="B33" s="22"/>
      <c r="K33" s="23"/>
    </row>
    <row r="34" spans="2:11" x14ac:dyDescent="0.2">
      <c r="B34" s="22"/>
      <c r="K34" s="23"/>
    </row>
    <row r="35" spans="2:11" ht="13.5" thickBot="1" x14ac:dyDescent="0.25">
      <c r="B35" s="25"/>
      <c r="C35" s="26"/>
      <c r="D35" s="26"/>
      <c r="E35" s="26"/>
      <c r="F35" s="26"/>
      <c r="G35" s="26"/>
      <c r="H35" s="26"/>
      <c r="I35" s="26"/>
      <c r="J35" s="26"/>
      <c r="K35" s="27"/>
    </row>
  </sheetData>
  <mergeCells count="7">
    <mergeCell ref="G29:J29"/>
    <mergeCell ref="C4:J4"/>
    <mergeCell ref="C7:E7"/>
    <mergeCell ref="G7:I7"/>
    <mergeCell ref="C8:E8"/>
    <mergeCell ref="G8:I8"/>
    <mergeCell ref="H10:I10"/>
  </mergeCells>
  <phoneticPr fontId="4" type="noConversion"/>
  <conditionalFormatting sqref="J10 J8">
    <cfRule type="colorScale" priority="3">
      <colorScale>
        <cfvo type="num" val="0"/>
        <cfvo type="num" val="0"/>
        <color rgb="FFFF0000"/>
        <color rgb="FF92D050"/>
      </colorScale>
    </cfRule>
  </conditionalFormatting>
  <conditionalFormatting sqref="J7">
    <cfRule type="cellIs" dxfId="44" priority="1" operator="greaterThan">
      <formula>" -   € "</formula>
    </cfRule>
    <cfRule type="colorScale" priority="2">
      <colorScale>
        <cfvo type="num" val="0"/>
        <cfvo type="num" val="0"/>
        <color rgb="FFFF0000"/>
        <color rgb="FF92D050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25AE77-2962-46FF-8C61-1BD9A10F59C1}">
  <sheetPr codeName="Feuil6">
    <tabColor theme="5"/>
  </sheetPr>
  <dimension ref="A1:F498"/>
  <sheetViews>
    <sheetView workbookViewId="0">
      <selection activeCell="C14" sqref="C14"/>
    </sheetView>
  </sheetViews>
  <sheetFormatPr baseColWidth="10" defaultRowHeight="12.75" x14ac:dyDescent="0.2"/>
  <cols>
    <col min="1" max="1" width="30.7109375" customWidth="1"/>
    <col min="2" max="2" width="40.7109375" style="48" customWidth="1"/>
    <col min="3" max="3" width="40.7109375" style="52" customWidth="1"/>
    <col min="4" max="4" width="19.7109375" style="49" customWidth="1"/>
    <col min="5" max="5" width="25.7109375" style="49" customWidth="1"/>
    <col min="6" max="6" width="20.7109375" style="46" customWidth="1"/>
    <col min="7" max="7" width="12.85546875" customWidth="1"/>
    <col min="8" max="8" width="40.7109375" customWidth="1"/>
  </cols>
  <sheetData>
    <row r="1" spans="1:6" x14ac:dyDescent="0.2">
      <c r="A1" s="45" t="s">
        <v>106</v>
      </c>
      <c r="B1" s="51" t="s">
        <v>95</v>
      </c>
      <c r="C1" s="51" t="s">
        <v>99</v>
      </c>
      <c r="D1" s="48" t="s">
        <v>96</v>
      </c>
      <c r="E1" s="51" t="s">
        <v>97</v>
      </c>
      <c r="F1" s="47" t="s">
        <v>98</v>
      </c>
    </row>
    <row r="2" spans="1:6" ht="14.25" x14ac:dyDescent="0.2">
      <c r="A2" s="45" t="s">
        <v>61</v>
      </c>
      <c r="B2" s="50"/>
      <c r="C2" s="51">
        <v>24430</v>
      </c>
      <c r="D2" s="48"/>
      <c r="E2" s="48"/>
      <c r="F2" s="53">
        <v>20086</v>
      </c>
    </row>
    <row r="3" spans="1:6" ht="14.25" x14ac:dyDescent="0.2">
      <c r="A3" s="45" t="s">
        <v>107</v>
      </c>
      <c r="B3" s="50"/>
      <c r="C3" s="51"/>
      <c r="D3" s="48"/>
      <c r="E3" s="48"/>
      <c r="F3" s="53"/>
    </row>
    <row r="4" spans="1:6" ht="14.25" x14ac:dyDescent="0.2">
      <c r="A4" s="45" t="s">
        <v>108</v>
      </c>
      <c r="B4" s="50"/>
      <c r="C4" s="51"/>
      <c r="D4" s="48"/>
      <c r="E4" s="48"/>
      <c r="F4" s="53"/>
    </row>
    <row r="5" spans="1:6" ht="14.25" x14ac:dyDescent="0.2">
      <c r="A5" s="45" t="s">
        <v>100</v>
      </c>
      <c r="B5" s="50"/>
      <c r="C5" s="52" t="s">
        <v>101</v>
      </c>
    </row>
    <row r="6" spans="1:6" ht="14.25" x14ac:dyDescent="0.2">
      <c r="A6" s="45" t="s">
        <v>136</v>
      </c>
      <c r="B6" s="50" t="s">
        <v>109</v>
      </c>
      <c r="C6" s="52" t="s">
        <v>110</v>
      </c>
      <c r="D6" s="48" t="s">
        <v>111</v>
      </c>
    </row>
    <row r="7" spans="1:6" ht="14.25" x14ac:dyDescent="0.2">
      <c r="A7" s="45" t="s">
        <v>133</v>
      </c>
      <c r="B7" s="50" t="s">
        <v>134</v>
      </c>
      <c r="C7" s="52" t="s">
        <v>105</v>
      </c>
      <c r="D7" s="49">
        <v>101010101</v>
      </c>
      <c r="E7" s="49" t="s">
        <v>135</v>
      </c>
      <c r="F7" s="46">
        <v>36139</v>
      </c>
    </row>
    <row r="8" spans="1:6" ht="14.25" x14ac:dyDescent="0.2">
      <c r="B8" s="50"/>
    </row>
    <row r="9" spans="1:6" ht="14.25" x14ac:dyDescent="0.2">
      <c r="B9" s="50"/>
    </row>
    <row r="10" spans="1:6" ht="14.25" x14ac:dyDescent="0.2">
      <c r="B10" s="50"/>
    </row>
    <row r="11" spans="1:6" ht="14.25" x14ac:dyDescent="0.2">
      <c r="B11" s="50"/>
    </row>
    <row r="12" spans="1:6" ht="14.25" x14ac:dyDescent="0.2">
      <c r="B12" s="50"/>
    </row>
    <row r="13" spans="1:6" ht="14.25" x14ac:dyDescent="0.2">
      <c r="B13" s="50"/>
    </row>
    <row r="14" spans="1:6" ht="14.25" x14ac:dyDescent="0.2">
      <c r="B14" s="50"/>
    </row>
    <row r="15" spans="1:6" ht="14.25" x14ac:dyDescent="0.2">
      <c r="B15" s="50"/>
    </row>
    <row r="16" spans="1:6" ht="14.25" x14ac:dyDescent="0.2">
      <c r="B16" s="50"/>
    </row>
    <row r="17" spans="2:2" ht="14.25" x14ac:dyDescent="0.2">
      <c r="B17" s="50"/>
    </row>
    <row r="18" spans="2:2" ht="14.25" x14ac:dyDescent="0.2">
      <c r="B18" s="50"/>
    </row>
    <row r="19" spans="2:2" ht="14.25" x14ac:dyDescent="0.2">
      <c r="B19" s="50"/>
    </row>
    <row r="20" spans="2:2" ht="14.25" x14ac:dyDescent="0.2">
      <c r="B20" s="50"/>
    </row>
    <row r="21" spans="2:2" ht="14.25" x14ac:dyDescent="0.2">
      <c r="B21" s="50"/>
    </row>
    <row r="22" spans="2:2" ht="14.25" x14ac:dyDescent="0.2">
      <c r="B22" s="50"/>
    </row>
    <row r="23" spans="2:2" ht="14.25" x14ac:dyDescent="0.2">
      <c r="B23" s="50"/>
    </row>
    <row r="24" spans="2:2" ht="14.25" x14ac:dyDescent="0.2">
      <c r="B24" s="50"/>
    </row>
    <row r="25" spans="2:2" ht="14.25" x14ac:dyDescent="0.2">
      <c r="B25" s="50"/>
    </row>
    <row r="26" spans="2:2" ht="14.25" x14ac:dyDescent="0.2">
      <c r="B26" s="50"/>
    </row>
    <row r="27" spans="2:2" ht="14.25" x14ac:dyDescent="0.2">
      <c r="B27" s="50"/>
    </row>
    <row r="28" spans="2:2" ht="14.25" x14ac:dyDescent="0.2">
      <c r="B28" s="50"/>
    </row>
    <row r="29" spans="2:2" ht="14.25" x14ac:dyDescent="0.2">
      <c r="B29" s="50"/>
    </row>
    <row r="30" spans="2:2" ht="14.25" x14ac:dyDescent="0.2">
      <c r="B30" s="50"/>
    </row>
    <row r="31" spans="2:2" ht="14.25" x14ac:dyDescent="0.2">
      <c r="B31" s="50"/>
    </row>
    <row r="32" spans="2:2" ht="14.25" x14ac:dyDescent="0.2">
      <c r="B32" s="50"/>
    </row>
    <row r="33" spans="2:2" ht="14.25" x14ac:dyDescent="0.2">
      <c r="B33" s="50"/>
    </row>
    <row r="34" spans="2:2" ht="14.25" x14ac:dyDescent="0.2">
      <c r="B34" s="50"/>
    </row>
    <row r="35" spans="2:2" ht="14.25" x14ac:dyDescent="0.2">
      <c r="B35" s="50"/>
    </row>
    <row r="36" spans="2:2" ht="14.25" x14ac:dyDescent="0.2">
      <c r="B36" s="50"/>
    </row>
    <row r="37" spans="2:2" ht="14.25" x14ac:dyDescent="0.2">
      <c r="B37" s="50"/>
    </row>
    <row r="38" spans="2:2" ht="14.25" x14ac:dyDescent="0.2">
      <c r="B38" s="50"/>
    </row>
    <row r="39" spans="2:2" ht="14.25" x14ac:dyDescent="0.2">
      <c r="B39" s="50"/>
    </row>
    <row r="40" spans="2:2" ht="14.25" x14ac:dyDescent="0.2">
      <c r="B40" s="50"/>
    </row>
    <row r="41" spans="2:2" ht="14.25" x14ac:dyDescent="0.2">
      <c r="B41" s="50"/>
    </row>
    <row r="42" spans="2:2" ht="14.25" x14ac:dyDescent="0.2">
      <c r="B42" s="50"/>
    </row>
    <row r="43" spans="2:2" ht="14.25" x14ac:dyDescent="0.2">
      <c r="B43" s="50"/>
    </row>
    <row r="44" spans="2:2" ht="14.25" x14ac:dyDescent="0.2">
      <c r="B44" s="50"/>
    </row>
    <row r="45" spans="2:2" ht="14.25" x14ac:dyDescent="0.2">
      <c r="B45" s="50"/>
    </row>
    <row r="46" spans="2:2" ht="14.25" x14ac:dyDescent="0.2">
      <c r="B46" s="50"/>
    </row>
    <row r="47" spans="2:2" ht="14.25" x14ac:dyDescent="0.2">
      <c r="B47" s="50"/>
    </row>
    <row r="48" spans="2:2" ht="14.25" x14ac:dyDescent="0.2">
      <c r="B48" s="50"/>
    </row>
    <row r="49" spans="2:2" ht="14.25" x14ac:dyDescent="0.2">
      <c r="B49" s="50"/>
    </row>
    <row r="50" spans="2:2" ht="14.25" x14ac:dyDescent="0.2">
      <c r="B50" s="50"/>
    </row>
    <row r="51" spans="2:2" ht="14.25" x14ac:dyDescent="0.2">
      <c r="B51" s="50"/>
    </row>
    <row r="52" spans="2:2" ht="14.25" x14ac:dyDescent="0.2">
      <c r="B52" s="50"/>
    </row>
    <row r="53" spans="2:2" ht="14.25" x14ac:dyDescent="0.2">
      <c r="B53" s="50"/>
    </row>
    <row r="54" spans="2:2" ht="14.25" x14ac:dyDescent="0.2">
      <c r="B54" s="50"/>
    </row>
    <row r="55" spans="2:2" ht="14.25" x14ac:dyDescent="0.2">
      <c r="B55" s="50"/>
    </row>
    <row r="56" spans="2:2" ht="14.25" x14ac:dyDescent="0.2">
      <c r="B56" s="50"/>
    </row>
    <row r="57" spans="2:2" ht="14.25" x14ac:dyDescent="0.2">
      <c r="B57" s="50"/>
    </row>
    <row r="58" spans="2:2" ht="14.25" x14ac:dyDescent="0.2">
      <c r="B58" s="50"/>
    </row>
    <row r="59" spans="2:2" ht="14.25" x14ac:dyDescent="0.2">
      <c r="B59" s="50"/>
    </row>
    <row r="60" spans="2:2" ht="14.25" x14ac:dyDescent="0.2">
      <c r="B60" s="50"/>
    </row>
    <row r="61" spans="2:2" ht="14.25" x14ac:dyDescent="0.2">
      <c r="B61" s="50"/>
    </row>
    <row r="62" spans="2:2" ht="14.25" x14ac:dyDescent="0.2">
      <c r="B62" s="50"/>
    </row>
    <row r="63" spans="2:2" ht="14.25" x14ac:dyDescent="0.2">
      <c r="B63" s="50"/>
    </row>
    <row r="64" spans="2:2" ht="14.25" x14ac:dyDescent="0.2">
      <c r="B64" s="50"/>
    </row>
    <row r="65" spans="2:2" ht="14.25" x14ac:dyDescent="0.2">
      <c r="B65" s="50"/>
    </row>
    <row r="66" spans="2:2" ht="14.25" x14ac:dyDescent="0.2">
      <c r="B66" s="50"/>
    </row>
    <row r="67" spans="2:2" ht="14.25" x14ac:dyDescent="0.2">
      <c r="B67" s="50"/>
    </row>
    <row r="68" spans="2:2" ht="14.25" x14ac:dyDescent="0.2">
      <c r="B68" s="50"/>
    </row>
    <row r="69" spans="2:2" ht="14.25" x14ac:dyDescent="0.2">
      <c r="B69" s="50"/>
    </row>
    <row r="70" spans="2:2" ht="14.25" x14ac:dyDescent="0.2">
      <c r="B70" s="50"/>
    </row>
    <row r="71" spans="2:2" ht="14.25" x14ac:dyDescent="0.2">
      <c r="B71" s="50"/>
    </row>
    <row r="72" spans="2:2" ht="14.25" x14ac:dyDescent="0.2">
      <c r="B72" s="50"/>
    </row>
    <row r="73" spans="2:2" ht="14.25" x14ac:dyDescent="0.2">
      <c r="B73" s="50"/>
    </row>
    <row r="74" spans="2:2" ht="14.25" x14ac:dyDescent="0.2">
      <c r="B74" s="50"/>
    </row>
    <row r="75" spans="2:2" ht="14.25" x14ac:dyDescent="0.2">
      <c r="B75" s="50"/>
    </row>
    <row r="76" spans="2:2" ht="14.25" x14ac:dyDescent="0.2">
      <c r="B76" s="50"/>
    </row>
    <row r="77" spans="2:2" ht="14.25" x14ac:dyDescent="0.2">
      <c r="B77" s="50"/>
    </row>
    <row r="78" spans="2:2" ht="14.25" x14ac:dyDescent="0.2">
      <c r="B78" s="50"/>
    </row>
    <row r="79" spans="2:2" ht="14.25" x14ac:dyDescent="0.2">
      <c r="B79" s="50"/>
    </row>
    <row r="80" spans="2:2" ht="14.25" x14ac:dyDescent="0.2">
      <c r="B80" s="50"/>
    </row>
    <row r="81" spans="2:2" ht="14.25" x14ac:dyDescent="0.2">
      <c r="B81" s="50"/>
    </row>
    <row r="82" spans="2:2" ht="14.25" x14ac:dyDescent="0.2">
      <c r="B82" s="50"/>
    </row>
    <row r="83" spans="2:2" ht="14.25" x14ac:dyDescent="0.2">
      <c r="B83" s="50"/>
    </row>
    <row r="84" spans="2:2" ht="14.25" x14ac:dyDescent="0.2">
      <c r="B84" s="50"/>
    </row>
    <row r="85" spans="2:2" ht="14.25" x14ac:dyDescent="0.2">
      <c r="B85" s="50"/>
    </row>
    <row r="86" spans="2:2" ht="14.25" x14ac:dyDescent="0.2">
      <c r="B86" s="50"/>
    </row>
    <row r="87" spans="2:2" ht="14.25" x14ac:dyDescent="0.2">
      <c r="B87" s="50"/>
    </row>
    <row r="88" spans="2:2" ht="14.25" x14ac:dyDescent="0.2">
      <c r="B88" s="50"/>
    </row>
    <row r="89" spans="2:2" ht="14.25" x14ac:dyDescent="0.2">
      <c r="B89" s="50"/>
    </row>
    <row r="90" spans="2:2" ht="14.25" x14ac:dyDescent="0.2">
      <c r="B90" s="50"/>
    </row>
    <row r="91" spans="2:2" ht="14.25" x14ac:dyDescent="0.2">
      <c r="B91" s="50"/>
    </row>
    <row r="92" spans="2:2" ht="14.25" x14ac:dyDescent="0.2">
      <c r="B92" s="50"/>
    </row>
    <row r="93" spans="2:2" ht="14.25" x14ac:dyDescent="0.2">
      <c r="B93" s="50"/>
    </row>
    <row r="94" spans="2:2" ht="14.25" x14ac:dyDescent="0.2">
      <c r="B94" s="50"/>
    </row>
    <row r="95" spans="2:2" ht="14.25" x14ac:dyDescent="0.2">
      <c r="B95" s="50"/>
    </row>
    <row r="96" spans="2:2" ht="14.25" x14ac:dyDescent="0.2">
      <c r="B96" s="50"/>
    </row>
    <row r="97" spans="2:2" ht="14.25" x14ac:dyDescent="0.2">
      <c r="B97" s="50"/>
    </row>
    <row r="98" spans="2:2" ht="14.25" x14ac:dyDescent="0.2">
      <c r="B98" s="50"/>
    </row>
    <row r="99" spans="2:2" ht="14.25" x14ac:dyDescent="0.2">
      <c r="B99" s="50"/>
    </row>
    <row r="100" spans="2:2" ht="14.25" x14ac:dyDescent="0.2">
      <c r="B100" s="50"/>
    </row>
    <row r="101" spans="2:2" ht="14.25" x14ac:dyDescent="0.2">
      <c r="B101" s="50"/>
    </row>
    <row r="102" spans="2:2" ht="14.25" x14ac:dyDescent="0.2">
      <c r="B102" s="50"/>
    </row>
    <row r="103" spans="2:2" ht="14.25" x14ac:dyDescent="0.2">
      <c r="B103" s="50"/>
    </row>
    <row r="104" spans="2:2" ht="14.25" x14ac:dyDescent="0.2">
      <c r="B104" s="50"/>
    </row>
    <row r="105" spans="2:2" ht="14.25" x14ac:dyDescent="0.2">
      <c r="B105" s="50"/>
    </row>
    <row r="106" spans="2:2" ht="14.25" x14ac:dyDescent="0.2">
      <c r="B106" s="50"/>
    </row>
    <row r="107" spans="2:2" ht="14.25" x14ac:dyDescent="0.2">
      <c r="B107" s="50"/>
    </row>
    <row r="108" spans="2:2" ht="14.25" x14ac:dyDescent="0.2">
      <c r="B108" s="50"/>
    </row>
    <row r="109" spans="2:2" ht="14.25" x14ac:dyDescent="0.2">
      <c r="B109" s="50"/>
    </row>
    <row r="110" spans="2:2" ht="14.25" x14ac:dyDescent="0.2">
      <c r="B110" s="50"/>
    </row>
    <row r="111" spans="2:2" ht="14.25" x14ac:dyDescent="0.2">
      <c r="B111" s="50"/>
    </row>
    <row r="112" spans="2:2" ht="14.25" x14ac:dyDescent="0.2">
      <c r="B112" s="50"/>
    </row>
    <row r="113" spans="2:2" ht="14.25" x14ac:dyDescent="0.2">
      <c r="B113" s="50"/>
    </row>
    <row r="114" spans="2:2" ht="14.25" x14ac:dyDescent="0.2">
      <c r="B114" s="50"/>
    </row>
    <row r="115" spans="2:2" ht="14.25" x14ac:dyDescent="0.2">
      <c r="B115" s="50"/>
    </row>
    <row r="116" spans="2:2" ht="14.25" x14ac:dyDescent="0.2">
      <c r="B116" s="50"/>
    </row>
    <row r="117" spans="2:2" ht="14.25" x14ac:dyDescent="0.2">
      <c r="B117" s="50"/>
    </row>
    <row r="118" spans="2:2" ht="14.25" x14ac:dyDescent="0.2">
      <c r="B118" s="50"/>
    </row>
    <row r="119" spans="2:2" ht="14.25" x14ac:dyDescent="0.2">
      <c r="B119" s="50"/>
    </row>
    <row r="120" spans="2:2" ht="14.25" x14ac:dyDescent="0.2">
      <c r="B120" s="50"/>
    </row>
    <row r="121" spans="2:2" ht="14.25" x14ac:dyDescent="0.2">
      <c r="B121" s="50"/>
    </row>
    <row r="122" spans="2:2" ht="14.25" x14ac:dyDescent="0.2">
      <c r="B122" s="50"/>
    </row>
    <row r="123" spans="2:2" ht="14.25" x14ac:dyDescent="0.2">
      <c r="B123" s="50"/>
    </row>
    <row r="124" spans="2:2" ht="14.25" x14ac:dyDescent="0.2">
      <c r="B124" s="50"/>
    </row>
    <row r="125" spans="2:2" ht="14.25" x14ac:dyDescent="0.2">
      <c r="B125" s="50"/>
    </row>
    <row r="126" spans="2:2" ht="14.25" x14ac:dyDescent="0.2">
      <c r="B126" s="50"/>
    </row>
    <row r="127" spans="2:2" ht="14.25" x14ac:dyDescent="0.2">
      <c r="B127" s="50"/>
    </row>
    <row r="128" spans="2:2" ht="14.25" x14ac:dyDescent="0.2">
      <c r="B128" s="50"/>
    </row>
    <row r="129" spans="2:2" ht="14.25" x14ac:dyDescent="0.2">
      <c r="B129" s="50"/>
    </row>
    <row r="130" spans="2:2" ht="14.25" x14ac:dyDescent="0.2">
      <c r="B130" s="50"/>
    </row>
    <row r="131" spans="2:2" ht="14.25" x14ac:dyDescent="0.2">
      <c r="B131" s="50"/>
    </row>
    <row r="132" spans="2:2" ht="14.25" x14ac:dyDescent="0.2">
      <c r="B132" s="50"/>
    </row>
    <row r="133" spans="2:2" ht="14.25" x14ac:dyDescent="0.2">
      <c r="B133" s="50"/>
    </row>
    <row r="134" spans="2:2" ht="14.25" x14ac:dyDescent="0.2">
      <c r="B134" s="50"/>
    </row>
    <row r="135" spans="2:2" ht="14.25" x14ac:dyDescent="0.2">
      <c r="B135" s="50"/>
    </row>
    <row r="136" spans="2:2" ht="14.25" x14ac:dyDescent="0.2">
      <c r="B136" s="50"/>
    </row>
    <row r="137" spans="2:2" ht="14.25" x14ac:dyDescent="0.2">
      <c r="B137" s="50"/>
    </row>
    <row r="138" spans="2:2" ht="14.25" x14ac:dyDescent="0.2">
      <c r="B138" s="50"/>
    </row>
    <row r="139" spans="2:2" ht="14.25" x14ac:dyDescent="0.2">
      <c r="B139" s="50"/>
    </row>
    <row r="140" spans="2:2" ht="14.25" x14ac:dyDescent="0.2">
      <c r="B140" s="50"/>
    </row>
    <row r="141" spans="2:2" ht="14.25" x14ac:dyDescent="0.2">
      <c r="B141" s="50"/>
    </row>
    <row r="142" spans="2:2" ht="14.25" x14ac:dyDescent="0.2">
      <c r="B142" s="50"/>
    </row>
    <row r="143" spans="2:2" ht="14.25" x14ac:dyDescent="0.2">
      <c r="B143" s="50"/>
    </row>
    <row r="144" spans="2:2" ht="14.25" x14ac:dyDescent="0.2">
      <c r="B144" s="50"/>
    </row>
    <row r="145" spans="2:2" ht="14.25" x14ac:dyDescent="0.2">
      <c r="B145" s="50"/>
    </row>
    <row r="146" spans="2:2" ht="14.25" x14ac:dyDescent="0.2">
      <c r="B146" s="50"/>
    </row>
    <row r="147" spans="2:2" ht="14.25" x14ac:dyDescent="0.2">
      <c r="B147" s="50"/>
    </row>
    <row r="148" spans="2:2" ht="14.25" x14ac:dyDescent="0.2">
      <c r="B148" s="50"/>
    </row>
    <row r="149" spans="2:2" ht="14.25" x14ac:dyDescent="0.2">
      <c r="B149" s="50"/>
    </row>
    <row r="150" spans="2:2" ht="14.25" x14ac:dyDescent="0.2">
      <c r="B150" s="50"/>
    </row>
    <row r="151" spans="2:2" ht="14.25" x14ac:dyDescent="0.2">
      <c r="B151" s="50"/>
    </row>
    <row r="152" spans="2:2" ht="14.25" x14ac:dyDescent="0.2">
      <c r="B152" s="50"/>
    </row>
    <row r="153" spans="2:2" ht="14.25" x14ac:dyDescent="0.2">
      <c r="B153" s="50"/>
    </row>
    <row r="154" spans="2:2" ht="14.25" x14ac:dyDescent="0.2">
      <c r="B154" s="50"/>
    </row>
    <row r="155" spans="2:2" ht="14.25" x14ac:dyDescent="0.2">
      <c r="B155" s="50"/>
    </row>
    <row r="156" spans="2:2" ht="14.25" x14ac:dyDescent="0.2">
      <c r="B156" s="50"/>
    </row>
    <row r="157" spans="2:2" ht="14.25" x14ac:dyDescent="0.2">
      <c r="B157" s="50"/>
    </row>
    <row r="158" spans="2:2" ht="14.25" x14ac:dyDescent="0.2">
      <c r="B158" s="50"/>
    </row>
    <row r="159" spans="2:2" ht="14.25" x14ac:dyDescent="0.2">
      <c r="B159" s="50"/>
    </row>
    <row r="160" spans="2:2" ht="14.25" x14ac:dyDescent="0.2">
      <c r="B160" s="50"/>
    </row>
    <row r="161" spans="2:2" ht="14.25" x14ac:dyDescent="0.2">
      <c r="B161" s="50"/>
    </row>
    <row r="162" spans="2:2" ht="14.25" x14ac:dyDescent="0.2">
      <c r="B162" s="50"/>
    </row>
    <row r="163" spans="2:2" ht="14.25" x14ac:dyDescent="0.2">
      <c r="B163" s="50"/>
    </row>
    <row r="164" spans="2:2" ht="14.25" x14ac:dyDescent="0.2">
      <c r="B164" s="50"/>
    </row>
    <row r="165" spans="2:2" ht="14.25" x14ac:dyDescent="0.2">
      <c r="B165" s="50"/>
    </row>
    <row r="166" spans="2:2" ht="14.25" x14ac:dyDescent="0.2">
      <c r="B166" s="50"/>
    </row>
    <row r="167" spans="2:2" ht="14.25" x14ac:dyDescent="0.2">
      <c r="B167" s="50"/>
    </row>
    <row r="168" spans="2:2" ht="14.25" x14ac:dyDescent="0.2">
      <c r="B168" s="50"/>
    </row>
    <row r="169" spans="2:2" ht="14.25" x14ac:dyDescent="0.2">
      <c r="B169" s="50"/>
    </row>
    <row r="170" spans="2:2" ht="14.25" x14ac:dyDescent="0.2">
      <c r="B170" s="50"/>
    </row>
    <row r="171" spans="2:2" ht="14.25" x14ac:dyDescent="0.2">
      <c r="B171" s="50"/>
    </row>
    <row r="172" spans="2:2" ht="14.25" x14ac:dyDescent="0.2">
      <c r="B172" s="50"/>
    </row>
    <row r="173" spans="2:2" ht="14.25" x14ac:dyDescent="0.2">
      <c r="B173" s="50"/>
    </row>
    <row r="174" spans="2:2" ht="14.25" x14ac:dyDescent="0.2">
      <c r="B174" s="50"/>
    </row>
    <row r="175" spans="2:2" ht="14.25" x14ac:dyDescent="0.2">
      <c r="B175" s="50"/>
    </row>
    <row r="176" spans="2:2" ht="14.25" x14ac:dyDescent="0.2">
      <c r="B176" s="50"/>
    </row>
    <row r="177" spans="2:2" ht="14.25" x14ac:dyDescent="0.2">
      <c r="B177" s="50"/>
    </row>
    <row r="178" spans="2:2" ht="14.25" x14ac:dyDescent="0.2">
      <c r="B178" s="50"/>
    </row>
    <row r="179" spans="2:2" ht="14.25" x14ac:dyDescent="0.2">
      <c r="B179" s="50"/>
    </row>
    <row r="180" spans="2:2" ht="14.25" x14ac:dyDescent="0.2">
      <c r="B180" s="50"/>
    </row>
    <row r="181" spans="2:2" ht="14.25" x14ac:dyDescent="0.2">
      <c r="B181" s="50"/>
    </row>
    <row r="182" spans="2:2" ht="14.25" x14ac:dyDescent="0.2">
      <c r="B182" s="50"/>
    </row>
    <row r="183" spans="2:2" ht="14.25" x14ac:dyDescent="0.2">
      <c r="B183" s="50"/>
    </row>
    <row r="184" spans="2:2" ht="14.25" x14ac:dyDescent="0.2">
      <c r="B184" s="50"/>
    </row>
    <row r="185" spans="2:2" ht="14.25" x14ac:dyDescent="0.2">
      <c r="B185" s="50"/>
    </row>
    <row r="186" spans="2:2" ht="14.25" x14ac:dyDescent="0.2">
      <c r="B186" s="50"/>
    </row>
    <row r="187" spans="2:2" ht="14.25" x14ac:dyDescent="0.2">
      <c r="B187" s="50"/>
    </row>
    <row r="188" spans="2:2" ht="14.25" x14ac:dyDescent="0.2">
      <c r="B188" s="50"/>
    </row>
    <row r="189" spans="2:2" ht="14.25" x14ac:dyDescent="0.2">
      <c r="B189" s="50"/>
    </row>
    <row r="190" spans="2:2" ht="14.25" x14ac:dyDescent="0.2">
      <c r="B190" s="50"/>
    </row>
    <row r="191" spans="2:2" ht="14.25" x14ac:dyDescent="0.2">
      <c r="B191" s="50"/>
    </row>
    <row r="192" spans="2:2" ht="14.25" x14ac:dyDescent="0.2">
      <c r="B192" s="50"/>
    </row>
    <row r="193" spans="2:2" ht="14.25" x14ac:dyDescent="0.2">
      <c r="B193" s="50"/>
    </row>
    <row r="194" spans="2:2" ht="14.25" x14ac:dyDescent="0.2">
      <c r="B194" s="50"/>
    </row>
    <row r="195" spans="2:2" ht="14.25" x14ac:dyDescent="0.2">
      <c r="B195" s="50"/>
    </row>
    <row r="196" spans="2:2" ht="14.25" x14ac:dyDescent="0.2">
      <c r="B196" s="50"/>
    </row>
    <row r="197" spans="2:2" ht="14.25" x14ac:dyDescent="0.2">
      <c r="B197" s="50"/>
    </row>
    <row r="198" spans="2:2" ht="14.25" x14ac:dyDescent="0.2">
      <c r="B198" s="50"/>
    </row>
    <row r="199" spans="2:2" ht="14.25" x14ac:dyDescent="0.2">
      <c r="B199" s="50"/>
    </row>
    <row r="200" spans="2:2" ht="14.25" x14ac:dyDescent="0.2">
      <c r="B200" s="50"/>
    </row>
    <row r="201" spans="2:2" ht="14.25" x14ac:dyDescent="0.2">
      <c r="B201" s="50"/>
    </row>
    <row r="202" spans="2:2" ht="14.25" x14ac:dyDescent="0.2">
      <c r="B202" s="50"/>
    </row>
    <row r="203" spans="2:2" ht="14.25" x14ac:dyDescent="0.2">
      <c r="B203" s="50"/>
    </row>
    <row r="204" spans="2:2" ht="14.25" x14ac:dyDescent="0.2">
      <c r="B204" s="50"/>
    </row>
    <row r="205" spans="2:2" ht="14.25" x14ac:dyDescent="0.2">
      <c r="B205" s="50"/>
    </row>
    <row r="206" spans="2:2" ht="14.25" x14ac:dyDescent="0.2">
      <c r="B206" s="50"/>
    </row>
    <row r="207" spans="2:2" ht="14.25" x14ac:dyDescent="0.2">
      <c r="B207" s="50"/>
    </row>
    <row r="208" spans="2:2" ht="14.25" x14ac:dyDescent="0.2">
      <c r="B208" s="50"/>
    </row>
    <row r="209" spans="2:2" ht="14.25" x14ac:dyDescent="0.2">
      <c r="B209" s="50"/>
    </row>
    <row r="210" spans="2:2" ht="14.25" x14ac:dyDescent="0.2">
      <c r="B210" s="50"/>
    </row>
    <row r="211" spans="2:2" ht="14.25" x14ac:dyDescent="0.2">
      <c r="B211" s="50"/>
    </row>
    <row r="212" spans="2:2" ht="14.25" x14ac:dyDescent="0.2">
      <c r="B212" s="50"/>
    </row>
    <row r="213" spans="2:2" ht="14.25" x14ac:dyDescent="0.2">
      <c r="B213" s="50"/>
    </row>
    <row r="214" spans="2:2" ht="14.25" x14ac:dyDescent="0.2">
      <c r="B214" s="50"/>
    </row>
    <row r="215" spans="2:2" ht="14.25" x14ac:dyDescent="0.2">
      <c r="B215" s="50"/>
    </row>
    <row r="216" spans="2:2" ht="14.25" x14ac:dyDescent="0.2">
      <c r="B216" s="50"/>
    </row>
    <row r="217" spans="2:2" ht="14.25" x14ac:dyDescent="0.2">
      <c r="B217" s="50"/>
    </row>
    <row r="218" spans="2:2" ht="14.25" x14ac:dyDescent="0.2">
      <c r="B218" s="50"/>
    </row>
    <row r="219" spans="2:2" ht="14.25" x14ac:dyDescent="0.2">
      <c r="B219" s="50"/>
    </row>
    <row r="220" spans="2:2" ht="14.25" x14ac:dyDescent="0.2">
      <c r="B220" s="50"/>
    </row>
    <row r="221" spans="2:2" ht="14.25" x14ac:dyDescent="0.2">
      <c r="B221" s="50"/>
    </row>
    <row r="222" spans="2:2" ht="14.25" x14ac:dyDescent="0.2">
      <c r="B222" s="50"/>
    </row>
    <row r="223" spans="2:2" ht="14.25" x14ac:dyDescent="0.2">
      <c r="B223" s="50"/>
    </row>
    <row r="224" spans="2:2" ht="14.25" x14ac:dyDescent="0.2">
      <c r="B224" s="50"/>
    </row>
    <row r="225" spans="2:2" ht="14.25" x14ac:dyDescent="0.2">
      <c r="B225" s="50"/>
    </row>
    <row r="226" spans="2:2" ht="14.25" x14ac:dyDescent="0.2">
      <c r="B226" s="50"/>
    </row>
    <row r="227" spans="2:2" ht="14.25" x14ac:dyDescent="0.2">
      <c r="B227" s="50"/>
    </row>
    <row r="228" spans="2:2" ht="14.25" x14ac:dyDescent="0.2">
      <c r="B228" s="50"/>
    </row>
    <row r="229" spans="2:2" ht="14.25" x14ac:dyDescent="0.2">
      <c r="B229" s="50"/>
    </row>
    <row r="230" spans="2:2" ht="14.25" x14ac:dyDescent="0.2">
      <c r="B230" s="50"/>
    </row>
    <row r="231" spans="2:2" ht="14.25" x14ac:dyDescent="0.2">
      <c r="B231" s="50"/>
    </row>
    <row r="232" spans="2:2" ht="14.25" x14ac:dyDescent="0.2">
      <c r="B232" s="50"/>
    </row>
    <row r="233" spans="2:2" ht="14.25" x14ac:dyDescent="0.2">
      <c r="B233" s="50"/>
    </row>
    <row r="234" spans="2:2" ht="14.25" x14ac:dyDescent="0.2">
      <c r="B234" s="50"/>
    </row>
    <row r="235" spans="2:2" ht="14.25" x14ac:dyDescent="0.2">
      <c r="B235" s="50"/>
    </row>
    <row r="236" spans="2:2" ht="14.25" x14ac:dyDescent="0.2">
      <c r="B236" s="50"/>
    </row>
    <row r="237" spans="2:2" ht="14.25" x14ac:dyDescent="0.2">
      <c r="B237" s="50"/>
    </row>
    <row r="238" spans="2:2" ht="14.25" x14ac:dyDescent="0.2">
      <c r="B238" s="50"/>
    </row>
    <row r="239" spans="2:2" ht="14.25" x14ac:dyDescent="0.2">
      <c r="B239" s="50"/>
    </row>
    <row r="240" spans="2:2" ht="14.25" x14ac:dyDescent="0.2">
      <c r="B240" s="50"/>
    </row>
    <row r="241" spans="2:2" ht="14.25" x14ac:dyDescent="0.2">
      <c r="B241" s="50"/>
    </row>
    <row r="242" spans="2:2" ht="14.25" x14ac:dyDescent="0.2">
      <c r="B242" s="50"/>
    </row>
    <row r="243" spans="2:2" ht="14.25" x14ac:dyDescent="0.2">
      <c r="B243" s="50"/>
    </row>
    <row r="244" spans="2:2" ht="14.25" x14ac:dyDescent="0.2">
      <c r="B244" s="50"/>
    </row>
    <row r="245" spans="2:2" ht="14.25" x14ac:dyDescent="0.2">
      <c r="B245" s="50"/>
    </row>
    <row r="246" spans="2:2" ht="14.25" x14ac:dyDescent="0.2">
      <c r="B246" s="50"/>
    </row>
    <row r="247" spans="2:2" ht="14.25" x14ac:dyDescent="0.2">
      <c r="B247" s="50"/>
    </row>
    <row r="248" spans="2:2" ht="14.25" x14ac:dyDescent="0.2">
      <c r="B248" s="50"/>
    </row>
    <row r="249" spans="2:2" ht="14.25" x14ac:dyDescent="0.2">
      <c r="B249" s="50"/>
    </row>
    <row r="250" spans="2:2" ht="14.25" x14ac:dyDescent="0.2">
      <c r="B250" s="50"/>
    </row>
    <row r="251" spans="2:2" ht="14.25" x14ac:dyDescent="0.2">
      <c r="B251" s="50"/>
    </row>
    <row r="252" spans="2:2" ht="14.25" x14ac:dyDescent="0.2">
      <c r="B252" s="50"/>
    </row>
    <row r="253" spans="2:2" ht="14.25" x14ac:dyDescent="0.2">
      <c r="B253" s="50"/>
    </row>
    <row r="254" spans="2:2" ht="14.25" x14ac:dyDescent="0.2">
      <c r="B254" s="50"/>
    </row>
    <row r="255" spans="2:2" ht="14.25" x14ac:dyDescent="0.2">
      <c r="B255" s="50"/>
    </row>
    <row r="256" spans="2:2" ht="14.25" x14ac:dyDescent="0.2">
      <c r="B256" s="50"/>
    </row>
    <row r="257" spans="2:2" ht="14.25" x14ac:dyDescent="0.2">
      <c r="B257" s="50"/>
    </row>
    <row r="258" spans="2:2" ht="14.25" x14ac:dyDescent="0.2">
      <c r="B258" s="50"/>
    </row>
    <row r="259" spans="2:2" ht="14.25" x14ac:dyDescent="0.2">
      <c r="B259" s="50"/>
    </row>
    <row r="260" spans="2:2" ht="14.25" x14ac:dyDescent="0.2">
      <c r="B260" s="50"/>
    </row>
    <row r="261" spans="2:2" ht="14.25" x14ac:dyDescent="0.2">
      <c r="B261" s="50"/>
    </row>
    <row r="262" spans="2:2" ht="14.25" x14ac:dyDescent="0.2">
      <c r="B262" s="50"/>
    </row>
    <row r="263" spans="2:2" ht="14.25" x14ac:dyDescent="0.2">
      <c r="B263" s="50"/>
    </row>
    <row r="264" spans="2:2" ht="14.25" x14ac:dyDescent="0.2">
      <c r="B264" s="50"/>
    </row>
    <row r="265" spans="2:2" ht="14.25" x14ac:dyDescent="0.2">
      <c r="B265" s="50"/>
    </row>
    <row r="266" spans="2:2" ht="14.25" x14ac:dyDescent="0.2">
      <c r="B266" s="50"/>
    </row>
    <row r="267" spans="2:2" ht="14.25" x14ac:dyDescent="0.2">
      <c r="B267" s="50"/>
    </row>
    <row r="268" spans="2:2" ht="14.25" x14ac:dyDescent="0.2">
      <c r="B268" s="50"/>
    </row>
    <row r="269" spans="2:2" ht="14.25" x14ac:dyDescent="0.2">
      <c r="B269" s="50"/>
    </row>
    <row r="270" spans="2:2" ht="14.25" x14ac:dyDescent="0.2">
      <c r="B270" s="50"/>
    </row>
    <row r="271" spans="2:2" ht="14.25" x14ac:dyDescent="0.2">
      <c r="B271" s="50"/>
    </row>
    <row r="272" spans="2:2" ht="14.25" x14ac:dyDescent="0.2">
      <c r="B272" s="50"/>
    </row>
    <row r="273" spans="2:2" ht="14.25" x14ac:dyDescent="0.2">
      <c r="B273" s="50"/>
    </row>
    <row r="274" spans="2:2" ht="14.25" x14ac:dyDescent="0.2">
      <c r="B274" s="50"/>
    </row>
    <row r="275" spans="2:2" ht="14.25" x14ac:dyDescent="0.2">
      <c r="B275" s="50"/>
    </row>
    <row r="276" spans="2:2" ht="14.25" x14ac:dyDescent="0.2">
      <c r="B276" s="50"/>
    </row>
    <row r="277" spans="2:2" ht="14.25" x14ac:dyDescent="0.2">
      <c r="B277" s="50"/>
    </row>
    <row r="278" spans="2:2" ht="14.25" x14ac:dyDescent="0.2">
      <c r="B278" s="50"/>
    </row>
    <row r="279" spans="2:2" ht="14.25" x14ac:dyDescent="0.2">
      <c r="B279" s="50"/>
    </row>
    <row r="280" spans="2:2" ht="14.25" x14ac:dyDescent="0.2">
      <c r="B280" s="50"/>
    </row>
    <row r="281" spans="2:2" ht="14.25" x14ac:dyDescent="0.2">
      <c r="B281" s="50"/>
    </row>
    <row r="282" spans="2:2" ht="14.25" x14ac:dyDescent="0.2">
      <c r="B282" s="50"/>
    </row>
    <row r="283" spans="2:2" ht="14.25" x14ac:dyDescent="0.2">
      <c r="B283" s="50"/>
    </row>
    <row r="284" spans="2:2" ht="14.25" x14ac:dyDescent="0.2">
      <c r="B284" s="50"/>
    </row>
    <row r="285" spans="2:2" ht="14.25" x14ac:dyDescent="0.2">
      <c r="B285" s="50"/>
    </row>
    <row r="286" spans="2:2" ht="14.25" x14ac:dyDescent="0.2">
      <c r="B286" s="50"/>
    </row>
    <row r="287" spans="2:2" ht="14.25" x14ac:dyDescent="0.2">
      <c r="B287" s="50"/>
    </row>
    <row r="288" spans="2:2" ht="14.25" x14ac:dyDescent="0.2">
      <c r="B288" s="50"/>
    </row>
    <row r="289" spans="2:2" ht="14.25" x14ac:dyDescent="0.2">
      <c r="B289" s="50"/>
    </row>
    <row r="290" spans="2:2" ht="14.25" x14ac:dyDescent="0.2">
      <c r="B290" s="50"/>
    </row>
    <row r="291" spans="2:2" ht="14.25" x14ac:dyDescent="0.2">
      <c r="B291" s="50"/>
    </row>
    <row r="292" spans="2:2" ht="14.25" x14ac:dyDescent="0.2">
      <c r="B292" s="50"/>
    </row>
    <row r="293" spans="2:2" ht="14.25" x14ac:dyDescent="0.2">
      <c r="B293" s="50"/>
    </row>
    <row r="294" spans="2:2" ht="14.25" x14ac:dyDescent="0.2">
      <c r="B294" s="50"/>
    </row>
    <row r="295" spans="2:2" ht="14.25" x14ac:dyDescent="0.2">
      <c r="B295" s="50"/>
    </row>
    <row r="296" spans="2:2" ht="14.25" x14ac:dyDescent="0.2">
      <c r="B296" s="50"/>
    </row>
    <row r="297" spans="2:2" ht="14.25" x14ac:dyDescent="0.2">
      <c r="B297" s="50"/>
    </row>
    <row r="298" spans="2:2" ht="14.25" x14ac:dyDescent="0.2">
      <c r="B298" s="50"/>
    </row>
    <row r="299" spans="2:2" ht="14.25" x14ac:dyDescent="0.2">
      <c r="B299" s="50"/>
    </row>
    <row r="300" spans="2:2" ht="14.25" x14ac:dyDescent="0.2">
      <c r="B300" s="50"/>
    </row>
    <row r="301" spans="2:2" ht="14.25" x14ac:dyDescent="0.2">
      <c r="B301" s="50"/>
    </row>
    <row r="302" spans="2:2" ht="14.25" x14ac:dyDescent="0.2">
      <c r="B302" s="50"/>
    </row>
    <row r="303" spans="2:2" ht="14.25" x14ac:dyDescent="0.2">
      <c r="B303" s="50"/>
    </row>
    <row r="304" spans="2:2" ht="14.25" x14ac:dyDescent="0.2">
      <c r="B304" s="50"/>
    </row>
    <row r="305" spans="2:2" ht="14.25" x14ac:dyDescent="0.2">
      <c r="B305" s="50"/>
    </row>
    <row r="306" spans="2:2" ht="14.25" x14ac:dyDescent="0.2">
      <c r="B306" s="50"/>
    </row>
    <row r="307" spans="2:2" ht="14.25" x14ac:dyDescent="0.2">
      <c r="B307" s="50"/>
    </row>
    <row r="308" spans="2:2" ht="14.25" x14ac:dyDescent="0.2">
      <c r="B308" s="50"/>
    </row>
    <row r="309" spans="2:2" ht="14.25" x14ac:dyDescent="0.2">
      <c r="B309" s="50"/>
    </row>
    <row r="310" spans="2:2" ht="14.25" x14ac:dyDescent="0.2">
      <c r="B310" s="50"/>
    </row>
    <row r="311" spans="2:2" ht="14.25" x14ac:dyDescent="0.2">
      <c r="B311" s="50"/>
    </row>
    <row r="312" spans="2:2" ht="14.25" x14ac:dyDescent="0.2">
      <c r="B312" s="50"/>
    </row>
    <row r="313" spans="2:2" ht="14.25" x14ac:dyDescent="0.2">
      <c r="B313" s="50"/>
    </row>
    <row r="314" spans="2:2" ht="14.25" x14ac:dyDescent="0.2">
      <c r="B314" s="50"/>
    </row>
    <row r="315" spans="2:2" ht="14.25" x14ac:dyDescent="0.2">
      <c r="B315" s="50"/>
    </row>
    <row r="316" spans="2:2" ht="14.25" x14ac:dyDescent="0.2">
      <c r="B316" s="50"/>
    </row>
    <row r="317" spans="2:2" ht="14.25" x14ac:dyDescent="0.2">
      <c r="B317" s="50"/>
    </row>
    <row r="318" spans="2:2" ht="14.25" x14ac:dyDescent="0.2">
      <c r="B318" s="50"/>
    </row>
    <row r="319" spans="2:2" ht="14.25" x14ac:dyDescent="0.2">
      <c r="B319" s="50"/>
    </row>
    <row r="320" spans="2:2" ht="14.25" x14ac:dyDescent="0.2">
      <c r="B320" s="50"/>
    </row>
    <row r="321" spans="2:2" ht="14.25" x14ac:dyDescent="0.2">
      <c r="B321" s="50"/>
    </row>
    <row r="322" spans="2:2" ht="14.25" x14ac:dyDescent="0.2">
      <c r="B322" s="50"/>
    </row>
    <row r="323" spans="2:2" ht="14.25" x14ac:dyDescent="0.2">
      <c r="B323" s="50"/>
    </row>
    <row r="324" spans="2:2" ht="14.25" x14ac:dyDescent="0.2">
      <c r="B324" s="50"/>
    </row>
    <row r="325" spans="2:2" ht="14.25" x14ac:dyDescent="0.2">
      <c r="B325" s="50"/>
    </row>
    <row r="326" spans="2:2" ht="14.25" x14ac:dyDescent="0.2">
      <c r="B326" s="50"/>
    </row>
    <row r="327" spans="2:2" ht="14.25" x14ac:dyDescent="0.2">
      <c r="B327" s="50"/>
    </row>
    <row r="328" spans="2:2" ht="14.25" x14ac:dyDescent="0.2">
      <c r="B328" s="50"/>
    </row>
    <row r="329" spans="2:2" ht="14.25" x14ac:dyDescent="0.2">
      <c r="B329" s="50"/>
    </row>
    <row r="330" spans="2:2" ht="14.25" x14ac:dyDescent="0.2">
      <c r="B330" s="50"/>
    </row>
    <row r="331" spans="2:2" ht="14.25" x14ac:dyDescent="0.2">
      <c r="B331" s="50"/>
    </row>
    <row r="332" spans="2:2" ht="14.25" x14ac:dyDescent="0.2">
      <c r="B332" s="50"/>
    </row>
    <row r="333" spans="2:2" ht="14.25" x14ac:dyDescent="0.2">
      <c r="B333" s="50"/>
    </row>
    <row r="334" spans="2:2" ht="14.25" x14ac:dyDescent="0.2">
      <c r="B334" s="50"/>
    </row>
    <row r="335" spans="2:2" ht="14.25" x14ac:dyDescent="0.2">
      <c r="B335" s="50"/>
    </row>
    <row r="336" spans="2:2" ht="14.25" x14ac:dyDescent="0.2">
      <c r="B336" s="50"/>
    </row>
    <row r="337" spans="2:2" ht="14.25" x14ac:dyDescent="0.2">
      <c r="B337" s="50"/>
    </row>
    <row r="338" spans="2:2" ht="14.25" x14ac:dyDescent="0.2">
      <c r="B338" s="50"/>
    </row>
    <row r="339" spans="2:2" ht="14.25" x14ac:dyDescent="0.2">
      <c r="B339" s="50"/>
    </row>
    <row r="340" spans="2:2" ht="14.25" x14ac:dyDescent="0.2">
      <c r="B340" s="50"/>
    </row>
    <row r="341" spans="2:2" ht="14.25" x14ac:dyDescent="0.2">
      <c r="B341" s="50"/>
    </row>
    <row r="342" spans="2:2" ht="14.25" x14ac:dyDescent="0.2">
      <c r="B342" s="50"/>
    </row>
    <row r="343" spans="2:2" ht="14.25" x14ac:dyDescent="0.2">
      <c r="B343" s="50"/>
    </row>
    <row r="344" spans="2:2" ht="14.25" x14ac:dyDescent="0.2">
      <c r="B344" s="50"/>
    </row>
    <row r="345" spans="2:2" ht="14.25" x14ac:dyDescent="0.2">
      <c r="B345" s="50"/>
    </row>
    <row r="346" spans="2:2" ht="14.25" x14ac:dyDescent="0.2">
      <c r="B346" s="50"/>
    </row>
    <row r="347" spans="2:2" ht="14.25" x14ac:dyDescent="0.2">
      <c r="B347" s="50"/>
    </row>
    <row r="348" spans="2:2" ht="14.25" x14ac:dyDescent="0.2">
      <c r="B348" s="50"/>
    </row>
    <row r="349" spans="2:2" ht="14.25" x14ac:dyDescent="0.2">
      <c r="B349" s="50"/>
    </row>
    <row r="350" spans="2:2" ht="14.25" x14ac:dyDescent="0.2">
      <c r="B350" s="50"/>
    </row>
    <row r="351" spans="2:2" ht="14.25" x14ac:dyDescent="0.2">
      <c r="B351" s="50"/>
    </row>
    <row r="352" spans="2:2" ht="14.25" x14ac:dyDescent="0.2">
      <c r="B352" s="50"/>
    </row>
    <row r="353" spans="2:2" ht="14.25" x14ac:dyDescent="0.2">
      <c r="B353" s="50"/>
    </row>
    <row r="354" spans="2:2" ht="14.25" x14ac:dyDescent="0.2">
      <c r="B354" s="50"/>
    </row>
    <row r="355" spans="2:2" ht="14.25" x14ac:dyDescent="0.2">
      <c r="B355" s="50"/>
    </row>
    <row r="356" spans="2:2" ht="14.25" x14ac:dyDescent="0.2">
      <c r="B356" s="50"/>
    </row>
    <row r="357" spans="2:2" ht="14.25" x14ac:dyDescent="0.2">
      <c r="B357" s="50"/>
    </row>
    <row r="358" spans="2:2" ht="14.25" x14ac:dyDescent="0.2">
      <c r="B358" s="50"/>
    </row>
    <row r="359" spans="2:2" ht="14.25" x14ac:dyDescent="0.2">
      <c r="B359" s="50"/>
    </row>
    <row r="360" spans="2:2" ht="14.25" x14ac:dyDescent="0.2">
      <c r="B360" s="50"/>
    </row>
    <row r="361" spans="2:2" ht="14.25" x14ac:dyDescent="0.2">
      <c r="B361" s="50"/>
    </row>
    <row r="362" spans="2:2" ht="14.25" x14ac:dyDescent="0.2">
      <c r="B362" s="50"/>
    </row>
    <row r="363" spans="2:2" ht="14.25" x14ac:dyDescent="0.2">
      <c r="B363" s="50"/>
    </row>
    <row r="364" spans="2:2" ht="14.25" x14ac:dyDescent="0.2">
      <c r="B364" s="50"/>
    </row>
    <row r="365" spans="2:2" ht="14.25" x14ac:dyDescent="0.2">
      <c r="B365" s="50"/>
    </row>
    <row r="366" spans="2:2" ht="14.25" x14ac:dyDescent="0.2">
      <c r="B366" s="50"/>
    </row>
    <row r="367" spans="2:2" ht="14.25" x14ac:dyDescent="0.2">
      <c r="B367" s="50"/>
    </row>
    <row r="368" spans="2:2" ht="14.25" x14ac:dyDescent="0.2">
      <c r="B368" s="50"/>
    </row>
    <row r="369" spans="2:2" ht="14.25" x14ac:dyDescent="0.2">
      <c r="B369" s="50"/>
    </row>
    <row r="370" spans="2:2" ht="14.25" x14ac:dyDescent="0.2">
      <c r="B370" s="50"/>
    </row>
    <row r="371" spans="2:2" ht="14.25" x14ac:dyDescent="0.2">
      <c r="B371" s="50"/>
    </row>
    <row r="372" spans="2:2" ht="14.25" x14ac:dyDescent="0.2">
      <c r="B372" s="50"/>
    </row>
    <row r="373" spans="2:2" ht="14.25" x14ac:dyDescent="0.2">
      <c r="B373" s="50"/>
    </row>
    <row r="374" spans="2:2" ht="14.25" x14ac:dyDescent="0.2">
      <c r="B374" s="50"/>
    </row>
    <row r="375" spans="2:2" ht="14.25" x14ac:dyDescent="0.2">
      <c r="B375" s="50"/>
    </row>
    <row r="376" spans="2:2" ht="14.25" x14ac:dyDescent="0.2">
      <c r="B376" s="50"/>
    </row>
    <row r="377" spans="2:2" ht="14.25" x14ac:dyDescent="0.2">
      <c r="B377" s="50"/>
    </row>
    <row r="378" spans="2:2" ht="14.25" x14ac:dyDescent="0.2">
      <c r="B378" s="50"/>
    </row>
    <row r="379" spans="2:2" ht="14.25" x14ac:dyDescent="0.2">
      <c r="B379" s="50"/>
    </row>
    <row r="380" spans="2:2" ht="14.25" x14ac:dyDescent="0.2">
      <c r="B380" s="50"/>
    </row>
    <row r="381" spans="2:2" ht="14.25" x14ac:dyDescent="0.2">
      <c r="B381" s="50"/>
    </row>
    <row r="382" spans="2:2" ht="14.25" x14ac:dyDescent="0.2">
      <c r="B382" s="50"/>
    </row>
    <row r="383" spans="2:2" ht="14.25" x14ac:dyDescent="0.2">
      <c r="B383" s="50"/>
    </row>
    <row r="384" spans="2:2" ht="14.25" x14ac:dyDescent="0.2">
      <c r="B384" s="50"/>
    </row>
    <row r="385" spans="2:2" ht="14.25" x14ac:dyDescent="0.2">
      <c r="B385" s="50"/>
    </row>
    <row r="386" spans="2:2" ht="14.25" x14ac:dyDescent="0.2">
      <c r="B386" s="50"/>
    </row>
    <row r="387" spans="2:2" ht="14.25" x14ac:dyDescent="0.2">
      <c r="B387" s="50"/>
    </row>
    <row r="388" spans="2:2" ht="14.25" x14ac:dyDescent="0.2">
      <c r="B388" s="50"/>
    </row>
    <row r="389" spans="2:2" ht="14.25" x14ac:dyDescent="0.2">
      <c r="B389" s="50"/>
    </row>
    <row r="390" spans="2:2" ht="14.25" x14ac:dyDescent="0.2">
      <c r="B390" s="50"/>
    </row>
    <row r="391" spans="2:2" ht="14.25" x14ac:dyDescent="0.2">
      <c r="B391" s="50"/>
    </row>
    <row r="392" spans="2:2" ht="14.25" x14ac:dyDescent="0.2">
      <c r="B392" s="50"/>
    </row>
    <row r="393" spans="2:2" ht="14.25" x14ac:dyDescent="0.2">
      <c r="B393" s="50"/>
    </row>
    <row r="394" spans="2:2" ht="14.25" x14ac:dyDescent="0.2">
      <c r="B394" s="50"/>
    </row>
    <row r="395" spans="2:2" ht="14.25" x14ac:dyDescent="0.2">
      <c r="B395" s="50"/>
    </row>
    <row r="396" spans="2:2" ht="14.25" x14ac:dyDescent="0.2">
      <c r="B396" s="50"/>
    </row>
    <row r="397" spans="2:2" ht="14.25" x14ac:dyDescent="0.2">
      <c r="B397" s="50"/>
    </row>
    <row r="398" spans="2:2" ht="14.25" x14ac:dyDescent="0.2">
      <c r="B398" s="50"/>
    </row>
    <row r="399" spans="2:2" ht="14.25" x14ac:dyDescent="0.2">
      <c r="B399" s="50"/>
    </row>
    <row r="400" spans="2:2" ht="14.25" x14ac:dyDescent="0.2">
      <c r="B400" s="50"/>
    </row>
    <row r="401" spans="2:2" ht="14.25" x14ac:dyDescent="0.2">
      <c r="B401" s="50"/>
    </row>
    <row r="402" spans="2:2" ht="14.25" x14ac:dyDescent="0.2">
      <c r="B402" s="50"/>
    </row>
    <row r="403" spans="2:2" ht="14.25" x14ac:dyDescent="0.2">
      <c r="B403" s="50"/>
    </row>
    <row r="404" spans="2:2" ht="14.25" x14ac:dyDescent="0.2">
      <c r="B404" s="50"/>
    </row>
    <row r="405" spans="2:2" ht="14.25" x14ac:dyDescent="0.2">
      <c r="B405" s="50"/>
    </row>
    <row r="406" spans="2:2" ht="14.25" x14ac:dyDescent="0.2">
      <c r="B406" s="50"/>
    </row>
    <row r="407" spans="2:2" ht="14.25" x14ac:dyDescent="0.2">
      <c r="B407" s="50"/>
    </row>
    <row r="408" spans="2:2" ht="14.25" x14ac:dyDescent="0.2">
      <c r="B408" s="50"/>
    </row>
    <row r="409" spans="2:2" ht="14.25" x14ac:dyDescent="0.2">
      <c r="B409" s="50"/>
    </row>
    <row r="410" spans="2:2" ht="14.25" x14ac:dyDescent="0.2">
      <c r="B410" s="50"/>
    </row>
    <row r="411" spans="2:2" ht="14.25" x14ac:dyDescent="0.2">
      <c r="B411" s="50"/>
    </row>
    <row r="412" spans="2:2" ht="14.25" x14ac:dyDescent="0.2">
      <c r="B412" s="50"/>
    </row>
    <row r="413" spans="2:2" ht="14.25" x14ac:dyDescent="0.2">
      <c r="B413" s="50"/>
    </row>
    <row r="414" spans="2:2" ht="14.25" x14ac:dyDescent="0.2">
      <c r="B414" s="50"/>
    </row>
    <row r="415" spans="2:2" ht="14.25" x14ac:dyDescent="0.2">
      <c r="B415" s="50"/>
    </row>
    <row r="416" spans="2:2" ht="14.25" x14ac:dyDescent="0.2">
      <c r="B416" s="50"/>
    </row>
    <row r="417" spans="2:2" ht="14.25" x14ac:dyDescent="0.2">
      <c r="B417" s="50"/>
    </row>
    <row r="418" spans="2:2" ht="14.25" x14ac:dyDescent="0.2">
      <c r="B418" s="50"/>
    </row>
    <row r="419" spans="2:2" ht="14.25" x14ac:dyDescent="0.2">
      <c r="B419" s="50"/>
    </row>
    <row r="420" spans="2:2" ht="14.25" x14ac:dyDescent="0.2">
      <c r="B420" s="50"/>
    </row>
    <row r="421" spans="2:2" ht="14.25" x14ac:dyDescent="0.2">
      <c r="B421" s="50"/>
    </row>
    <row r="422" spans="2:2" ht="14.25" x14ac:dyDescent="0.2">
      <c r="B422" s="50"/>
    </row>
    <row r="423" spans="2:2" ht="14.25" x14ac:dyDescent="0.2">
      <c r="B423" s="50"/>
    </row>
    <row r="424" spans="2:2" ht="14.25" x14ac:dyDescent="0.2">
      <c r="B424" s="50"/>
    </row>
    <row r="425" spans="2:2" ht="14.25" x14ac:dyDescent="0.2">
      <c r="B425" s="50"/>
    </row>
    <row r="426" spans="2:2" ht="14.25" x14ac:dyDescent="0.2">
      <c r="B426" s="50"/>
    </row>
    <row r="427" spans="2:2" ht="14.25" x14ac:dyDescent="0.2">
      <c r="B427" s="50"/>
    </row>
    <row r="428" spans="2:2" ht="14.25" x14ac:dyDescent="0.2">
      <c r="B428" s="50"/>
    </row>
    <row r="429" spans="2:2" ht="14.25" x14ac:dyDescent="0.2">
      <c r="B429" s="50"/>
    </row>
    <row r="430" spans="2:2" ht="14.25" x14ac:dyDescent="0.2">
      <c r="B430" s="50"/>
    </row>
    <row r="431" spans="2:2" ht="14.25" x14ac:dyDescent="0.2">
      <c r="B431" s="50"/>
    </row>
    <row r="432" spans="2:2" ht="14.25" x14ac:dyDescent="0.2">
      <c r="B432" s="50"/>
    </row>
    <row r="433" spans="2:2" ht="14.25" x14ac:dyDescent="0.2">
      <c r="B433" s="50"/>
    </row>
    <row r="434" spans="2:2" ht="14.25" x14ac:dyDescent="0.2">
      <c r="B434" s="50"/>
    </row>
    <row r="435" spans="2:2" ht="14.25" x14ac:dyDescent="0.2">
      <c r="B435" s="50"/>
    </row>
    <row r="436" spans="2:2" ht="14.25" x14ac:dyDescent="0.2">
      <c r="B436" s="50"/>
    </row>
    <row r="437" spans="2:2" ht="14.25" x14ac:dyDescent="0.2">
      <c r="B437" s="50"/>
    </row>
    <row r="438" spans="2:2" ht="14.25" x14ac:dyDescent="0.2">
      <c r="B438" s="50"/>
    </row>
    <row r="439" spans="2:2" ht="14.25" x14ac:dyDescent="0.2">
      <c r="B439" s="50"/>
    </row>
    <row r="440" spans="2:2" ht="14.25" x14ac:dyDescent="0.2">
      <c r="B440" s="50"/>
    </row>
    <row r="441" spans="2:2" ht="14.25" x14ac:dyDescent="0.2">
      <c r="B441" s="50"/>
    </row>
    <row r="442" spans="2:2" ht="14.25" x14ac:dyDescent="0.2">
      <c r="B442" s="50"/>
    </row>
    <row r="443" spans="2:2" ht="14.25" x14ac:dyDescent="0.2">
      <c r="B443" s="50"/>
    </row>
    <row r="444" spans="2:2" ht="14.25" x14ac:dyDescent="0.2">
      <c r="B444" s="50"/>
    </row>
    <row r="445" spans="2:2" ht="14.25" x14ac:dyDescent="0.2">
      <c r="B445" s="50"/>
    </row>
    <row r="446" spans="2:2" ht="14.25" x14ac:dyDescent="0.2">
      <c r="B446" s="50"/>
    </row>
    <row r="447" spans="2:2" ht="14.25" x14ac:dyDescent="0.2">
      <c r="B447" s="50"/>
    </row>
    <row r="448" spans="2:2" ht="14.25" x14ac:dyDescent="0.2">
      <c r="B448" s="50"/>
    </row>
    <row r="449" spans="2:2" ht="14.25" x14ac:dyDescent="0.2">
      <c r="B449" s="50"/>
    </row>
    <row r="450" spans="2:2" ht="14.25" x14ac:dyDescent="0.2">
      <c r="B450" s="50"/>
    </row>
    <row r="451" spans="2:2" ht="14.25" x14ac:dyDescent="0.2">
      <c r="B451" s="50"/>
    </row>
    <row r="452" spans="2:2" ht="14.25" x14ac:dyDescent="0.2">
      <c r="B452" s="50"/>
    </row>
    <row r="453" spans="2:2" ht="14.25" x14ac:dyDescent="0.2">
      <c r="B453" s="50"/>
    </row>
    <row r="454" spans="2:2" ht="14.25" x14ac:dyDescent="0.2">
      <c r="B454" s="50"/>
    </row>
    <row r="455" spans="2:2" ht="14.25" x14ac:dyDescent="0.2">
      <c r="B455" s="50"/>
    </row>
    <row r="456" spans="2:2" ht="14.25" x14ac:dyDescent="0.2">
      <c r="B456" s="50"/>
    </row>
    <row r="457" spans="2:2" ht="14.25" x14ac:dyDescent="0.2">
      <c r="B457" s="50"/>
    </row>
    <row r="458" spans="2:2" ht="14.25" x14ac:dyDescent="0.2">
      <c r="B458" s="50"/>
    </row>
    <row r="459" spans="2:2" ht="14.25" x14ac:dyDescent="0.2">
      <c r="B459" s="50"/>
    </row>
    <row r="460" spans="2:2" ht="14.25" x14ac:dyDescent="0.2">
      <c r="B460" s="50"/>
    </row>
    <row r="461" spans="2:2" ht="14.25" x14ac:dyDescent="0.2">
      <c r="B461" s="50"/>
    </row>
    <row r="462" spans="2:2" ht="14.25" x14ac:dyDescent="0.2">
      <c r="B462" s="50"/>
    </row>
    <row r="463" spans="2:2" ht="14.25" x14ac:dyDescent="0.2">
      <c r="B463" s="50"/>
    </row>
    <row r="464" spans="2:2" ht="14.25" x14ac:dyDescent="0.2">
      <c r="B464" s="50"/>
    </row>
    <row r="465" spans="2:2" ht="14.25" x14ac:dyDescent="0.2">
      <c r="B465" s="50"/>
    </row>
    <row r="466" spans="2:2" ht="14.25" x14ac:dyDescent="0.2">
      <c r="B466" s="50"/>
    </row>
    <row r="467" spans="2:2" ht="14.25" x14ac:dyDescent="0.2">
      <c r="B467" s="50"/>
    </row>
    <row r="468" spans="2:2" ht="14.25" x14ac:dyDescent="0.2">
      <c r="B468" s="50"/>
    </row>
    <row r="469" spans="2:2" ht="14.25" x14ac:dyDescent="0.2">
      <c r="B469" s="50"/>
    </row>
    <row r="470" spans="2:2" ht="14.25" x14ac:dyDescent="0.2">
      <c r="B470" s="50"/>
    </row>
    <row r="471" spans="2:2" ht="14.25" x14ac:dyDescent="0.2">
      <c r="B471" s="50"/>
    </row>
    <row r="472" spans="2:2" ht="14.25" x14ac:dyDescent="0.2">
      <c r="B472" s="50"/>
    </row>
    <row r="473" spans="2:2" ht="14.25" x14ac:dyDescent="0.2">
      <c r="B473" s="50"/>
    </row>
    <row r="474" spans="2:2" ht="14.25" x14ac:dyDescent="0.2">
      <c r="B474" s="50"/>
    </row>
    <row r="475" spans="2:2" ht="14.25" x14ac:dyDescent="0.2">
      <c r="B475" s="50"/>
    </row>
    <row r="476" spans="2:2" ht="14.25" x14ac:dyDescent="0.2">
      <c r="B476" s="50"/>
    </row>
    <row r="477" spans="2:2" ht="14.25" x14ac:dyDescent="0.2">
      <c r="B477" s="50"/>
    </row>
    <row r="478" spans="2:2" ht="14.25" x14ac:dyDescent="0.2">
      <c r="B478" s="50"/>
    </row>
    <row r="479" spans="2:2" ht="14.25" x14ac:dyDescent="0.2">
      <c r="B479" s="50"/>
    </row>
    <row r="480" spans="2:2" ht="14.25" x14ac:dyDescent="0.2">
      <c r="B480" s="50"/>
    </row>
    <row r="481" spans="2:2" ht="14.25" x14ac:dyDescent="0.2">
      <c r="B481" s="50"/>
    </row>
    <row r="482" spans="2:2" ht="14.25" x14ac:dyDescent="0.2">
      <c r="B482" s="50"/>
    </row>
    <row r="483" spans="2:2" ht="14.25" x14ac:dyDescent="0.2">
      <c r="B483" s="50"/>
    </row>
    <row r="484" spans="2:2" ht="14.25" x14ac:dyDescent="0.2">
      <c r="B484" s="50"/>
    </row>
    <row r="485" spans="2:2" ht="14.25" x14ac:dyDescent="0.2">
      <c r="B485" s="50"/>
    </row>
    <row r="486" spans="2:2" ht="14.25" x14ac:dyDescent="0.2">
      <c r="B486" s="50"/>
    </row>
    <row r="487" spans="2:2" ht="14.25" x14ac:dyDescent="0.2">
      <c r="B487" s="50"/>
    </row>
    <row r="488" spans="2:2" ht="14.25" x14ac:dyDescent="0.2">
      <c r="B488" s="50"/>
    </row>
    <row r="489" spans="2:2" ht="14.25" x14ac:dyDescent="0.2">
      <c r="B489" s="50"/>
    </row>
    <row r="490" spans="2:2" ht="14.25" x14ac:dyDescent="0.2">
      <c r="B490" s="50"/>
    </row>
    <row r="491" spans="2:2" ht="14.25" x14ac:dyDescent="0.2">
      <c r="B491" s="50"/>
    </row>
    <row r="492" spans="2:2" ht="14.25" x14ac:dyDescent="0.2">
      <c r="B492" s="50"/>
    </row>
    <row r="493" spans="2:2" ht="14.25" x14ac:dyDescent="0.2">
      <c r="B493" s="50"/>
    </row>
    <row r="494" spans="2:2" ht="14.25" x14ac:dyDescent="0.2">
      <c r="B494" s="50"/>
    </row>
    <row r="495" spans="2:2" ht="14.25" x14ac:dyDescent="0.2">
      <c r="B495" s="50"/>
    </row>
    <row r="496" spans="2:2" ht="14.25" x14ac:dyDescent="0.2">
      <c r="B496" s="50"/>
    </row>
    <row r="497" spans="2:2" ht="14.25" x14ac:dyDescent="0.2">
      <c r="B497" s="50"/>
    </row>
    <row r="498" spans="2:2" ht="14.25" x14ac:dyDescent="0.2">
      <c r="B498" s="50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FF00"/>
  </sheetPr>
  <dimension ref="A1:AI4"/>
  <sheetViews>
    <sheetView tabSelected="1" workbookViewId="0">
      <selection activeCell="Z15" sqref="Z15"/>
    </sheetView>
  </sheetViews>
  <sheetFormatPr baseColWidth="10" defaultColWidth="24.7109375" defaultRowHeight="11.25" x14ac:dyDescent="0.2"/>
  <cols>
    <col min="1" max="4" width="24.7109375" style="5"/>
    <col min="5" max="5" width="15.7109375" style="5" customWidth="1"/>
    <col min="6" max="8" width="24.7109375" style="5"/>
    <col min="9" max="9" width="27.7109375" style="5" customWidth="1"/>
    <col min="10" max="10" width="15.7109375" style="5" customWidth="1"/>
    <col min="11" max="11" width="40.7109375" style="5" customWidth="1"/>
    <col min="12" max="15" width="5.7109375" style="5" customWidth="1"/>
    <col min="16" max="18" width="24.7109375" style="5"/>
    <col min="19" max="19" width="15.7109375" style="5" customWidth="1"/>
    <col min="20" max="25" width="24.7109375" style="5"/>
    <col min="26" max="26" width="24.7109375" style="5" customWidth="1"/>
    <col min="27" max="35" width="6.7109375" style="5" customWidth="1"/>
    <col min="36" max="16384" width="24.7109375" style="5"/>
  </cols>
  <sheetData>
    <row r="1" spans="1:35" x14ac:dyDescent="0.2">
      <c r="A1" s="10" t="s">
        <v>2</v>
      </c>
      <c r="B1" s="10" t="s">
        <v>132</v>
      </c>
      <c r="C1" s="10" t="s">
        <v>124</v>
      </c>
      <c r="D1" s="10" t="s">
        <v>125</v>
      </c>
      <c r="E1" s="10" t="s">
        <v>126</v>
      </c>
      <c r="F1" s="10" t="s">
        <v>127</v>
      </c>
      <c r="G1" s="11" t="s">
        <v>3</v>
      </c>
      <c r="H1" s="10" t="s">
        <v>128</v>
      </c>
      <c r="I1" s="11" t="s">
        <v>5</v>
      </c>
      <c r="J1" s="10" t="s">
        <v>6</v>
      </c>
      <c r="K1" s="42" t="s">
        <v>4</v>
      </c>
      <c r="L1" s="15" t="s">
        <v>112</v>
      </c>
      <c r="M1" s="15" t="s">
        <v>113</v>
      </c>
      <c r="N1" s="15" t="s">
        <v>114</v>
      </c>
      <c r="O1" s="15" t="s">
        <v>115</v>
      </c>
      <c r="P1" s="43" t="s">
        <v>8</v>
      </c>
      <c r="Q1" s="10" t="s">
        <v>9</v>
      </c>
      <c r="R1" s="43" t="s">
        <v>129</v>
      </c>
      <c r="S1" s="43" t="s">
        <v>10</v>
      </c>
      <c r="T1" s="54" t="s">
        <v>130</v>
      </c>
      <c r="U1" s="43" t="s">
        <v>11</v>
      </c>
      <c r="V1" s="43" t="s">
        <v>12</v>
      </c>
      <c r="W1" s="43" t="s">
        <v>13</v>
      </c>
      <c r="X1" s="43" t="s">
        <v>14</v>
      </c>
      <c r="Y1" s="43" t="s">
        <v>15</v>
      </c>
      <c r="Z1" s="44" t="s">
        <v>131</v>
      </c>
      <c r="AA1" s="15" t="s">
        <v>116</v>
      </c>
      <c r="AB1" s="15" t="s">
        <v>117</v>
      </c>
      <c r="AC1" s="15" t="s">
        <v>118</v>
      </c>
      <c r="AD1" s="15" t="s">
        <v>119</v>
      </c>
      <c r="AE1" s="18" t="s">
        <v>120</v>
      </c>
      <c r="AF1" s="18" t="s">
        <v>67</v>
      </c>
      <c r="AG1" s="18" t="s">
        <v>7</v>
      </c>
      <c r="AH1" s="18" t="s">
        <v>121</v>
      </c>
      <c r="AI1" s="18" t="s">
        <v>1</v>
      </c>
    </row>
    <row r="2" spans="1:35" x14ac:dyDescent="0.2">
      <c r="A2" s="12" t="s">
        <v>19</v>
      </c>
      <c r="B2" s="10" t="s">
        <v>72</v>
      </c>
      <c r="C2" s="12" t="s">
        <v>73</v>
      </c>
      <c r="D2" s="10" t="s">
        <v>74</v>
      </c>
      <c r="E2" s="10"/>
      <c r="F2" s="10" t="s">
        <v>16</v>
      </c>
      <c r="G2" s="13" t="s">
        <v>61</v>
      </c>
      <c r="H2" s="12" t="s">
        <v>75</v>
      </c>
      <c r="I2" s="11" t="s">
        <v>65</v>
      </c>
      <c r="J2" s="10"/>
      <c r="K2" s="14" t="s">
        <v>76</v>
      </c>
      <c r="L2" s="15"/>
      <c r="M2" s="15"/>
      <c r="N2" s="15"/>
      <c r="O2" s="15"/>
      <c r="P2" s="15" t="s">
        <v>22</v>
      </c>
      <c r="Q2" s="12" t="s">
        <v>34</v>
      </c>
      <c r="R2" s="15"/>
      <c r="S2" s="15"/>
      <c r="T2" s="17"/>
      <c r="U2" s="15"/>
      <c r="V2" s="15"/>
      <c r="W2" s="15"/>
      <c r="X2" s="15"/>
      <c r="Y2" s="15"/>
      <c r="Z2" s="16"/>
      <c r="AA2" s="15"/>
      <c r="AB2" s="15"/>
      <c r="AC2" s="15"/>
      <c r="AD2" s="15"/>
      <c r="AE2" s="18"/>
      <c r="AF2" s="18"/>
      <c r="AG2" s="18"/>
      <c r="AH2" s="18"/>
      <c r="AI2" s="18"/>
    </row>
    <row r="3" spans="1:35" x14ac:dyDescent="0.2">
      <c r="A3" s="10" t="s">
        <v>17</v>
      </c>
      <c r="B3" s="10" t="s">
        <v>122</v>
      </c>
      <c r="C3" s="10" t="s">
        <v>123</v>
      </c>
      <c r="D3" s="10"/>
      <c r="E3" s="10"/>
      <c r="F3" s="10" t="s">
        <v>100</v>
      </c>
      <c r="G3" s="11" t="s">
        <v>63</v>
      </c>
      <c r="H3" s="10"/>
      <c r="I3" s="11" t="s">
        <v>64</v>
      </c>
      <c r="J3" s="10"/>
      <c r="K3" s="42"/>
      <c r="L3" s="43"/>
      <c r="M3" s="43"/>
      <c r="N3" s="43"/>
      <c r="O3" s="43"/>
      <c r="P3" s="43"/>
      <c r="Q3" s="10"/>
      <c r="R3" s="43"/>
      <c r="S3" s="43"/>
      <c r="T3" s="43"/>
      <c r="U3" s="43"/>
      <c r="V3" s="43"/>
      <c r="W3" s="43"/>
      <c r="X3" s="43"/>
      <c r="Y3" s="43"/>
      <c r="Z3" s="44"/>
      <c r="AA3" s="43"/>
      <c r="AB3" s="43"/>
      <c r="AC3" s="43"/>
      <c r="AD3" s="43"/>
      <c r="AE3" s="43"/>
      <c r="AF3" s="43"/>
      <c r="AG3" s="43"/>
      <c r="AH3" s="43"/>
      <c r="AI3" s="43"/>
    </row>
    <row r="4" spans="1:35" x14ac:dyDescent="0.2">
      <c r="A4" s="10" t="s">
        <v>19</v>
      </c>
      <c r="B4" s="10" t="s">
        <v>72</v>
      </c>
      <c r="C4" s="10" t="s">
        <v>73</v>
      </c>
      <c r="D4" s="10" t="s">
        <v>74</v>
      </c>
      <c r="E4" s="10"/>
      <c r="F4" s="10" t="s">
        <v>16</v>
      </c>
      <c r="G4" s="11" t="s">
        <v>61</v>
      </c>
      <c r="H4" s="10" t="s">
        <v>75</v>
      </c>
      <c r="I4" s="11" t="s">
        <v>65</v>
      </c>
      <c r="J4" s="10"/>
      <c r="K4" s="42" t="s">
        <v>76</v>
      </c>
      <c r="L4" s="43"/>
      <c r="M4" s="43"/>
      <c r="N4" s="43"/>
      <c r="O4" s="43"/>
      <c r="P4" s="43" t="s">
        <v>22</v>
      </c>
      <c r="Q4" s="10" t="s">
        <v>34</v>
      </c>
      <c r="R4" s="43"/>
      <c r="S4" s="43"/>
      <c r="T4" s="54"/>
      <c r="U4" s="43"/>
      <c r="V4" s="43"/>
      <c r="W4" s="43"/>
      <c r="X4" s="43"/>
      <c r="Y4" s="43"/>
      <c r="Z4" s="44"/>
      <c r="AA4" s="43"/>
      <c r="AB4" s="43"/>
      <c r="AC4" s="43"/>
      <c r="AD4" s="43"/>
      <c r="AE4" s="43"/>
      <c r="AF4" s="43"/>
      <c r="AG4" s="43"/>
      <c r="AH4" s="43"/>
      <c r="AI4" s="43"/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657F4-6841-4D43-878B-0622A3BECEB0}">
  <sheetPr codeName="Feuil4">
    <tabColor rgb="FF00B0F0"/>
  </sheetPr>
  <dimension ref="A1:K43"/>
  <sheetViews>
    <sheetView workbookViewId="0">
      <selection activeCell="C14" sqref="C14"/>
    </sheetView>
  </sheetViews>
  <sheetFormatPr baseColWidth="10" defaultRowHeight="12.75" x14ac:dyDescent="0.2"/>
  <cols>
    <col min="1" max="1" width="26.7109375" customWidth="1"/>
    <col min="2" max="2" width="3.7109375" customWidth="1"/>
    <col min="3" max="3" width="26.7109375" customWidth="1"/>
    <col min="4" max="4" width="3.7109375" customWidth="1"/>
    <col min="5" max="5" width="26.7109375" customWidth="1"/>
    <col min="6" max="6" width="3.7109375" customWidth="1"/>
    <col min="7" max="7" width="41.7109375" customWidth="1"/>
    <col min="8" max="8" width="3.7109375" customWidth="1"/>
    <col min="9" max="9" width="19.7109375" customWidth="1"/>
    <col min="10" max="10" width="3.7109375" customWidth="1"/>
    <col min="11" max="11" width="26" customWidth="1"/>
    <col min="12" max="12" width="3.7109375" customWidth="1"/>
    <col min="13" max="13" width="27.5703125" customWidth="1"/>
  </cols>
  <sheetData>
    <row r="1" spans="1:11" x14ac:dyDescent="0.2">
      <c r="A1" s="45" t="s">
        <v>0</v>
      </c>
      <c r="C1" t="s">
        <v>2</v>
      </c>
      <c r="E1" t="s">
        <v>5</v>
      </c>
      <c r="G1" t="s">
        <v>8</v>
      </c>
      <c r="I1" t="s">
        <v>55</v>
      </c>
      <c r="K1" t="s">
        <v>60</v>
      </c>
    </row>
    <row r="2" spans="1:11" x14ac:dyDescent="0.2">
      <c r="A2" s="45" t="s">
        <v>102</v>
      </c>
      <c r="C2" t="s">
        <v>17</v>
      </c>
      <c r="E2" t="s">
        <v>65</v>
      </c>
      <c r="G2" t="s">
        <v>22</v>
      </c>
      <c r="I2" t="s">
        <v>56</v>
      </c>
      <c r="K2" t="s">
        <v>61</v>
      </c>
    </row>
    <row r="3" spans="1:11" x14ac:dyDescent="0.2">
      <c r="A3" s="45" t="s">
        <v>103</v>
      </c>
      <c r="C3" t="s">
        <v>18</v>
      </c>
      <c r="E3" t="s">
        <v>64</v>
      </c>
      <c r="G3" t="s">
        <v>23</v>
      </c>
      <c r="I3" t="s">
        <v>57</v>
      </c>
      <c r="K3" t="s">
        <v>62</v>
      </c>
    </row>
    <row r="4" spans="1:11" x14ac:dyDescent="0.2">
      <c r="A4" s="45" t="s">
        <v>104</v>
      </c>
      <c r="C4" t="s">
        <v>72</v>
      </c>
      <c r="E4" t="s">
        <v>66</v>
      </c>
      <c r="G4" t="s">
        <v>24</v>
      </c>
      <c r="I4" t="s">
        <v>58</v>
      </c>
      <c r="K4" t="s">
        <v>63</v>
      </c>
    </row>
    <row r="5" spans="1:11" x14ac:dyDescent="0.2">
      <c r="A5" s="45" t="s">
        <v>105</v>
      </c>
      <c r="C5" t="s">
        <v>20</v>
      </c>
      <c r="E5" t="s">
        <v>21</v>
      </c>
      <c r="G5" t="s">
        <v>25</v>
      </c>
      <c r="I5" t="s">
        <v>59</v>
      </c>
    </row>
    <row r="6" spans="1:11" x14ac:dyDescent="0.2">
      <c r="G6" t="s">
        <v>26</v>
      </c>
    </row>
    <row r="7" spans="1:11" x14ac:dyDescent="0.2">
      <c r="G7" t="s">
        <v>27</v>
      </c>
    </row>
    <row r="8" spans="1:11" x14ac:dyDescent="0.2">
      <c r="G8" t="s">
        <v>28</v>
      </c>
    </row>
    <row r="9" spans="1:11" x14ac:dyDescent="0.2">
      <c r="G9" t="s">
        <v>29</v>
      </c>
    </row>
    <row r="10" spans="1:11" x14ac:dyDescent="0.2">
      <c r="G10" t="s">
        <v>30</v>
      </c>
    </row>
    <row r="11" spans="1:11" x14ac:dyDescent="0.2">
      <c r="G11" t="s">
        <v>31</v>
      </c>
    </row>
    <row r="21" spans="7:9" x14ac:dyDescent="0.2">
      <c r="G21" t="s">
        <v>32</v>
      </c>
      <c r="I21" t="s">
        <v>68</v>
      </c>
    </row>
    <row r="22" spans="7:9" x14ac:dyDescent="0.2">
      <c r="G22" t="s">
        <v>33</v>
      </c>
      <c r="I22" t="s">
        <v>69</v>
      </c>
    </row>
    <row r="23" spans="7:9" x14ac:dyDescent="0.2">
      <c r="G23" t="s">
        <v>34</v>
      </c>
      <c r="I23" t="s">
        <v>59</v>
      </c>
    </row>
    <row r="24" spans="7:9" x14ac:dyDescent="0.2">
      <c r="G24" t="s">
        <v>35</v>
      </c>
      <c r="I24" t="s">
        <v>70</v>
      </c>
    </row>
    <row r="25" spans="7:9" x14ac:dyDescent="0.2">
      <c r="G25" t="s">
        <v>36</v>
      </c>
    </row>
    <row r="26" spans="7:9" x14ac:dyDescent="0.2">
      <c r="G26" t="s">
        <v>37</v>
      </c>
    </row>
    <row r="27" spans="7:9" x14ac:dyDescent="0.2">
      <c r="G27" t="s">
        <v>38</v>
      </c>
    </row>
    <row r="28" spans="7:9" x14ac:dyDescent="0.2">
      <c r="G28" t="s">
        <v>39</v>
      </c>
    </row>
    <row r="29" spans="7:9" x14ac:dyDescent="0.2">
      <c r="G29" t="s">
        <v>40</v>
      </c>
    </row>
    <row r="30" spans="7:9" x14ac:dyDescent="0.2">
      <c r="G30" t="s">
        <v>41</v>
      </c>
    </row>
    <row r="31" spans="7:9" x14ac:dyDescent="0.2">
      <c r="G31" t="s">
        <v>42</v>
      </c>
    </row>
    <row r="32" spans="7:9" x14ac:dyDescent="0.2">
      <c r="G32" t="s">
        <v>43</v>
      </c>
    </row>
    <row r="33" spans="7:7" x14ac:dyDescent="0.2">
      <c r="G33" t="s">
        <v>44</v>
      </c>
    </row>
    <row r="34" spans="7:7" x14ac:dyDescent="0.2">
      <c r="G34" t="s">
        <v>45</v>
      </c>
    </row>
    <row r="35" spans="7:7" x14ac:dyDescent="0.2">
      <c r="G35" t="s">
        <v>46</v>
      </c>
    </row>
    <row r="36" spans="7:7" x14ac:dyDescent="0.2">
      <c r="G36" t="s">
        <v>47</v>
      </c>
    </row>
    <row r="37" spans="7:7" x14ac:dyDescent="0.2">
      <c r="G37" t="s">
        <v>48</v>
      </c>
    </row>
    <row r="38" spans="7:7" x14ac:dyDescent="0.2">
      <c r="G38" t="s">
        <v>49</v>
      </c>
    </row>
    <row r="39" spans="7:7" x14ac:dyDescent="0.2">
      <c r="G39" t="s">
        <v>50</v>
      </c>
    </row>
    <row r="40" spans="7:7" x14ac:dyDescent="0.2">
      <c r="G40" t="s">
        <v>51</v>
      </c>
    </row>
    <row r="41" spans="7:7" x14ac:dyDescent="0.2">
      <c r="G41" t="s">
        <v>52</v>
      </c>
    </row>
    <row r="42" spans="7:7" x14ac:dyDescent="0.2">
      <c r="G42" t="s">
        <v>53</v>
      </c>
    </row>
    <row r="43" spans="7:7" x14ac:dyDescent="0.2">
      <c r="G43" t="s">
        <v>54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16282-DE77-43C5-92F3-E775EB4395B7}">
  <sheetPr codeName="Feuil5">
    <tabColor theme="9"/>
  </sheetPr>
  <dimension ref="A2:E24"/>
  <sheetViews>
    <sheetView showGridLines="0" workbookViewId="0">
      <selection activeCell="K28" sqref="K28"/>
    </sheetView>
  </sheetViews>
  <sheetFormatPr baseColWidth="10" defaultRowHeight="12.75" x14ac:dyDescent="0.2"/>
  <cols>
    <col min="1" max="1" width="59.28515625" customWidth="1"/>
    <col min="2" max="3" width="12.7109375" customWidth="1"/>
    <col min="4" max="4" width="15" customWidth="1"/>
    <col min="5" max="7" width="12.7109375" customWidth="1"/>
  </cols>
  <sheetData>
    <row r="2" spans="1:4" ht="15.75" x14ac:dyDescent="0.2">
      <c r="A2" s="28" t="s">
        <v>83</v>
      </c>
      <c r="B2" s="29">
        <f ca="1">TODAY()</f>
        <v>44425</v>
      </c>
    </row>
    <row r="3" spans="1:4" ht="15.75" x14ac:dyDescent="0.2">
      <c r="A3" s="28"/>
      <c r="B3" s="30"/>
    </row>
    <row r="4" spans="1:4" ht="15.75" x14ac:dyDescent="0.2">
      <c r="A4" s="28" t="s">
        <v>84</v>
      </c>
      <c r="B4" s="31">
        <v>0</v>
      </c>
    </row>
    <row r="5" spans="1:4" ht="15.75" x14ac:dyDescent="0.2">
      <c r="A5" s="28" t="s">
        <v>85</v>
      </c>
      <c r="B5" s="31">
        <v>0</v>
      </c>
    </row>
    <row r="6" spans="1:4" x14ac:dyDescent="0.2">
      <c r="A6" s="32"/>
      <c r="B6" s="33"/>
    </row>
    <row r="7" spans="1:4" x14ac:dyDescent="0.2">
      <c r="A7" s="36"/>
      <c r="B7" s="33"/>
    </row>
    <row r="8" spans="1:4" x14ac:dyDescent="0.2">
      <c r="A8" s="34" t="s">
        <v>86</v>
      </c>
      <c r="B8" s="35">
        <f>SUM(Gestion!U2:U498)</f>
        <v>0</v>
      </c>
    </row>
    <row r="9" spans="1:4" x14ac:dyDescent="0.2">
      <c r="A9" s="67" t="s">
        <v>87</v>
      </c>
      <c r="B9" s="68"/>
      <c r="C9" s="35">
        <f>SUM(Gestion!V2:V498)</f>
        <v>0</v>
      </c>
    </row>
    <row r="10" spans="1:4" ht="15" x14ac:dyDescent="0.2">
      <c r="A10" s="69" t="s">
        <v>88</v>
      </c>
      <c r="B10" s="70"/>
      <c r="C10" s="70"/>
      <c r="D10" s="37">
        <f>SUM($B$8)-($C$9)</f>
        <v>0</v>
      </c>
    </row>
    <row r="11" spans="1:4" x14ac:dyDescent="0.2">
      <c r="B11" s="33"/>
    </row>
    <row r="12" spans="1:4" x14ac:dyDescent="0.2">
      <c r="A12" s="38" t="s">
        <v>89</v>
      </c>
      <c r="B12" s="35">
        <f>SUM(Gestion!W2:W498)</f>
        <v>0</v>
      </c>
    </row>
    <row r="13" spans="1:4" x14ac:dyDescent="0.2">
      <c r="A13" s="67" t="s">
        <v>90</v>
      </c>
      <c r="B13" s="68"/>
      <c r="C13" s="39">
        <f>SUM(Gestion!X2:X498)</f>
        <v>0</v>
      </c>
    </row>
    <row r="14" spans="1:4" ht="15" x14ac:dyDescent="0.2">
      <c r="A14" s="69" t="s">
        <v>91</v>
      </c>
      <c r="B14" s="70"/>
      <c r="C14" s="70"/>
      <c r="D14" s="37">
        <f>SUM($B$12)-($C$13)</f>
        <v>0</v>
      </c>
    </row>
    <row r="15" spans="1:4" ht="15" x14ac:dyDescent="0.2">
      <c r="A15" s="40"/>
      <c r="B15" s="40"/>
      <c r="C15" s="40"/>
      <c r="D15" s="33"/>
    </row>
    <row r="16" spans="1:4" ht="15" x14ac:dyDescent="0.2">
      <c r="A16" s="40"/>
      <c r="B16" s="40"/>
      <c r="C16" s="40"/>
      <c r="D16" s="33"/>
    </row>
    <row r="17" spans="1:5" ht="15" x14ac:dyDescent="0.2">
      <c r="A17" s="40"/>
      <c r="B17" s="40"/>
      <c r="C17" s="40"/>
      <c r="D17" s="33"/>
    </row>
    <row r="18" spans="1:5" ht="18.75" x14ac:dyDescent="0.2">
      <c r="A18" s="40"/>
      <c r="B18" s="41" t="s">
        <v>92</v>
      </c>
      <c r="C18" s="71">
        <f ca="1">TODAY()</f>
        <v>44425</v>
      </c>
      <c r="D18" s="71"/>
    </row>
    <row r="19" spans="1:5" ht="15" x14ac:dyDescent="0.2">
      <c r="A19" s="40"/>
      <c r="B19" s="72" t="s">
        <v>93</v>
      </c>
      <c r="C19" s="72"/>
      <c r="D19" s="72"/>
    </row>
    <row r="20" spans="1:5" x14ac:dyDescent="0.2">
      <c r="B20" s="33"/>
    </row>
    <row r="21" spans="1:5" x14ac:dyDescent="0.2">
      <c r="A21" s="63" t="s">
        <v>94</v>
      </c>
      <c r="B21" s="64"/>
      <c r="C21" s="64"/>
      <c r="D21" s="64"/>
      <c r="E21" s="37">
        <f>SUM($B$8)-($C$9)</f>
        <v>0</v>
      </c>
    </row>
    <row r="22" spans="1:5" x14ac:dyDescent="0.2">
      <c r="A22" s="63" t="s">
        <v>80</v>
      </c>
      <c r="B22" s="64"/>
      <c r="C22" s="64"/>
      <c r="D22" s="64"/>
      <c r="E22" s="37">
        <f>SUM($B$12)-($C$13)</f>
        <v>0</v>
      </c>
    </row>
    <row r="23" spans="1:5" x14ac:dyDescent="0.2">
      <c r="B23" s="33"/>
    </row>
    <row r="24" spans="1:5" x14ac:dyDescent="0.2">
      <c r="A24" s="65" t="s">
        <v>81</v>
      </c>
      <c r="B24" s="66"/>
      <c r="C24" s="66"/>
      <c r="D24" s="66"/>
      <c r="E24" s="37">
        <f>SUM(E21:E22)</f>
        <v>0</v>
      </c>
    </row>
  </sheetData>
  <sheetProtection sheet="1" objects="1" scenarios="1"/>
  <mergeCells count="9">
    <mergeCell ref="A21:D21"/>
    <mergeCell ref="A22:D22"/>
    <mergeCell ref="A24:D24"/>
    <mergeCell ref="A9:B9"/>
    <mergeCell ref="A10:C10"/>
    <mergeCell ref="A13:B13"/>
    <mergeCell ref="A14:C14"/>
    <mergeCell ref="C18:D18"/>
    <mergeCell ref="B19:D19"/>
  </mergeCells>
  <conditionalFormatting sqref="E24 B11 B7 D10 C13 D14:D17 E21:E22">
    <cfRule type="colorScale" priority="2">
      <colorScale>
        <cfvo type="num" val="0"/>
        <cfvo type="num" val="0"/>
        <color rgb="FFFF0000"/>
        <color theme="8" tint="0.59999389629810485"/>
      </colorScale>
    </cfRule>
  </conditionalFormatting>
  <conditionalFormatting sqref="B4:B5">
    <cfRule type="colorScale" priority="1">
      <colorScale>
        <cfvo type="num" val="0"/>
        <cfvo type="num" val="0"/>
        <color rgb="FFFF0000"/>
        <color theme="8" tint="0.79998168889431442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AJ16"/>
  <sheetViews>
    <sheetView workbookViewId="0">
      <selection activeCell="H43" sqref="H43"/>
    </sheetView>
  </sheetViews>
  <sheetFormatPr baseColWidth="10" defaultRowHeight="11.25" x14ac:dyDescent="0.2"/>
  <cols>
    <col min="1" max="1" width="5.140625" style="5" bestFit="1" customWidth="1"/>
    <col min="2" max="2" width="17" style="5" bestFit="1" customWidth="1"/>
    <col min="3" max="3" width="22.28515625" style="5" bestFit="1" customWidth="1"/>
    <col min="4" max="4" width="19.5703125" style="5" bestFit="1" customWidth="1"/>
    <col min="5" max="5" width="12.42578125" style="7" bestFit="1" customWidth="1"/>
    <col min="6" max="6" width="12.42578125" style="5" bestFit="1" customWidth="1"/>
    <col min="7" max="7" width="18.85546875" style="5" bestFit="1" customWidth="1"/>
    <col min="8" max="8" width="18.7109375" style="5" bestFit="1" customWidth="1"/>
    <col min="9" max="9" width="26.5703125" style="5" bestFit="1" customWidth="1"/>
    <col min="10" max="10" width="10.5703125" style="5" bestFit="1" customWidth="1"/>
    <col min="11" max="11" width="51.5703125" style="5" bestFit="1" customWidth="1"/>
    <col min="12" max="15" width="8.42578125" style="5" bestFit="1" customWidth="1"/>
    <col min="16" max="16" width="15.42578125" style="5" bestFit="1" customWidth="1"/>
    <col min="17" max="17" width="23.140625" style="5" bestFit="1" customWidth="1"/>
    <col min="18" max="18" width="15" style="5" bestFit="1" customWidth="1"/>
    <col min="19" max="19" width="4.42578125" style="5" bestFit="1" customWidth="1"/>
    <col min="20" max="20" width="14.5703125" style="5" bestFit="1" customWidth="1"/>
    <col min="21" max="21" width="12.28515625" style="5" bestFit="1" customWidth="1"/>
    <col min="22" max="22" width="12" style="5" bestFit="1" customWidth="1"/>
    <col min="23" max="23" width="12.7109375" style="8" bestFit="1" customWidth="1"/>
    <col min="24" max="24" width="12.42578125" style="5" bestFit="1" customWidth="1"/>
    <col min="25" max="25" width="9.140625" style="5" bestFit="1" customWidth="1"/>
    <col min="26" max="26" width="42.42578125" style="5" bestFit="1" customWidth="1"/>
    <col min="27" max="29" width="8.42578125" style="5" bestFit="1" customWidth="1"/>
    <col min="30" max="35" width="9.28515625" style="5" bestFit="1" customWidth="1"/>
    <col min="36" max="36" width="1.85546875" style="5" bestFit="1" customWidth="1"/>
    <col min="37" max="16384" width="11.42578125" style="5"/>
  </cols>
  <sheetData>
    <row r="1" spans="1:36" s="2" customFormat="1" x14ac:dyDescent="0.2">
      <c r="A1" s="2" t="s">
        <v>2</v>
      </c>
      <c r="B1" s="2" t="s">
        <v>132</v>
      </c>
      <c r="C1" s="2" t="s">
        <v>124</v>
      </c>
      <c r="D1" s="2" t="s">
        <v>125</v>
      </c>
      <c r="E1" s="3" t="s">
        <v>126</v>
      </c>
      <c r="F1" s="2" t="s">
        <v>127</v>
      </c>
      <c r="G1" s="2" t="s">
        <v>3</v>
      </c>
      <c r="H1" s="2" t="s">
        <v>128</v>
      </c>
      <c r="I1" s="2" t="s">
        <v>5</v>
      </c>
      <c r="J1" s="2" t="s">
        <v>6</v>
      </c>
      <c r="K1" s="2" t="s">
        <v>4</v>
      </c>
      <c r="L1" s="2" t="s">
        <v>112</v>
      </c>
      <c r="M1" s="2" t="s">
        <v>113</v>
      </c>
      <c r="N1" s="2" t="s">
        <v>114</v>
      </c>
      <c r="O1" s="2" t="s">
        <v>115</v>
      </c>
      <c r="P1" s="2" t="s">
        <v>8</v>
      </c>
      <c r="Q1" s="2" t="s">
        <v>9</v>
      </c>
      <c r="R1" s="2" t="s">
        <v>129</v>
      </c>
      <c r="S1" s="2" t="s">
        <v>10</v>
      </c>
      <c r="T1" s="2" t="s">
        <v>130</v>
      </c>
      <c r="U1" s="2" t="s">
        <v>11</v>
      </c>
      <c r="V1" s="2" t="s">
        <v>12</v>
      </c>
      <c r="W1" s="9" t="s">
        <v>13</v>
      </c>
      <c r="X1" s="2" t="s">
        <v>14</v>
      </c>
      <c r="Y1" s="2" t="s">
        <v>15</v>
      </c>
      <c r="Z1" s="2" t="s">
        <v>131</v>
      </c>
      <c r="AA1" s="2" t="s">
        <v>116</v>
      </c>
      <c r="AB1" s="2" t="s">
        <v>117</v>
      </c>
      <c r="AC1" s="2" t="s">
        <v>118</v>
      </c>
      <c r="AD1" s="2" t="s">
        <v>119</v>
      </c>
      <c r="AE1" s="2" t="s">
        <v>120</v>
      </c>
      <c r="AF1" s="2" t="s">
        <v>67</v>
      </c>
      <c r="AG1" s="2" t="s">
        <v>7</v>
      </c>
      <c r="AH1" s="2" t="s">
        <v>121</v>
      </c>
      <c r="AI1" s="2" t="s">
        <v>1</v>
      </c>
    </row>
    <row r="2" spans="1:36" x14ac:dyDescent="0.2">
      <c r="A2" s="1" t="s">
        <v>19</v>
      </c>
      <c r="B2" s="1" t="s">
        <v>72</v>
      </c>
      <c r="C2" s="6" t="s">
        <v>73</v>
      </c>
      <c r="D2" s="1" t="s">
        <v>74</v>
      </c>
      <c r="E2" s="4"/>
      <c r="F2" s="1" t="s">
        <v>16</v>
      </c>
      <c r="G2" s="1" t="s">
        <v>61</v>
      </c>
      <c r="H2" s="1" t="s">
        <v>75</v>
      </c>
      <c r="I2" s="1" t="s">
        <v>65</v>
      </c>
      <c r="J2" s="1"/>
      <c r="K2" s="1" t="s">
        <v>76</v>
      </c>
      <c r="L2" s="1"/>
      <c r="M2" s="1"/>
      <c r="N2" s="1"/>
      <c r="O2" s="1"/>
      <c r="P2" s="1" t="s">
        <v>22</v>
      </c>
      <c r="Q2" s="1" t="s">
        <v>34</v>
      </c>
      <c r="R2" s="1"/>
      <c r="S2" s="1"/>
      <c r="T2" s="1"/>
      <c r="U2" s="1"/>
      <c r="V2" s="6"/>
      <c r="W2" s="6"/>
      <c r="X2" s="1"/>
      <c r="Z2" s="5" t="s">
        <v>71</v>
      </c>
      <c r="AJ2" s="5">
        <v>3</v>
      </c>
    </row>
    <row r="3" spans="1:36" x14ac:dyDescent="0.2">
      <c r="A3" s="1" t="s">
        <v>19</v>
      </c>
      <c r="B3" s="1" t="s">
        <v>72</v>
      </c>
      <c r="C3" s="6" t="s">
        <v>73</v>
      </c>
      <c r="D3" s="1" t="s">
        <v>74</v>
      </c>
      <c r="E3" s="4"/>
      <c r="F3" s="1" t="s">
        <v>16</v>
      </c>
      <c r="G3" s="1" t="s">
        <v>61</v>
      </c>
      <c r="H3" s="1" t="s">
        <v>75</v>
      </c>
      <c r="I3" s="1" t="s">
        <v>65</v>
      </c>
      <c r="J3" s="1"/>
      <c r="K3" s="1" t="s">
        <v>76</v>
      </c>
      <c r="L3" s="1"/>
      <c r="M3" s="1"/>
      <c r="N3" s="1"/>
      <c r="O3" s="1"/>
      <c r="P3" s="1" t="s">
        <v>22</v>
      </c>
      <c r="Q3" s="1" t="s">
        <v>34</v>
      </c>
      <c r="R3" s="1"/>
      <c r="S3" s="1"/>
      <c r="T3" s="1"/>
      <c r="U3" s="1"/>
      <c r="V3" s="6"/>
      <c r="W3" s="6"/>
      <c r="X3" s="1"/>
      <c r="Z3" s="5" t="s">
        <v>71</v>
      </c>
      <c r="AJ3" s="5">
        <v>1</v>
      </c>
    </row>
    <row r="4" spans="1:36" x14ac:dyDescent="0.2">
      <c r="A4" s="1"/>
      <c r="B4" s="1"/>
      <c r="C4" s="6"/>
      <c r="D4" s="1"/>
      <c r="E4" s="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6"/>
      <c r="W4" s="6"/>
      <c r="X4" s="1"/>
    </row>
    <row r="5" spans="1:36" x14ac:dyDescent="0.2">
      <c r="A5" s="1"/>
      <c r="B5" s="1"/>
      <c r="C5" s="1"/>
      <c r="D5" s="1"/>
      <c r="E5" s="4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6"/>
      <c r="X5" s="1"/>
    </row>
    <row r="6" spans="1:36" x14ac:dyDescent="0.2">
      <c r="A6" s="1"/>
      <c r="B6" s="1"/>
      <c r="C6" s="1"/>
      <c r="D6" s="1"/>
      <c r="E6" s="4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6"/>
      <c r="X6" s="1"/>
    </row>
    <row r="7" spans="1:36" x14ac:dyDescent="0.2">
      <c r="A7" s="1"/>
      <c r="B7" s="1"/>
      <c r="C7" s="1"/>
      <c r="D7" s="1"/>
      <c r="E7" s="4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6"/>
      <c r="X7" s="1"/>
    </row>
    <row r="8" spans="1:36" x14ac:dyDescent="0.2">
      <c r="A8" s="1"/>
      <c r="B8" s="1"/>
      <c r="C8" s="1"/>
      <c r="D8" s="1"/>
      <c r="E8" s="4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6"/>
      <c r="X8" s="1"/>
    </row>
    <row r="9" spans="1:36" x14ac:dyDescent="0.2">
      <c r="A9" s="1"/>
      <c r="B9" s="1"/>
      <c r="C9" s="1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6"/>
      <c r="X9" s="1"/>
    </row>
    <row r="10" spans="1:36" x14ac:dyDescent="0.2">
      <c r="A10" s="1"/>
      <c r="B10" s="1"/>
      <c r="C10" s="1"/>
      <c r="D10" s="1"/>
      <c r="E10" s="4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6"/>
      <c r="X10" s="1"/>
    </row>
    <row r="11" spans="1:36" x14ac:dyDescent="0.2">
      <c r="A11" s="1"/>
      <c r="B11" s="1"/>
      <c r="C11" s="1"/>
      <c r="D11" s="1"/>
      <c r="E11" s="4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6"/>
      <c r="X11" s="1"/>
    </row>
    <row r="12" spans="1:36" x14ac:dyDescent="0.2">
      <c r="A12" s="1"/>
      <c r="B12" s="1"/>
      <c r="C12" s="1"/>
      <c r="D12" s="1"/>
      <c r="E12" s="4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6"/>
      <c r="X12" s="1"/>
    </row>
    <row r="13" spans="1:36" x14ac:dyDescent="0.2">
      <c r="A13" s="1"/>
      <c r="B13" s="1"/>
      <c r="C13" s="1"/>
      <c r="D13" s="1"/>
      <c r="E13" s="4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6"/>
      <c r="X13" s="1"/>
    </row>
    <row r="14" spans="1:36" x14ac:dyDescent="0.2">
      <c r="A14" s="1"/>
      <c r="B14" s="1"/>
      <c r="C14" s="1"/>
      <c r="D14" s="1"/>
      <c r="E14" s="4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6"/>
      <c r="X14" s="1"/>
    </row>
    <row r="15" spans="1:36" x14ac:dyDescent="0.2">
      <c r="A15" s="1"/>
      <c r="B15" s="1"/>
      <c r="C15" s="1"/>
      <c r="D15" s="1"/>
      <c r="E15" s="4"/>
      <c r="F15" s="1"/>
      <c r="G15" s="1"/>
    </row>
    <row r="16" spans="1:36" x14ac:dyDescent="0.2">
      <c r="A16" s="1"/>
      <c r="B16" s="1"/>
      <c r="C16" s="1"/>
      <c r="D16" s="1"/>
      <c r="E16" s="4"/>
      <c r="F16" s="1"/>
      <c r="G16" s="1"/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Participants</vt:lpstr>
      <vt:lpstr>Gestion</vt:lpstr>
      <vt:lpstr>Tableaux</vt:lpstr>
      <vt:lpstr>Comptabilité 2021</vt:lpstr>
      <vt:lpstr>Résultat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ARNAUD Jean-Claude</cp:lastModifiedBy>
  <dcterms:created xsi:type="dcterms:W3CDTF">2011-02-02T09:48:26Z</dcterms:created>
  <dcterms:modified xsi:type="dcterms:W3CDTF">2021-08-17T15:13:24Z</dcterms:modified>
</cp:coreProperties>
</file>