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ICAR\gestion administrative de la formation\"/>
    </mc:Choice>
  </mc:AlternateContent>
  <bookViews>
    <workbookView xWindow="0" yWindow="0" windowWidth="20490" windowHeight="7755" tabRatio="500"/>
  </bookViews>
  <sheets>
    <sheet name="CAL 20" sheetId="2" r:id="rId1"/>
  </sheets>
  <definedNames>
    <definedName name="AnnéeCalendrier" localSheetId="0">'CAL 20'!$B$1</definedName>
    <definedName name="AnnéeCalendrier">#REF!</definedName>
    <definedName name="Calendrier">JoursEtSemaines</definedName>
    <definedName name="DateJour" localSheetId="0">'CAL 20'!$K$2</definedName>
    <definedName name="DateJour">#REF!</definedName>
    <definedName name="DatesÀMettreEnSurbrillance" localSheetId="0">#REF!</definedName>
    <definedName name="DatesÀMettreEnSurbrillance">#REF!</definedName>
    <definedName name="JoursEtSemaines">{0,1,2,3,4,5,6,7,8,9,10,11,12,13,14,15,16,17,18,19,20,21,22,23,24,25,26,27,28,29,30,31}</definedName>
    <definedName name="RégionTitreColonne1..AI6.1" localSheetId="0">#REF!</definedName>
    <definedName name="RégionTitreColonne1..AI6.1">#REF!</definedName>
    <definedName name="RégionTitreColonne10..AI42.1" localSheetId="0">#REF!</definedName>
    <definedName name="RégionTitreColonne10..AI42.1">#REF!</definedName>
    <definedName name="RégionTitreColonne11..AH46.1" localSheetId="0">#REF!</definedName>
    <definedName name="RégionTitreColonne11..AH46.1">#REF!</definedName>
    <definedName name="RégionTitreColonne12..AI50.1" localSheetId="0">#REF!</definedName>
    <definedName name="RégionTitreColonne12..AI50.1">#REF!</definedName>
    <definedName name="RégionTitreColonne2..AG10.1" localSheetId="0">#REF!</definedName>
    <definedName name="RégionTitreColonne2..AG10.1">#REF!</definedName>
    <definedName name="RégionTitreColonne3..AI14.1" localSheetId="0">#REF!</definedName>
    <definedName name="RégionTitreColonne3..AI14.1">#REF!</definedName>
    <definedName name="RégionTitreColonne4..AH18.1" localSheetId="0">#REF!</definedName>
    <definedName name="RégionTitreColonne4..AH18.1">#REF!</definedName>
    <definedName name="RégionTitreColonne5..AI22.1" localSheetId="0">#REF!</definedName>
    <definedName name="RégionTitreColonne5..AI22.1">#REF!</definedName>
    <definedName name="RégionTitreColonne6..AH26.1" localSheetId="0">#REF!</definedName>
    <definedName name="RégionTitreColonne6..AH26.1">#REF!</definedName>
    <definedName name="RégionTitreColonne7..AI30.1" localSheetId="0">#REF!</definedName>
    <definedName name="RégionTitreColonne7..AI30.1">#REF!</definedName>
    <definedName name="RégionTitreColonne8..AI34.1" localSheetId="0">#REF!</definedName>
    <definedName name="RégionTitreColonne8..AI34.1">#REF!</definedName>
    <definedName name="RégionTitreColonne9..AH38.1" localSheetId="0">#REF!</definedName>
    <definedName name="RégionTitreColonne9..AH38.1">#REF!</definedName>
    <definedName name="RégionTitreLigne1..J2" localSheetId="0">'CAL 20'!$F$2</definedName>
    <definedName name="RégionTitreLigne1..J2">#REF!</definedName>
    <definedName name="_xlnm.Print_Area" localSheetId="0">'CAL 20'!$B$1:$AJ$25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6" i="2" l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l="1"/>
  <c r="AI6" i="2" s="1"/>
  <c r="AJ6" i="2" s="1"/>
  <c r="A35" i="2" l="1"/>
  <c r="A34" i="2"/>
  <c r="A33" i="2"/>
  <c r="A32" i="2"/>
  <c r="A31" i="2"/>
  <c r="A30" i="2"/>
  <c r="E5" i="2"/>
  <c r="E7" i="2" s="1"/>
  <c r="K2" i="2"/>
  <c r="E9" i="2" l="1"/>
  <c r="F7" i="2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I7" i="2" s="1"/>
  <c r="F5" i="2"/>
  <c r="G5" i="2" s="1"/>
  <c r="H5" i="2" s="1"/>
  <c r="AJ7" i="2" l="1"/>
  <c r="AH7" i="2"/>
  <c r="F9" i="2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E11" i="2"/>
  <c r="AH9" i="2" l="1"/>
  <c r="AI9" i="2" s="1"/>
  <c r="AJ9" i="2" s="1"/>
  <c r="E13" i="2"/>
  <c r="F11" i="2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25" i="2"/>
  <c r="A27" i="2" s="1"/>
  <c r="AJ11" i="2" l="1"/>
  <c r="AH11" i="2"/>
  <c r="AI11" i="2" s="1"/>
  <c r="E15" i="2"/>
  <c r="F13" i="2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AA13" i="2" s="1"/>
  <c r="AB13" i="2" s="1"/>
  <c r="AC13" i="2" s="1"/>
  <c r="AD13" i="2" s="1"/>
  <c r="AE13" i="2" s="1"/>
  <c r="AF13" i="2" s="1"/>
  <c r="AG13" i="2" s="1"/>
  <c r="AH13" i="2" s="1"/>
  <c r="AI13" i="2" s="1"/>
  <c r="AJ13" i="2" s="1"/>
  <c r="A28" i="2"/>
  <c r="A29" i="2"/>
  <c r="E17" i="2" l="1"/>
  <c r="F15" i="2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X15" i="2" s="1"/>
  <c r="Y15" i="2" s="1"/>
  <c r="Z15" i="2" s="1"/>
  <c r="AA15" i="2" s="1"/>
  <c r="F17" i="2" l="1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X17" i="2" s="1"/>
  <c r="Y17" i="2" s="1"/>
  <c r="Z17" i="2" s="1"/>
  <c r="AA17" i="2" s="1"/>
  <c r="AB17" i="2" s="1"/>
  <c r="AC17" i="2" s="1"/>
  <c r="AD17" i="2" s="1"/>
  <c r="AE17" i="2" s="1"/>
  <c r="AF17" i="2" s="1"/>
  <c r="AG17" i="2" s="1"/>
  <c r="AH17" i="2" s="1"/>
  <c r="AI17" i="2" s="1"/>
  <c r="AJ17" i="2" s="1"/>
  <c r="E19" i="2"/>
  <c r="F19" i="2" l="1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S19" i="2" s="1"/>
  <c r="T19" i="2" s="1"/>
  <c r="U19" i="2" s="1"/>
  <c r="V19" i="2" s="1"/>
  <c r="W19" i="2" s="1"/>
  <c r="X19" i="2" s="1"/>
  <c r="Y19" i="2" s="1"/>
  <c r="Z19" i="2" s="1"/>
  <c r="AA19" i="2" s="1"/>
  <c r="AB19" i="2" s="1"/>
  <c r="AC19" i="2" s="1"/>
  <c r="AD19" i="2" s="1"/>
  <c r="AE19" i="2" s="1"/>
  <c r="AF19" i="2" s="1"/>
  <c r="AG19" i="2" s="1"/>
  <c r="AH19" i="2" s="1"/>
  <c r="AI19" i="2" s="1"/>
  <c r="AJ19" i="2" s="1"/>
  <c r="E21" i="2"/>
  <c r="E23" i="2" l="1"/>
  <c r="F21" i="2"/>
  <c r="G21" i="2" s="1"/>
  <c r="H21" i="2" s="1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S21" i="2" s="1"/>
  <c r="T21" i="2" s="1"/>
  <c r="U21" i="2" s="1"/>
  <c r="V21" i="2" s="1"/>
  <c r="W21" i="2" l="1"/>
  <c r="X21" i="2" s="1"/>
  <c r="Y21" i="2" s="1"/>
  <c r="Z21" i="2" s="1"/>
  <c r="AA21" i="2" s="1"/>
  <c r="AB21" i="2" s="1"/>
  <c r="AC21" i="2" s="1"/>
  <c r="AD21" i="2" s="1"/>
  <c r="AE21" i="2" s="1"/>
  <c r="AF21" i="2" s="1"/>
  <c r="AG21" i="2" s="1"/>
  <c r="F23" i="2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 s="1"/>
  <c r="Z23" i="2" s="1"/>
  <c r="AA23" i="2" s="1"/>
  <c r="AB23" i="2" s="1"/>
  <c r="AC23" i="2" s="1"/>
  <c r="AD23" i="2" s="1"/>
  <c r="AE23" i="2" s="1"/>
  <c r="AF23" i="2" s="1"/>
  <c r="AG23" i="2" s="1"/>
  <c r="E25" i="2"/>
  <c r="AH21" i="2" l="1"/>
  <c r="AI21" i="2" s="1"/>
  <c r="AJ21" i="2"/>
  <c r="AH23" i="2"/>
  <c r="F25" i="2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S25" i="2" s="1"/>
  <c r="T25" i="2" s="1"/>
  <c r="U25" i="2" s="1"/>
  <c r="V25" i="2" s="1"/>
  <c r="W25" i="2" s="1"/>
  <c r="X25" i="2" s="1"/>
  <c r="Y25" i="2" s="1"/>
  <c r="Z25" i="2" s="1"/>
  <c r="AA25" i="2" s="1"/>
  <c r="AB25" i="2" s="1"/>
  <c r="AC25" i="2" s="1"/>
  <c r="AD25" i="2" s="1"/>
  <c r="AE25" i="2" s="1"/>
  <c r="AF25" i="2" s="1"/>
  <c r="AG25" i="2" s="1"/>
  <c r="E27" i="2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S27" i="2" s="1"/>
  <c r="T27" i="2" s="1"/>
  <c r="U27" i="2" s="1"/>
  <c r="V27" i="2" s="1"/>
  <c r="W27" i="2" s="1"/>
  <c r="X27" i="2" s="1"/>
  <c r="Y27" i="2" s="1"/>
  <c r="Z27" i="2" s="1"/>
  <c r="AA27" i="2" s="1"/>
  <c r="AB27" i="2" s="1"/>
  <c r="AC27" i="2" s="1"/>
  <c r="AD27" i="2" s="1"/>
  <c r="AE27" i="2" s="1"/>
  <c r="AF27" i="2" s="1"/>
  <c r="AG27" i="2" s="1"/>
  <c r="AI23" i="2" l="1"/>
  <c r="AJ23" i="2" s="1"/>
  <c r="AJ25" i="2"/>
  <c r="AH25" i="2"/>
  <c r="AI25" i="2" s="1"/>
  <c r="AH27" i="2"/>
  <c r="AI27" i="2" s="1"/>
  <c r="AJ27" i="2" s="1"/>
  <c r="I5" i="2" l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l="1"/>
  <c r="AI5" i="2" s="1"/>
  <c r="AJ5" i="2" s="1"/>
  <c r="AB15" i="2"/>
  <c r="AC15" i="2" s="1"/>
  <c r="AD15" i="2" s="1"/>
  <c r="AE15" i="2" s="1"/>
  <c r="AF15" i="2" s="1"/>
  <c r="AG15" i="2" s="1"/>
  <c r="AJ15" i="2" l="1"/>
  <c r="AH15" i="2"/>
  <c r="AI15" i="2" s="1"/>
</calcChain>
</file>

<file path=xl/sharedStrings.xml><?xml version="1.0" encoding="utf-8"?>
<sst xmlns="http://schemas.openxmlformats.org/spreadsheetml/2006/main" count="52" uniqueCount="19">
  <si>
    <t>Date du jour :</t>
  </si>
  <si>
    <t>Entrer l’année du calendrier ci-dessus.</t>
  </si>
  <si>
    <t>Dates importantes</t>
  </si>
  <si>
    <t>Du</t>
  </si>
  <si>
    <t xml:space="preserve">Au </t>
  </si>
  <si>
    <t>Description</t>
  </si>
  <si>
    <t>Maçonnerie</t>
  </si>
  <si>
    <t>Lecture de plan</t>
  </si>
  <si>
    <t>Habilitation élèctrique</t>
  </si>
  <si>
    <t>SST</t>
  </si>
  <si>
    <t>Sécurité</t>
  </si>
  <si>
    <t>Engins de chantier</t>
  </si>
  <si>
    <t>Gestes et postures</t>
  </si>
  <si>
    <t>Assainissement</t>
  </si>
  <si>
    <t>Utilisation echaf</t>
  </si>
  <si>
    <t>Montage echafaudage</t>
  </si>
  <si>
    <t>PSC1</t>
  </si>
  <si>
    <t>AIPR</t>
  </si>
  <si>
    <t>Implantation Terassement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</si>
</sst>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[$-40C]dd/mm/yyyy"/>
    <numFmt numFmtId="166" formatCode="mmm"/>
    <numFmt numFmtId="167" formatCode="ddd\ d/mm/yy"/>
  </numFmts>
  <fonts count="10" x14ac:knownFonts="1">
    <font>
      <sz val="11"/>
      <color rgb="FFFFFFFF"/>
      <name val="Segoe UI"/>
      <family val="2"/>
      <charset val="1"/>
    </font>
    <font>
      <sz val="48"/>
      <color rgb="FF414141"/>
      <name val="Segoe UI"/>
      <family val="2"/>
      <charset val="1"/>
    </font>
    <font>
      <sz val="14"/>
      <color rgb="FFFFFFFF"/>
      <name val="Segoe UI"/>
      <family val="2"/>
      <charset val="1"/>
    </font>
    <font>
      <b/>
      <sz val="12"/>
      <color rgb="FFD8E500"/>
      <name val="Segoe UI"/>
      <family val="2"/>
      <charset val="1"/>
    </font>
    <font>
      <sz val="14"/>
      <color rgb="FF414141"/>
      <name val="Segoe UI"/>
      <family val="2"/>
      <charset val="1"/>
    </font>
    <font>
      <sz val="12"/>
      <color rgb="FFFFFFFF"/>
      <name val="Segoe UI"/>
      <family val="2"/>
      <charset val="1"/>
    </font>
    <font>
      <sz val="11"/>
      <color rgb="FF7F7F7F"/>
      <name val="Segoe UI"/>
      <family val="2"/>
      <charset val="1"/>
    </font>
    <font>
      <sz val="11"/>
      <color rgb="FFFFFFFF"/>
      <name val="Segoe UI"/>
      <family val="2"/>
      <charset val="1"/>
    </font>
    <font>
      <sz val="11"/>
      <color theme="1" tint="0.249977111117893"/>
      <name val="Segoe UI"/>
      <family val="2"/>
      <charset val="1"/>
    </font>
    <font>
      <sz val="12"/>
      <color theme="1" tint="0.249977111117893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414141"/>
        <bgColor rgb="FF333300"/>
      </patternFill>
    </fill>
    <fill>
      <patternFill patternType="solid">
        <fgColor rgb="FFD8E500"/>
        <bgColor rgb="FFD7E500"/>
      </patternFill>
    </fill>
    <fill>
      <patternFill patternType="solid">
        <fgColor rgb="FFDBE600"/>
        <bgColor rgb="FFD7E500"/>
      </patternFill>
    </fill>
    <fill>
      <patternFill patternType="solid">
        <fgColor theme="1" tint="0.249977111117893"/>
        <bgColor rgb="FF333300"/>
      </patternFill>
    </fill>
  </fills>
  <borders count="6">
    <border>
      <left/>
      <right/>
      <top/>
      <bottom/>
      <diagonal/>
    </border>
    <border>
      <left style="medium">
        <color rgb="FFD8E500"/>
      </left>
      <right style="medium">
        <color rgb="FFD8E500"/>
      </right>
      <top style="medium">
        <color rgb="FFD8E500"/>
      </top>
      <bottom style="medium">
        <color rgb="FFD8E50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</borders>
  <cellStyleXfs count="9">
    <xf numFmtId="0" fontId="0" fillId="2" borderId="0">
      <alignment horizontal="left" vertical="center" wrapText="1"/>
    </xf>
    <xf numFmtId="165" fontId="7" fillId="2" borderId="0" applyBorder="0" applyProtection="0">
      <alignment horizontal="left" vertical="center"/>
    </xf>
    <xf numFmtId="164" fontId="7" fillId="2" borderId="0">
      <alignment horizontal="center" vertical="center"/>
    </xf>
    <xf numFmtId="0" fontId="7" fillId="2" borderId="0" applyBorder="0">
      <alignment horizontal="center" vertical="center"/>
    </xf>
    <xf numFmtId="0" fontId="1" fillId="3" borderId="0" applyBorder="0" applyProtection="0">
      <alignment horizontal="left" vertical="center" wrapText="1"/>
    </xf>
    <xf numFmtId="0" fontId="2" fillId="2" borderId="0" applyProtection="0">
      <alignment horizontal="left" vertical="center"/>
    </xf>
    <xf numFmtId="0" fontId="3" fillId="2" borderId="1" applyProtection="0">
      <alignment horizontal="center" vertical="center"/>
    </xf>
    <xf numFmtId="0" fontId="4" fillId="3" borderId="0" applyProtection="0">
      <alignment horizontal="left" vertical="center" wrapText="1"/>
    </xf>
    <xf numFmtId="166" fontId="2" fillId="2" borderId="0" applyBorder="0" applyProtection="0">
      <alignment horizontal="left"/>
    </xf>
  </cellStyleXfs>
  <cellXfs count="27">
    <xf numFmtId="0" fontId="0" fillId="2" borderId="0" xfId="0">
      <alignment horizontal="left" vertical="center" wrapText="1"/>
    </xf>
    <xf numFmtId="0" fontId="0" fillId="2" borderId="0" xfId="0" applyProtection="1">
      <alignment horizontal="left" vertical="center" wrapText="1"/>
    </xf>
    <xf numFmtId="0" fontId="5" fillId="2" borderId="0" xfId="0" applyFont="1" applyAlignment="1" applyProtection="1">
      <alignment horizontal="left" vertical="center" wrapText="1"/>
    </xf>
    <xf numFmtId="166" fontId="5" fillId="2" borderId="0" xfId="8" applyFont="1" applyBorder="1" applyAlignment="1" applyProtection="1">
      <alignment horizontal="left" vertical="center"/>
    </xf>
    <xf numFmtId="164" fontId="6" fillId="2" borderId="0" xfId="0" applyNumberFormat="1" applyFont="1" applyAlignment="1" applyProtection="1">
      <alignment horizontal="center" vertical="center" wrapText="1"/>
    </xf>
    <xf numFmtId="167" fontId="0" fillId="2" borderId="0" xfId="1" applyNumberFormat="1" applyFont="1" applyBorder="1" applyProtection="1">
      <alignment horizontal="left" vertical="center"/>
    </xf>
    <xf numFmtId="167" fontId="0" fillId="2" borderId="0" xfId="0" applyNumberFormat="1" applyProtection="1">
      <alignment horizontal="left" vertical="center" wrapText="1"/>
    </xf>
    <xf numFmtId="0" fontId="0" fillId="2" borderId="0" xfId="0" applyProtection="1">
      <alignment horizontal="left" vertical="center" wrapText="1"/>
    </xf>
    <xf numFmtId="0" fontId="3" fillId="2" borderId="1" xfId="6" applyProtection="1">
      <alignment horizontal="center" vertical="center"/>
    </xf>
    <xf numFmtId="0" fontId="8" fillId="2" borderId="0" xfId="0" applyFont="1" applyAlignment="1">
      <alignment horizontal="center" vertical="center" wrapText="1"/>
    </xf>
    <xf numFmtId="166" fontId="9" fillId="5" borderId="0" xfId="8" applyFont="1" applyFill="1" applyBorder="1" applyAlignment="1" applyProtection="1">
      <alignment horizontal="left" vertical="center"/>
    </xf>
    <xf numFmtId="164" fontId="8" fillId="5" borderId="0" xfId="0" applyNumberFormat="1" applyFont="1" applyFill="1" applyAlignment="1" applyProtection="1">
      <alignment horizontal="center" vertical="center" wrapText="1"/>
    </xf>
    <xf numFmtId="164" fontId="6" fillId="2" borderId="2" xfId="0" applyNumberFormat="1" applyFont="1" applyBorder="1" applyAlignment="1" applyProtection="1">
      <alignment horizontal="center" vertical="center" wrapText="1"/>
    </xf>
    <xf numFmtId="164" fontId="6" fillId="2" borderId="0" xfId="0" applyNumberFormat="1" applyFont="1" applyBorder="1" applyAlignment="1" applyProtection="1">
      <alignment horizontal="center" vertical="center" wrapText="1"/>
    </xf>
    <xf numFmtId="164" fontId="8" fillId="5" borderId="3" xfId="0" applyNumberFormat="1" applyFont="1" applyFill="1" applyBorder="1" applyAlignment="1" applyProtection="1">
      <alignment horizontal="center" vertical="center" wrapText="1"/>
    </xf>
    <xf numFmtId="167" fontId="0" fillId="2" borderId="2" xfId="1" applyNumberFormat="1" applyFont="1" applyBorder="1" applyProtection="1">
      <alignment horizontal="left" vertical="center"/>
    </xf>
    <xf numFmtId="0" fontId="0" fillId="5" borderId="2" xfId="0" applyFill="1" applyBorder="1" applyProtection="1">
      <alignment horizontal="left" vertical="center" wrapText="1"/>
    </xf>
    <xf numFmtId="0" fontId="0" fillId="5" borderId="0" xfId="0" applyFill="1" applyBorder="1" applyProtection="1">
      <alignment horizontal="left" vertical="center" wrapText="1"/>
    </xf>
    <xf numFmtId="0" fontId="0" fillId="2" borderId="0" xfId="0" applyBorder="1" applyProtection="1">
      <alignment horizontal="left" vertical="center" wrapText="1"/>
    </xf>
    <xf numFmtId="167" fontId="0" fillId="2" borderId="0" xfId="0" applyNumberFormat="1" applyBorder="1" applyProtection="1">
      <alignment horizontal="left" vertical="center" wrapText="1"/>
    </xf>
    <xf numFmtId="0" fontId="0" fillId="2" borderId="4" xfId="0" applyBorder="1" applyProtection="1">
      <alignment horizontal="left" vertical="center" wrapText="1"/>
    </xf>
    <xf numFmtId="0" fontId="0" fillId="2" borderId="5" xfId="0" applyBorder="1" applyProtection="1">
      <alignment horizontal="left" vertical="center" wrapText="1"/>
    </xf>
    <xf numFmtId="0" fontId="1" fillId="3" borderId="0" xfId="4" applyBorder="1" applyAlignment="1" applyProtection="1">
      <alignment horizontal="center" vertical="center"/>
    </xf>
    <xf numFmtId="0" fontId="2" fillId="2" borderId="0" xfId="5" applyFont="1" applyBorder="1" applyProtection="1">
      <alignment horizontal="left" vertical="center"/>
    </xf>
    <xf numFmtId="165" fontId="3" fillId="2" borderId="1" xfId="6" applyNumberFormat="1" applyBorder="1" applyProtection="1">
      <alignment horizontal="center" vertical="center"/>
    </xf>
    <xf numFmtId="0" fontId="0" fillId="2" borderId="0" xfId="0" applyFont="1" applyBorder="1" applyProtection="1">
      <alignment horizontal="left" vertical="center" wrapText="1"/>
    </xf>
    <xf numFmtId="0" fontId="4" fillId="4" borderId="0" xfId="7" applyFont="1" applyFill="1" applyBorder="1" applyAlignment="1" applyProtection="1">
      <alignment horizontal="left" vertical="center" indent="5"/>
    </xf>
  </cellXfs>
  <cellStyles count="9">
    <cellStyle name="Date" xfId="1"/>
    <cellStyle name="Excel Built-in Heading 1" xfId="7"/>
    <cellStyle name="Excel Built-in Heading 2" xfId="5"/>
    <cellStyle name="Excel Built-in Heading 3" xfId="6"/>
    <cellStyle name="Excel Built-in Heading 4" xfId="8"/>
    <cellStyle name="Excel Built-in Title" xfId="4"/>
    <cellStyle name="Jour" xfId="2"/>
    <cellStyle name="Jour de la semaine" xfId="3"/>
    <cellStyle name="Normal" xfId="0" builtinId="0"/>
  </cellStyles>
  <dxfs count="63">
    <dxf>
      <fill>
        <patternFill>
          <bgColor rgb="FFAE76AB"/>
        </patternFill>
      </fill>
    </dxf>
    <dxf>
      <fill>
        <patternFill>
          <bgColor rgb="FF333F4F"/>
        </patternFill>
      </fill>
    </dxf>
    <dxf>
      <font>
        <color theme="1" tint="0.34998626667073579"/>
      </font>
      <fill>
        <patternFill>
          <bgColor rgb="FFBDD7EE"/>
        </patternFill>
      </fill>
    </dxf>
    <dxf>
      <fill>
        <patternFill>
          <bgColor rgb="FFDBE600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456FC3"/>
        </patternFill>
      </fill>
    </dxf>
    <dxf>
      <fill>
        <patternFill>
          <bgColor rgb="FF333F4F"/>
        </patternFill>
      </fill>
    </dxf>
    <dxf>
      <fill>
        <patternFill>
          <bgColor rgb="FFC9A4E4"/>
        </patternFill>
      </fill>
    </dxf>
    <dxf>
      <fill>
        <patternFill>
          <bgColor rgb="FF333F4F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AE76AB"/>
        </patternFill>
      </fill>
    </dxf>
    <dxf>
      <fill>
        <patternFill>
          <bgColor rgb="FFBDD7EE"/>
        </patternFill>
      </fill>
    </dxf>
    <dxf>
      <fill>
        <patternFill>
          <bgColor rgb="FFBDD7EE"/>
        </patternFill>
      </fill>
    </dxf>
    <dxf>
      <fill>
        <patternFill>
          <bgColor rgb="FF333F4F"/>
        </patternFill>
      </fill>
    </dxf>
    <dxf>
      <font>
        <b/>
        <i val="0"/>
        <sz val="11"/>
        <color auto="1"/>
        <name val="Segoe UI"/>
      </font>
      <numFmt numFmtId="164" formatCode="d"/>
      <fill>
        <patternFill>
          <bgColor rgb="FFEC3320"/>
        </patternFill>
      </fill>
    </dxf>
    <dxf>
      <font>
        <color theme="1" tint="0.499984740745262"/>
      </font>
      <fill>
        <patternFill>
          <bgColor rgb="FF92D050"/>
        </patternFill>
      </fill>
    </dxf>
    <dxf>
      <font>
        <color theme="1" tint="0.499984740745262"/>
      </font>
      <fill>
        <patternFill>
          <bgColor rgb="FFC9A4E4"/>
        </patternFill>
      </fill>
    </dxf>
    <dxf>
      <font>
        <color theme="1" tint="0.499984740745262"/>
      </font>
      <fill>
        <patternFill>
          <bgColor rgb="FFFF9393"/>
        </patternFill>
      </fill>
    </dxf>
    <dxf>
      <font>
        <color theme="1" tint="0.499984740745262"/>
      </font>
      <fill>
        <patternFill>
          <bgColor rgb="FFDBE600"/>
        </patternFill>
      </fill>
    </dxf>
    <dxf>
      <fill>
        <patternFill>
          <bgColor rgb="FFDBE600"/>
        </patternFill>
      </fill>
    </dxf>
    <dxf>
      <font>
        <b val="0"/>
        <i val="0"/>
        <sz val="11"/>
        <color theme="2" tint="-0.749961851863155"/>
        <name val="Segoe UI"/>
      </font>
      <numFmt numFmtId="164" formatCode="d"/>
      <fill>
        <patternFill>
          <bgColor rgb="FF456FC3"/>
        </patternFill>
      </fill>
    </dxf>
    <dxf>
      <font>
        <color theme="1" tint="0.499984740745262"/>
      </font>
      <numFmt numFmtId="164" formatCode="d"/>
      <fill>
        <patternFill>
          <bgColor rgb="FFFF9393"/>
        </patternFill>
      </fill>
    </dxf>
    <dxf>
      <font>
        <color theme="1" tint="0.499984740745262"/>
      </font>
      <numFmt numFmtId="164" formatCode="d"/>
      <fill>
        <patternFill>
          <bgColor rgb="FFBDD7EE"/>
        </patternFill>
      </fill>
    </dxf>
    <dxf>
      <font>
        <b/>
        <i val="0"/>
        <sz val="11"/>
        <color auto="1"/>
        <name val="Segoe UI"/>
      </font>
      <numFmt numFmtId="164" formatCode="d"/>
      <fill>
        <patternFill>
          <bgColor rgb="FFEC3320"/>
        </patternFill>
      </fill>
    </dxf>
    <dxf>
      <fill>
        <patternFill>
          <bgColor rgb="FFBDD7EE"/>
        </patternFill>
      </fill>
    </dxf>
    <dxf>
      <font>
        <color theme="2" tint="-0.749961851863155"/>
      </font>
      <fill>
        <patternFill>
          <bgColor rgb="FF009900"/>
        </patternFill>
      </fill>
    </dxf>
    <dxf>
      <fill>
        <patternFill>
          <bgColor rgb="FFE6D0DD"/>
        </patternFill>
      </fill>
    </dxf>
    <dxf>
      <fill>
        <patternFill>
          <bgColor rgb="FFC89058"/>
        </patternFill>
      </fill>
    </dxf>
    <dxf>
      <fill>
        <patternFill>
          <bgColor rgb="FFFF9933"/>
        </patternFill>
      </fill>
    </dxf>
    <dxf>
      <fill>
        <patternFill>
          <bgColor rgb="FFFFFF00"/>
        </patternFill>
      </fill>
    </dxf>
    <dxf>
      <fill>
        <patternFill>
          <bgColor rgb="FF333F4F"/>
        </patternFill>
      </fill>
    </dxf>
    <dxf>
      <fill>
        <patternFill>
          <bgColor rgb="FF333F4F"/>
        </patternFill>
      </fill>
    </dxf>
    <dxf>
      <fill>
        <patternFill>
          <bgColor rgb="FFC9A4E4"/>
        </patternFill>
      </fill>
    </dxf>
    <dxf>
      <fill>
        <patternFill>
          <bgColor rgb="FFC9A4E4"/>
        </patternFill>
      </fill>
    </dxf>
    <dxf>
      <fill>
        <patternFill>
          <bgColor rgb="FFC9A4E4"/>
        </patternFill>
      </fill>
    </dxf>
    <dxf>
      <fill>
        <patternFill>
          <bgColor rgb="FF92D050"/>
        </patternFill>
      </fill>
    </dxf>
    <dxf>
      <fill>
        <patternFill>
          <bgColor rgb="FF456FC3"/>
        </patternFill>
      </fill>
    </dxf>
    <dxf>
      <fill>
        <patternFill>
          <bgColor rgb="FFBDD7EE"/>
        </patternFill>
      </fill>
    </dxf>
    <dxf>
      <fill>
        <patternFill>
          <bgColor rgb="FFBDD7EE"/>
        </patternFill>
      </fill>
    </dxf>
    <dxf>
      <fill>
        <patternFill>
          <bgColor rgb="FFC9A4E4"/>
        </patternFill>
      </fill>
    </dxf>
    <dxf>
      <fill>
        <patternFill>
          <bgColor rgb="FF333F4F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C89058"/>
        </patternFill>
      </fill>
    </dxf>
    <dxf>
      <fill>
        <patternFill>
          <bgColor rgb="FFFF9933"/>
        </patternFill>
      </fill>
    </dxf>
    <dxf>
      <fill>
        <patternFill>
          <bgColor rgb="FFC9A4E4"/>
        </patternFill>
      </fill>
    </dxf>
    <dxf>
      <fill>
        <patternFill>
          <bgColor rgb="FFC9A4E4"/>
        </patternFill>
      </fill>
    </dxf>
    <dxf>
      <fill>
        <patternFill>
          <bgColor rgb="FF92D050"/>
        </patternFill>
      </fill>
    </dxf>
    <dxf>
      <font>
        <color theme="2" tint="-0.749961851863155"/>
      </font>
      <fill>
        <patternFill>
          <bgColor rgb="FF456FC3"/>
        </patternFill>
      </fill>
    </dxf>
    <dxf>
      <fill>
        <patternFill>
          <bgColor rgb="FFDBE600"/>
        </patternFill>
      </fill>
    </dxf>
    <dxf>
      <fill>
        <patternFill>
          <bgColor rgb="FFFF9393"/>
        </patternFill>
      </fill>
    </dxf>
    <dxf>
      <fill>
        <patternFill>
          <bgColor rgb="FFBDD7EE"/>
        </patternFill>
      </fill>
    </dxf>
    <dxf>
      <fill>
        <patternFill>
          <bgColor rgb="FFC9A4E4"/>
        </patternFill>
      </fill>
    </dxf>
    <dxf>
      <fill>
        <patternFill>
          <bgColor rgb="FFBDD7EE"/>
        </patternFill>
      </fill>
    </dxf>
    <dxf>
      <font>
        <color theme="2" tint="-0.749961851863155"/>
      </font>
      <fill>
        <patternFill>
          <bgColor rgb="FFFFFF00"/>
        </patternFill>
      </fill>
    </dxf>
    <dxf>
      <fill>
        <patternFill>
          <bgColor rgb="FFFF9933"/>
        </patternFill>
      </fill>
    </dxf>
    <dxf>
      <fill>
        <patternFill>
          <bgColor rgb="FFC89058"/>
        </patternFill>
      </fill>
    </dxf>
    <dxf>
      <font>
        <b val="0"/>
        <i val="0"/>
        <sz val="10"/>
        <color theme="1" tint="0.499984740745262"/>
        <name val="Segoe UI"/>
      </font>
      <fill>
        <patternFill>
          <bgColor rgb="FFDBE600"/>
        </patternFill>
      </fill>
    </dxf>
    <dxf>
      <fill>
        <patternFill>
          <bgColor rgb="FF009900"/>
        </patternFill>
      </fill>
    </dxf>
    <dxf>
      <font>
        <color theme="1" tint="0.34998626667073579"/>
      </font>
      <fill>
        <patternFill>
          <bgColor rgb="FFE6D0DD"/>
        </patternFill>
      </fill>
    </dxf>
    <dxf>
      <fill>
        <patternFill>
          <bgColor rgb="FFC9A4E4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D7E5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4B4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D8E500"/>
      <rgbColor rgb="FFFF9900"/>
      <rgbColor rgb="FFC462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1414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3F4F"/>
      <color rgb="FFC9A4E4"/>
      <color rgb="FFBDD7EE"/>
      <color rgb="FFAE76AB"/>
      <color rgb="FF92D050"/>
      <color rgb="FFFF9393"/>
      <color rgb="FFDBE600"/>
      <color rgb="FF456FC3"/>
      <color rgb="FFFF9933"/>
      <color rgb="FFC890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E500"/>
    <pageSetUpPr fitToPage="1"/>
  </sheetPr>
  <dimension ref="A1:AJ1048575"/>
  <sheetViews>
    <sheetView showGridLines="0" tabSelected="1" zoomScaleNormal="100" workbookViewId="0">
      <selection activeCell="AK32" sqref="AK32"/>
    </sheetView>
  </sheetViews>
  <sheetFormatPr baseColWidth="10" defaultColWidth="9" defaultRowHeight="17.25" x14ac:dyDescent="0.3"/>
  <cols>
    <col min="1" max="1" width="2.625" style="1" customWidth="1"/>
    <col min="2" max="2" width="13.25" style="1" customWidth="1"/>
    <col min="3" max="3" width="12.625" style="1" customWidth="1"/>
    <col min="4" max="4" width="20.25" style="1" customWidth="1"/>
    <col min="5" max="5" width="6.375" style="2" customWidth="1"/>
    <col min="6" max="36" width="3.625" style="1" customWidth="1"/>
    <col min="37" max="37" width="10.875" customWidth="1"/>
    <col min="1024" max="1024" width="10.875" customWidth="1"/>
  </cols>
  <sheetData>
    <row r="1" spans="1:36" ht="49.35" customHeight="1" x14ac:dyDescent="0.3">
      <c r="B1" s="22">
        <v>2020</v>
      </c>
      <c r="C1" s="22"/>
      <c r="D1" s="22"/>
    </row>
    <row r="2" spans="1:36" ht="30" customHeight="1" x14ac:dyDescent="0.3">
      <c r="B2" s="22"/>
      <c r="C2" s="22"/>
      <c r="D2" s="22"/>
      <c r="F2" s="23" t="s">
        <v>0</v>
      </c>
      <c r="G2" s="23"/>
      <c r="H2" s="23"/>
      <c r="I2" s="23"/>
      <c r="J2" s="23"/>
      <c r="K2" s="24">
        <f ca="1">TODAY()</f>
        <v>44021</v>
      </c>
      <c r="L2" s="24"/>
      <c r="M2" s="24"/>
      <c r="N2" s="24"/>
    </row>
    <row r="3" spans="1:36" ht="30" customHeight="1" x14ac:dyDescent="0.3">
      <c r="B3" s="25" t="s">
        <v>1</v>
      </c>
      <c r="C3" s="25"/>
      <c r="D3" s="25"/>
    </row>
    <row r="4" spans="1:36" ht="30" customHeight="1" thickBot="1" x14ac:dyDescent="0.35">
      <c r="B4" s="26" t="s">
        <v>2</v>
      </c>
      <c r="C4" s="26"/>
      <c r="D4" s="26"/>
      <c r="F4" s="9">
        <v>1</v>
      </c>
      <c r="G4" s="9">
        <v>2</v>
      </c>
      <c r="H4" s="9">
        <v>3</v>
      </c>
      <c r="I4" s="9">
        <v>4</v>
      </c>
      <c r="J4" s="9">
        <v>5</v>
      </c>
      <c r="K4" s="9">
        <v>6</v>
      </c>
      <c r="L4" s="9">
        <v>7</v>
      </c>
      <c r="M4" s="9">
        <v>8</v>
      </c>
      <c r="N4" s="9">
        <v>9</v>
      </c>
      <c r="O4" s="9">
        <v>10</v>
      </c>
      <c r="P4" s="9">
        <v>11</v>
      </c>
      <c r="Q4" s="9">
        <v>12</v>
      </c>
      <c r="R4" s="9">
        <v>13</v>
      </c>
      <c r="S4" s="9">
        <v>14</v>
      </c>
      <c r="T4" s="9">
        <v>15</v>
      </c>
      <c r="U4" s="9">
        <v>16</v>
      </c>
      <c r="V4" s="9">
        <v>17</v>
      </c>
      <c r="W4" s="9">
        <v>18</v>
      </c>
      <c r="X4" s="9">
        <v>19</v>
      </c>
      <c r="Y4" s="9">
        <v>20</v>
      </c>
      <c r="Z4" s="9">
        <v>21</v>
      </c>
      <c r="AA4" s="9">
        <v>22</v>
      </c>
      <c r="AB4" s="9">
        <v>23</v>
      </c>
      <c r="AC4" s="9">
        <v>24</v>
      </c>
      <c r="AD4" s="9">
        <v>25</v>
      </c>
      <c r="AE4" s="9">
        <v>26</v>
      </c>
      <c r="AF4" s="9">
        <v>27</v>
      </c>
      <c r="AG4" s="9">
        <v>28</v>
      </c>
      <c r="AH4" s="9">
        <v>29</v>
      </c>
      <c r="AI4" s="9">
        <v>30</v>
      </c>
      <c r="AJ4" s="9">
        <v>31</v>
      </c>
    </row>
    <row r="5" spans="1:36" ht="30" customHeight="1" thickBot="1" x14ac:dyDescent="0.35">
      <c r="B5" s="8" t="s">
        <v>3</v>
      </c>
      <c r="C5" s="8" t="s">
        <v>4</v>
      </c>
      <c r="D5" s="8" t="s">
        <v>5</v>
      </c>
      <c r="E5" s="3">
        <f>DATE(B1,1,1)</f>
        <v>43831</v>
      </c>
      <c r="F5" s="4">
        <f t="shared" ref="F5" si="0">E5</f>
        <v>43831</v>
      </c>
      <c r="G5" s="4">
        <f t="shared" ref="G5:AG5" si="1">F5+1</f>
        <v>43832</v>
      </c>
      <c r="H5" s="4">
        <f t="shared" si="1"/>
        <v>43833</v>
      </c>
      <c r="I5" s="4">
        <f t="shared" si="1"/>
        <v>43834</v>
      </c>
      <c r="J5" s="4">
        <f t="shared" si="1"/>
        <v>43835</v>
      </c>
      <c r="K5" s="4">
        <f t="shared" si="1"/>
        <v>43836</v>
      </c>
      <c r="L5" s="4">
        <f t="shared" si="1"/>
        <v>43837</v>
      </c>
      <c r="M5" s="4">
        <f t="shared" si="1"/>
        <v>43838</v>
      </c>
      <c r="N5" s="4">
        <f t="shared" si="1"/>
        <v>43839</v>
      </c>
      <c r="O5" s="4">
        <f t="shared" si="1"/>
        <v>43840</v>
      </c>
      <c r="P5" s="4">
        <f t="shared" si="1"/>
        <v>43841</v>
      </c>
      <c r="Q5" s="4">
        <f t="shared" si="1"/>
        <v>43842</v>
      </c>
      <c r="R5" s="4">
        <f t="shared" si="1"/>
        <v>43843</v>
      </c>
      <c r="S5" s="4">
        <f t="shared" si="1"/>
        <v>43844</v>
      </c>
      <c r="T5" s="4">
        <f t="shared" si="1"/>
        <v>43845</v>
      </c>
      <c r="U5" s="4">
        <f t="shared" si="1"/>
        <v>43846</v>
      </c>
      <c r="V5" s="4">
        <f t="shared" si="1"/>
        <v>43847</v>
      </c>
      <c r="W5" s="4">
        <f t="shared" si="1"/>
        <v>43848</v>
      </c>
      <c r="X5" s="4">
        <f t="shared" si="1"/>
        <v>43849</v>
      </c>
      <c r="Y5" s="4">
        <f t="shared" si="1"/>
        <v>43850</v>
      </c>
      <c r="Z5" s="4">
        <f t="shared" si="1"/>
        <v>43851</v>
      </c>
      <c r="AA5" s="4">
        <f t="shared" si="1"/>
        <v>43852</v>
      </c>
      <c r="AB5" s="4">
        <f t="shared" si="1"/>
        <v>43853</v>
      </c>
      <c r="AC5" s="4">
        <f t="shared" si="1"/>
        <v>43854</v>
      </c>
      <c r="AD5" s="4">
        <f t="shared" si="1"/>
        <v>43855</v>
      </c>
      <c r="AE5" s="4">
        <f t="shared" si="1"/>
        <v>43856</v>
      </c>
      <c r="AF5" s="4">
        <f t="shared" si="1"/>
        <v>43857</v>
      </c>
      <c r="AG5" s="4">
        <f t="shared" si="1"/>
        <v>43858</v>
      </c>
      <c r="AH5" s="4">
        <f t="shared" ref="AH5:AH27" si="2">IF(TEXT($AG5+1,"j")*1&lt;TEXT($AG5,"j")*1,"",AG5+1)</f>
        <v>43859</v>
      </c>
      <c r="AI5" s="4">
        <f t="shared" ref="AI5:AI27" si="3">IF(TEXT($AG5+2,"j")*1&lt;TEXT($AG5,"j")*1,"",AH5+1)</f>
        <v>43860</v>
      </c>
      <c r="AJ5" s="4">
        <f t="shared" ref="AJ5:AJ27" si="4">IF(TEXT($AG5+3,"j")*1&lt;TEXT($AG5,"j")*1,"",AI5+1)</f>
        <v>43861</v>
      </c>
    </row>
    <row r="6" spans="1:36" ht="30" customHeight="1" x14ac:dyDescent="0.3">
      <c r="A6" s="7"/>
      <c r="B6" s="7"/>
      <c r="C6" s="7"/>
      <c r="D6" s="7"/>
      <c r="E6" s="10">
        <f>DATE(B2,1,1)</f>
        <v>1</v>
      </c>
      <c r="F6" s="11">
        <f t="shared" ref="F6" si="5">E6</f>
        <v>1</v>
      </c>
      <c r="G6" s="11">
        <f t="shared" ref="G6" si="6">F6+1</f>
        <v>2</v>
      </c>
      <c r="H6" s="11">
        <f t="shared" ref="H6" si="7">G6+1</f>
        <v>3</v>
      </c>
      <c r="I6" s="11">
        <f t="shared" ref="I6" si="8">H6+1</f>
        <v>4</v>
      </c>
      <c r="J6" s="14">
        <f t="shared" ref="J6" si="9">I6+1</f>
        <v>5</v>
      </c>
      <c r="K6" s="14">
        <f t="shared" ref="K6" si="10">J6+1</f>
        <v>6</v>
      </c>
      <c r="L6" s="14">
        <f t="shared" ref="L6" si="11">K6+1</f>
        <v>7</v>
      </c>
      <c r="M6" s="14">
        <f t="shared" ref="M6" si="12">L6+1</f>
        <v>8</v>
      </c>
      <c r="N6" s="14">
        <f t="shared" ref="N6" si="13">M6+1</f>
        <v>9</v>
      </c>
      <c r="O6" s="14">
        <f t="shared" ref="O6" si="14">N6+1</f>
        <v>10</v>
      </c>
      <c r="P6" s="14">
        <f t="shared" ref="P6" si="15">O6+1</f>
        <v>11</v>
      </c>
      <c r="Q6" s="14">
        <f t="shared" ref="Q6" si="16">P6+1</f>
        <v>12</v>
      </c>
      <c r="R6" s="14">
        <f t="shared" ref="R6" si="17">Q6+1</f>
        <v>13</v>
      </c>
      <c r="S6" s="14">
        <f t="shared" ref="S6" si="18">R6+1</f>
        <v>14</v>
      </c>
      <c r="T6" s="14">
        <f t="shared" ref="T6" si="19">S6+1</f>
        <v>15</v>
      </c>
      <c r="U6" s="14">
        <f t="shared" ref="U6" si="20">T6+1</f>
        <v>16</v>
      </c>
      <c r="V6" s="14">
        <f t="shared" ref="V6" si="21">U6+1</f>
        <v>17</v>
      </c>
      <c r="W6" s="14">
        <f t="shared" ref="W6" si="22">V6+1</f>
        <v>18</v>
      </c>
      <c r="X6" s="14">
        <f t="shared" ref="X6" si="23">W6+1</f>
        <v>19</v>
      </c>
      <c r="Y6" s="14">
        <f t="shared" ref="Y6" si="24">X6+1</f>
        <v>20</v>
      </c>
      <c r="Z6" s="14">
        <f t="shared" ref="Z6" si="25">Y6+1</f>
        <v>21</v>
      </c>
      <c r="AA6" s="14">
        <f t="shared" ref="AA6" si="26">Z6+1</f>
        <v>22</v>
      </c>
      <c r="AB6" s="14">
        <f t="shared" ref="AB6" si="27">AA6+1</f>
        <v>23</v>
      </c>
      <c r="AC6" s="14">
        <f t="shared" ref="AC6" si="28">AB6+1</f>
        <v>24</v>
      </c>
      <c r="AD6" s="14">
        <f t="shared" ref="AD6" si="29">AC6+1</f>
        <v>25</v>
      </c>
      <c r="AE6" s="14">
        <f t="shared" ref="AE6" si="30">AD6+1</f>
        <v>26</v>
      </c>
      <c r="AF6" s="14">
        <f t="shared" ref="AF6" si="31">AE6+1</f>
        <v>27</v>
      </c>
      <c r="AG6" s="14">
        <f t="shared" ref="AG6" si="32">AF6+1</f>
        <v>28</v>
      </c>
      <c r="AH6" s="14">
        <f t="shared" ref="AH6" si="33">IF(TEXT($AG6+1,"j")*1&lt;TEXT($AG6,"j")*1,"",AG6+1)</f>
        <v>29</v>
      </c>
      <c r="AI6" s="14">
        <f t="shared" ref="AI6" si="34">IF(TEXT($AG6+2,"j")*1&lt;TEXT($AG6,"j")*1,"",AH6+1)</f>
        <v>30</v>
      </c>
      <c r="AJ6" s="14">
        <f t="shared" ref="AJ6" si="35">IF(TEXT($AG6+3,"j")*1&lt;TEXT($AG6,"j")*1,"",AI6+1)</f>
        <v>31</v>
      </c>
    </row>
    <row r="7" spans="1:36" ht="30" customHeight="1" x14ac:dyDescent="0.3">
      <c r="A7" s="16"/>
      <c r="B7" s="15">
        <v>43832</v>
      </c>
      <c r="C7" s="15">
        <v>43833</v>
      </c>
      <c r="D7" s="20" t="s">
        <v>6</v>
      </c>
      <c r="E7" s="3">
        <f>EOMONTH(E5,0)+1</f>
        <v>43862</v>
      </c>
      <c r="F7" s="12">
        <f>E7</f>
        <v>43862</v>
      </c>
      <c r="G7" s="12">
        <f t="shared" ref="G7:AG7" si="36">F7+1</f>
        <v>43863</v>
      </c>
      <c r="H7" s="12">
        <f t="shared" si="36"/>
        <v>43864</v>
      </c>
      <c r="I7" s="12">
        <f t="shared" si="36"/>
        <v>43865</v>
      </c>
      <c r="J7" s="13">
        <f t="shared" si="36"/>
        <v>43866</v>
      </c>
      <c r="K7" s="13">
        <f t="shared" si="36"/>
        <v>43867</v>
      </c>
      <c r="L7" s="13">
        <f t="shared" si="36"/>
        <v>43868</v>
      </c>
      <c r="M7" s="13">
        <f t="shared" si="36"/>
        <v>43869</v>
      </c>
      <c r="N7" s="13">
        <f t="shared" si="36"/>
        <v>43870</v>
      </c>
      <c r="O7" s="13">
        <f t="shared" si="36"/>
        <v>43871</v>
      </c>
      <c r="P7" s="13">
        <f t="shared" si="36"/>
        <v>43872</v>
      </c>
      <c r="Q7" s="13">
        <f t="shared" si="36"/>
        <v>43873</v>
      </c>
      <c r="R7" s="13">
        <f t="shared" si="36"/>
        <v>43874</v>
      </c>
      <c r="S7" s="13">
        <f t="shared" si="36"/>
        <v>43875</v>
      </c>
      <c r="T7" s="13">
        <f t="shared" si="36"/>
        <v>43876</v>
      </c>
      <c r="U7" s="13">
        <f t="shared" si="36"/>
        <v>43877</v>
      </c>
      <c r="V7" s="13">
        <f t="shared" si="36"/>
        <v>43878</v>
      </c>
      <c r="W7" s="13">
        <f t="shared" si="36"/>
        <v>43879</v>
      </c>
      <c r="X7" s="13">
        <f t="shared" si="36"/>
        <v>43880</v>
      </c>
      <c r="Y7" s="13">
        <f t="shared" si="36"/>
        <v>43881</v>
      </c>
      <c r="Z7" s="13">
        <f t="shared" si="36"/>
        <v>43882</v>
      </c>
      <c r="AA7" s="13">
        <f t="shared" si="36"/>
        <v>43883</v>
      </c>
      <c r="AB7" s="13">
        <f t="shared" si="36"/>
        <v>43884</v>
      </c>
      <c r="AC7" s="13">
        <f t="shared" si="36"/>
        <v>43885</v>
      </c>
      <c r="AD7" s="13">
        <f t="shared" si="36"/>
        <v>43886</v>
      </c>
      <c r="AE7" s="13">
        <f t="shared" si="36"/>
        <v>43887</v>
      </c>
      <c r="AF7" s="13">
        <f t="shared" si="36"/>
        <v>43888</v>
      </c>
      <c r="AG7" s="13">
        <f t="shared" si="36"/>
        <v>43889</v>
      </c>
      <c r="AH7" s="13">
        <f t="shared" si="2"/>
        <v>43890</v>
      </c>
      <c r="AI7" s="13" t="str">
        <f t="shared" si="3"/>
        <v/>
      </c>
      <c r="AJ7" s="13" t="str">
        <f t="shared" si="4"/>
        <v/>
      </c>
    </row>
    <row r="8" spans="1:36" ht="30" customHeight="1" x14ac:dyDescent="0.3">
      <c r="A8" s="17"/>
      <c r="B8" s="5">
        <v>43878</v>
      </c>
      <c r="C8" s="5">
        <v>43882</v>
      </c>
      <c r="D8" s="21" t="s">
        <v>6</v>
      </c>
      <c r="E8" s="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</row>
    <row r="9" spans="1:36" ht="30" customHeight="1" x14ac:dyDescent="0.3">
      <c r="A9" s="17"/>
      <c r="B9" s="5">
        <v>43935</v>
      </c>
      <c r="C9" s="5">
        <v>43938</v>
      </c>
      <c r="D9" s="21" t="s">
        <v>6</v>
      </c>
      <c r="E9" s="3">
        <f>EOMONTH(E7,0)+1</f>
        <v>43891</v>
      </c>
      <c r="F9" s="4">
        <f>E9</f>
        <v>43891</v>
      </c>
      <c r="G9" s="4">
        <f t="shared" ref="G9:AG9" si="37">F9+1</f>
        <v>43892</v>
      </c>
      <c r="H9" s="4">
        <f t="shared" si="37"/>
        <v>43893</v>
      </c>
      <c r="I9" s="4">
        <f t="shared" si="37"/>
        <v>43894</v>
      </c>
      <c r="J9" s="4">
        <f t="shared" si="37"/>
        <v>43895</v>
      </c>
      <c r="K9" s="4">
        <f t="shared" si="37"/>
        <v>43896</v>
      </c>
      <c r="L9" s="4">
        <f t="shared" si="37"/>
        <v>43897</v>
      </c>
      <c r="M9" s="4">
        <f t="shared" si="37"/>
        <v>43898</v>
      </c>
      <c r="N9" s="4">
        <f t="shared" si="37"/>
        <v>43899</v>
      </c>
      <c r="O9" s="4">
        <f t="shared" si="37"/>
        <v>43900</v>
      </c>
      <c r="P9" s="4">
        <f t="shared" si="37"/>
        <v>43901</v>
      </c>
      <c r="Q9" s="4">
        <f t="shared" si="37"/>
        <v>43902</v>
      </c>
      <c r="R9" s="4">
        <f t="shared" si="37"/>
        <v>43903</v>
      </c>
      <c r="S9" s="4">
        <f t="shared" si="37"/>
        <v>43904</v>
      </c>
      <c r="T9" s="4">
        <f t="shared" si="37"/>
        <v>43905</v>
      </c>
      <c r="U9" s="4">
        <f t="shared" si="37"/>
        <v>43906</v>
      </c>
      <c r="V9" s="4">
        <f t="shared" si="37"/>
        <v>43907</v>
      </c>
      <c r="W9" s="4">
        <f t="shared" si="37"/>
        <v>43908</v>
      </c>
      <c r="X9" s="4">
        <f t="shared" si="37"/>
        <v>43909</v>
      </c>
      <c r="Y9" s="4">
        <f t="shared" si="37"/>
        <v>43910</v>
      </c>
      <c r="Z9" s="4">
        <f t="shared" si="37"/>
        <v>43911</v>
      </c>
      <c r="AA9" s="4">
        <f t="shared" si="37"/>
        <v>43912</v>
      </c>
      <c r="AB9" s="4">
        <f t="shared" si="37"/>
        <v>43913</v>
      </c>
      <c r="AC9" s="4">
        <f t="shared" si="37"/>
        <v>43914</v>
      </c>
      <c r="AD9" s="4">
        <f t="shared" si="37"/>
        <v>43915</v>
      </c>
      <c r="AE9" s="4">
        <f t="shared" si="37"/>
        <v>43916</v>
      </c>
      <c r="AF9" s="4">
        <f t="shared" si="37"/>
        <v>43917</v>
      </c>
      <c r="AG9" s="4">
        <f t="shared" si="37"/>
        <v>43918</v>
      </c>
      <c r="AH9" s="4">
        <f t="shared" si="2"/>
        <v>43919</v>
      </c>
      <c r="AI9" s="4">
        <f t="shared" si="3"/>
        <v>43920</v>
      </c>
      <c r="AJ9" s="4">
        <f t="shared" si="4"/>
        <v>43921</v>
      </c>
    </row>
    <row r="10" spans="1:36" ht="30" customHeight="1" x14ac:dyDescent="0.3">
      <c r="A10" s="17"/>
      <c r="B10" s="5">
        <v>44053</v>
      </c>
      <c r="C10" s="5">
        <v>44057</v>
      </c>
      <c r="D10" s="21" t="s">
        <v>6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ht="30" customHeight="1" x14ac:dyDescent="0.3">
      <c r="A11" s="17"/>
      <c r="B11" s="5">
        <v>44060</v>
      </c>
      <c r="C11" s="5">
        <v>44064</v>
      </c>
      <c r="D11" s="21" t="s">
        <v>6</v>
      </c>
      <c r="E11" s="3">
        <f>EOMONTH(E9,0)+1</f>
        <v>43922</v>
      </c>
      <c r="F11" s="4">
        <f>E11</f>
        <v>43922</v>
      </c>
      <c r="G11" s="4">
        <f t="shared" ref="G11:AG11" si="38">F11+1</f>
        <v>43923</v>
      </c>
      <c r="H11" s="4">
        <f t="shared" si="38"/>
        <v>43924</v>
      </c>
      <c r="I11" s="4">
        <f t="shared" si="38"/>
        <v>43925</v>
      </c>
      <c r="J11" s="4">
        <f t="shared" si="38"/>
        <v>43926</v>
      </c>
      <c r="K11" s="4">
        <f t="shared" si="38"/>
        <v>43927</v>
      </c>
      <c r="L11" s="4">
        <f t="shared" si="38"/>
        <v>43928</v>
      </c>
      <c r="M11" s="4">
        <f t="shared" si="38"/>
        <v>43929</v>
      </c>
      <c r="N11" s="4">
        <f t="shared" si="38"/>
        <v>43930</v>
      </c>
      <c r="O11" s="4">
        <f t="shared" si="38"/>
        <v>43931</v>
      </c>
      <c r="P11" s="4">
        <f t="shared" si="38"/>
        <v>43932</v>
      </c>
      <c r="Q11" s="4">
        <f t="shared" si="38"/>
        <v>43933</v>
      </c>
      <c r="R11" s="4">
        <f t="shared" si="38"/>
        <v>43934</v>
      </c>
      <c r="S11" s="4">
        <f t="shared" si="38"/>
        <v>43935</v>
      </c>
      <c r="T11" s="4">
        <f t="shared" si="38"/>
        <v>43936</v>
      </c>
      <c r="U11" s="4">
        <f t="shared" si="38"/>
        <v>43937</v>
      </c>
      <c r="V11" s="4">
        <f t="shared" si="38"/>
        <v>43938</v>
      </c>
      <c r="W11" s="4">
        <f t="shared" si="38"/>
        <v>43939</v>
      </c>
      <c r="X11" s="4">
        <f t="shared" si="38"/>
        <v>43940</v>
      </c>
      <c r="Y11" s="4">
        <f t="shared" si="38"/>
        <v>43941</v>
      </c>
      <c r="Z11" s="4">
        <f t="shared" si="38"/>
        <v>43942</v>
      </c>
      <c r="AA11" s="4">
        <f t="shared" si="38"/>
        <v>43943</v>
      </c>
      <c r="AB11" s="4">
        <f t="shared" si="38"/>
        <v>43944</v>
      </c>
      <c r="AC11" s="4">
        <f t="shared" si="38"/>
        <v>43945</v>
      </c>
      <c r="AD11" s="4">
        <f t="shared" si="38"/>
        <v>43946</v>
      </c>
      <c r="AE11" s="4">
        <f t="shared" si="38"/>
        <v>43947</v>
      </c>
      <c r="AF11" s="4">
        <f t="shared" si="38"/>
        <v>43948</v>
      </c>
      <c r="AG11" s="4">
        <f t="shared" si="38"/>
        <v>43949</v>
      </c>
      <c r="AH11" s="4">
        <f t="shared" si="2"/>
        <v>43950</v>
      </c>
      <c r="AI11" s="4">
        <f t="shared" si="3"/>
        <v>43951</v>
      </c>
      <c r="AJ11" s="4" t="str">
        <f t="shared" si="4"/>
        <v/>
      </c>
    </row>
    <row r="12" spans="1:36" ht="30" customHeight="1" x14ac:dyDescent="0.3">
      <c r="A12" s="17"/>
      <c r="B12" s="5">
        <v>44130</v>
      </c>
      <c r="C12" s="5">
        <v>44134</v>
      </c>
      <c r="D12" s="21" t="s">
        <v>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ht="30" customHeight="1" x14ac:dyDescent="0.3">
      <c r="A13" s="17"/>
      <c r="B13" s="5">
        <v>44186</v>
      </c>
      <c r="C13" s="5">
        <v>44189</v>
      </c>
      <c r="D13" s="21" t="s">
        <v>6</v>
      </c>
      <c r="E13" s="3">
        <f>EOMONTH(E11,0)+1</f>
        <v>43952</v>
      </c>
      <c r="F13" s="4">
        <f>E13</f>
        <v>43952</v>
      </c>
      <c r="G13" s="4">
        <f t="shared" ref="G13:AG13" si="39">F13+1</f>
        <v>43953</v>
      </c>
      <c r="H13" s="4">
        <f t="shared" si="39"/>
        <v>43954</v>
      </c>
      <c r="I13" s="4">
        <f t="shared" si="39"/>
        <v>43955</v>
      </c>
      <c r="J13" s="4">
        <f t="shared" si="39"/>
        <v>43956</v>
      </c>
      <c r="K13" s="4">
        <f t="shared" si="39"/>
        <v>43957</v>
      </c>
      <c r="L13" s="4">
        <f t="shared" si="39"/>
        <v>43958</v>
      </c>
      <c r="M13" s="4">
        <f t="shared" si="39"/>
        <v>43959</v>
      </c>
      <c r="N13" s="4">
        <f t="shared" si="39"/>
        <v>43960</v>
      </c>
      <c r="O13" s="4">
        <f t="shared" si="39"/>
        <v>43961</v>
      </c>
      <c r="P13" s="4">
        <f t="shared" si="39"/>
        <v>43962</v>
      </c>
      <c r="Q13" s="4">
        <f t="shared" si="39"/>
        <v>43963</v>
      </c>
      <c r="R13" s="4">
        <f t="shared" si="39"/>
        <v>43964</v>
      </c>
      <c r="S13" s="4">
        <f t="shared" si="39"/>
        <v>43965</v>
      </c>
      <c r="T13" s="4">
        <f t="shared" si="39"/>
        <v>43966</v>
      </c>
      <c r="U13" s="4">
        <f t="shared" si="39"/>
        <v>43967</v>
      </c>
      <c r="V13" s="4">
        <f t="shared" si="39"/>
        <v>43968</v>
      </c>
      <c r="W13" s="4">
        <f t="shared" si="39"/>
        <v>43969</v>
      </c>
      <c r="X13" s="4">
        <f t="shared" si="39"/>
        <v>43970</v>
      </c>
      <c r="Y13" s="4">
        <f t="shared" si="39"/>
        <v>43971</v>
      </c>
      <c r="Z13" s="4">
        <f t="shared" si="39"/>
        <v>43972</v>
      </c>
      <c r="AA13" s="4">
        <f t="shared" si="39"/>
        <v>43973</v>
      </c>
      <c r="AB13" s="4">
        <f t="shared" si="39"/>
        <v>43974</v>
      </c>
      <c r="AC13" s="4">
        <f t="shared" si="39"/>
        <v>43975</v>
      </c>
      <c r="AD13" s="4">
        <f t="shared" si="39"/>
        <v>43976</v>
      </c>
      <c r="AE13" s="4">
        <f t="shared" si="39"/>
        <v>43977</v>
      </c>
      <c r="AF13" s="4">
        <f t="shared" si="39"/>
        <v>43978</v>
      </c>
      <c r="AG13" s="4">
        <f t="shared" si="39"/>
        <v>43979</v>
      </c>
      <c r="AH13" s="4">
        <f>IF(TEXT($AG13+1,"j")*1&lt;TEXT($AG13,"j")*1,"",AG13+1)</f>
        <v>43980</v>
      </c>
      <c r="AI13" s="4">
        <f>IF(TEXT($AG13+2,"j")*1&lt;TEXT($AG13,"j")*1,"",AH13+1)</f>
        <v>43981</v>
      </c>
      <c r="AJ13" s="4">
        <f>IF(TEXT($AG13+3,"j")*1&lt;TEXT($AG13,"j")*1,"",AI13+1)</f>
        <v>43982</v>
      </c>
    </row>
    <row r="14" spans="1:36" ht="30" customHeight="1" x14ac:dyDescent="0.3">
      <c r="A14" s="17"/>
      <c r="B14" s="5">
        <v>44193</v>
      </c>
      <c r="C14" s="5">
        <v>44196</v>
      </c>
      <c r="D14" s="21" t="s">
        <v>6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6" ht="30" customHeight="1" x14ac:dyDescent="0.3">
      <c r="A15" s="17"/>
      <c r="B15" s="5">
        <v>43843</v>
      </c>
      <c r="C15" s="5">
        <v>43844</v>
      </c>
      <c r="D15" s="21" t="s">
        <v>8</v>
      </c>
      <c r="E15" s="3">
        <f>EOMONTH(E13,0)+1</f>
        <v>43983</v>
      </c>
      <c r="F15" s="4">
        <f>E15</f>
        <v>43983</v>
      </c>
      <c r="G15" s="4">
        <f t="shared" ref="G15:AG15" si="40">F15+1</f>
        <v>43984</v>
      </c>
      <c r="H15" s="4">
        <f t="shared" si="40"/>
        <v>43985</v>
      </c>
      <c r="I15" s="4">
        <f t="shared" si="40"/>
        <v>43986</v>
      </c>
      <c r="J15" s="4">
        <f t="shared" si="40"/>
        <v>43987</v>
      </c>
      <c r="K15" s="4">
        <f t="shared" si="40"/>
        <v>43988</v>
      </c>
      <c r="L15" s="4">
        <f t="shared" si="40"/>
        <v>43989</v>
      </c>
      <c r="M15" s="4">
        <f t="shared" si="40"/>
        <v>43990</v>
      </c>
      <c r="N15" s="4">
        <f t="shared" si="40"/>
        <v>43991</v>
      </c>
      <c r="O15" s="4">
        <f t="shared" si="40"/>
        <v>43992</v>
      </c>
      <c r="P15" s="4">
        <f t="shared" si="40"/>
        <v>43993</v>
      </c>
      <c r="Q15" s="4">
        <f t="shared" si="40"/>
        <v>43994</v>
      </c>
      <c r="R15" s="4">
        <f t="shared" si="40"/>
        <v>43995</v>
      </c>
      <c r="S15" s="4">
        <f t="shared" si="40"/>
        <v>43996</v>
      </c>
      <c r="T15" s="4">
        <f t="shared" si="40"/>
        <v>43997</v>
      </c>
      <c r="U15" s="4">
        <f t="shared" si="40"/>
        <v>43998</v>
      </c>
      <c r="V15" s="4">
        <f t="shared" si="40"/>
        <v>43999</v>
      </c>
      <c r="W15" s="4">
        <f t="shared" si="40"/>
        <v>44000</v>
      </c>
      <c r="X15" s="4">
        <f t="shared" si="40"/>
        <v>44001</v>
      </c>
      <c r="Y15" s="4">
        <f t="shared" si="40"/>
        <v>44002</v>
      </c>
      <c r="Z15" s="4">
        <f t="shared" si="40"/>
        <v>44003</v>
      </c>
      <c r="AA15" s="4">
        <f t="shared" si="40"/>
        <v>44004</v>
      </c>
      <c r="AB15" s="4">
        <f t="shared" si="40"/>
        <v>44005</v>
      </c>
      <c r="AC15" s="4">
        <f t="shared" si="40"/>
        <v>44006</v>
      </c>
      <c r="AD15" s="4">
        <f t="shared" si="40"/>
        <v>44007</v>
      </c>
      <c r="AE15" s="4">
        <f t="shared" si="40"/>
        <v>44008</v>
      </c>
      <c r="AF15" s="4">
        <f t="shared" si="40"/>
        <v>44009</v>
      </c>
      <c r="AG15" s="4">
        <f t="shared" si="40"/>
        <v>44010</v>
      </c>
      <c r="AH15" s="4">
        <f t="shared" si="2"/>
        <v>44011</v>
      </c>
      <c r="AI15" s="4">
        <f t="shared" si="3"/>
        <v>44012</v>
      </c>
      <c r="AJ15" s="4" t="str">
        <f t="shared" si="4"/>
        <v/>
      </c>
    </row>
    <row r="16" spans="1:36" ht="30" customHeight="1" x14ac:dyDescent="0.3">
      <c r="A16" s="17"/>
      <c r="B16" s="5">
        <v>43864</v>
      </c>
      <c r="C16" s="5">
        <v>43865</v>
      </c>
      <c r="D16" s="21" t="s">
        <v>8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ht="30" customHeight="1" x14ac:dyDescent="0.3">
      <c r="A17" s="17"/>
      <c r="B17" s="5">
        <v>44067</v>
      </c>
      <c r="C17" s="5">
        <v>44068</v>
      </c>
      <c r="D17" s="21" t="s">
        <v>8</v>
      </c>
      <c r="E17" s="3">
        <f>EOMONTH(E15,0)+1</f>
        <v>44013</v>
      </c>
      <c r="F17" s="4">
        <f>E17</f>
        <v>44013</v>
      </c>
      <c r="G17" s="4">
        <f t="shared" ref="G17:AG17" si="41">F17+1</f>
        <v>44014</v>
      </c>
      <c r="H17" s="4">
        <f t="shared" si="41"/>
        <v>44015</v>
      </c>
      <c r="I17" s="4">
        <f t="shared" si="41"/>
        <v>44016</v>
      </c>
      <c r="J17" s="4">
        <f t="shared" si="41"/>
        <v>44017</v>
      </c>
      <c r="K17" s="4">
        <f t="shared" si="41"/>
        <v>44018</v>
      </c>
      <c r="L17" s="4">
        <f t="shared" si="41"/>
        <v>44019</v>
      </c>
      <c r="M17" s="4">
        <f t="shared" si="41"/>
        <v>44020</v>
      </c>
      <c r="N17" s="4">
        <f t="shared" si="41"/>
        <v>44021</v>
      </c>
      <c r="O17" s="4">
        <f t="shared" si="41"/>
        <v>44022</v>
      </c>
      <c r="P17" s="4">
        <f t="shared" si="41"/>
        <v>44023</v>
      </c>
      <c r="Q17" s="4">
        <f t="shared" si="41"/>
        <v>44024</v>
      </c>
      <c r="R17" s="4">
        <f t="shared" si="41"/>
        <v>44025</v>
      </c>
      <c r="S17" s="4">
        <f t="shared" si="41"/>
        <v>44026</v>
      </c>
      <c r="T17" s="4">
        <f t="shared" si="41"/>
        <v>44027</v>
      </c>
      <c r="U17" s="4">
        <f t="shared" si="41"/>
        <v>44028</v>
      </c>
      <c r="V17" s="4">
        <f t="shared" si="41"/>
        <v>44029</v>
      </c>
      <c r="W17" s="4">
        <f t="shared" si="41"/>
        <v>44030</v>
      </c>
      <c r="X17" s="4">
        <f t="shared" si="41"/>
        <v>44031</v>
      </c>
      <c r="Y17" s="4">
        <f t="shared" si="41"/>
        <v>44032</v>
      </c>
      <c r="Z17" s="4">
        <f t="shared" si="41"/>
        <v>44033</v>
      </c>
      <c r="AA17" s="4">
        <f t="shared" si="41"/>
        <v>44034</v>
      </c>
      <c r="AB17" s="4">
        <f t="shared" si="41"/>
        <v>44035</v>
      </c>
      <c r="AC17" s="4">
        <f t="shared" si="41"/>
        <v>44036</v>
      </c>
      <c r="AD17" s="4">
        <f t="shared" si="41"/>
        <v>44037</v>
      </c>
      <c r="AE17" s="4">
        <f t="shared" si="41"/>
        <v>44038</v>
      </c>
      <c r="AF17" s="4">
        <f t="shared" si="41"/>
        <v>44039</v>
      </c>
      <c r="AG17" s="4">
        <f t="shared" si="41"/>
        <v>44040</v>
      </c>
      <c r="AH17" s="4">
        <f t="shared" si="2"/>
        <v>44041</v>
      </c>
      <c r="AI17" s="4">
        <f t="shared" si="3"/>
        <v>44042</v>
      </c>
      <c r="AJ17" s="4">
        <f t="shared" si="4"/>
        <v>44043</v>
      </c>
    </row>
    <row r="18" spans="1:36" ht="30" customHeight="1" x14ac:dyDescent="0.3">
      <c r="A18" s="18"/>
      <c r="B18" s="5">
        <v>44095</v>
      </c>
      <c r="C18" s="5">
        <v>44096</v>
      </c>
      <c r="D18" s="21" t="s">
        <v>8</v>
      </c>
      <c r="E18" s="3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ht="30" customHeight="1" x14ac:dyDescent="0.3">
      <c r="A19" s="7"/>
      <c r="B19" s="19">
        <v>43843</v>
      </c>
      <c r="C19" s="19">
        <v>43844</v>
      </c>
      <c r="D19" s="21" t="s">
        <v>9</v>
      </c>
      <c r="E19" s="3">
        <f>EOMONTH(E17,0)+1</f>
        <v>44044</v>
      </c>
      <c r="F19" s="4">
        <f>E19</f>
        <v>44044</v>
      </c>
      <c r="G19" s="4">
        <f t="shared" ref="G19:AG19" si="42">F19+1</f>
        <v>44045</v>
      </c>
      <c r="H19" s="4">
        <f t="shared" si="42"/>
        <v>44046</v>
      </c>
      <c r="I19" s="4">
        <f t="shared" si="42"/>
        <v>44047</v>
      </c>
      <c r="J19" s="4">
        <f t="shared" si="42"/>
        <v>44048</v>
      </c>
      <c r="K19" s="4">
        <f t="shared" si="42"/>
        <v>44049</v>
      </c>
      <c r="L19" s="4">
        <f t="shared" si="42"/>
        <v>44050</v>
      </c>
      <c r="M19" s="4">
        <f t="shared" si="42"/>
        <v>44051</v>
      </c>
      <c r="N19" s="4">
        <f t="shared" si="42"/>
        <v>44052</v>
      </c>
      <c r="O19" s="4">
        <f t="shared" si="42"/>
        <v>44053</v>
      </c>
      <c r="P19" s="4">
        <f t="shared" si="42"/>
        <v>44054</v>
      </c>
      <c r="Q19" s="4">
        <f t="shared" si="42"/>
        <v>44055</v>
      </c>
      <c r="R19" s="4">
        <f t="shared" si="42"/>
        <v>44056</v>
      </c>
      <c r="S19" s="4">
        <f t="shared" si="42"/>
        <v>44057</v>
      </c>
      <c r="T19" s="4">
        <f t="shared" si="42"/>
        <v>44058</v>
      </c>
      <c r="U19" s="4">
        <f t="shared" si="42"/>
        <v>44059</v>
      </c>
      <c r="V19" s="4">
        <f t="shared" si="42"/>
        <v>44060</v>
      </c>
      <c r="W19" s="4">
        <f t="shared" si="42"/>
        <v>44061</v>
      </c>
      <c r="X19" s="4">
        <f t="shared" si="42"/>
        <v>44062</v>
      </c>
      <c r="Y19" s="4">
        <f t="shared" si="42"/>
        <v>44063</v>
      </c>
      <c r="Z19" s="4">
        <f t="shared" si="42"/>
        <v>44064</v>
      </c>
      <c r="AA19" s="4">
        <f t="shared" si="42"/>
        <v>44065</v>
      </c>
      <c r="AB19" s="4">
        <f t="shared" si="42"/>
        <v>44066</v>
      </c>
      <c r="AC19" s="4">
        <f t="shared" si="42"/>
        <v>44067</v>
      </c>
      <c r="AD19" s="4">
        <f t="shared" si="42"/>
        <v>44068</v>
      </c>
      <c r="AE19" s="4">
        <f t="shared" si="42"/>
        <v>44069</v>
      </c>
      <c r="AF19" s="4">
        <f t="shared" si="42"/>
        <v>44070</v>
      </c>
      <c r="AG19" s="4">
        <f t="shared" si="42"/>
        <v>44071</v>
      </c>
      <c r="AH19" s="4">
        <f t="shared" si="2"/>
        <v>44072</v>
      </c>
      <c r="AI19" s="4">
        <f t="shared" si="3"/>
        <v>44073</v>
      </c>
      <c r="AJ19" s="4">
        <f t="shared" si="4"/>
        <v>44074</v>
      </c>
    </row>
    <row r="20" spans="1:36" ht="30" customHeight="1" x14ac:dyDescent="0.3">
      <c r="A20" s="7"/>
      <c r="B20" s="19">
        <v>43864</v>
      </c>
      <c r="C20" s="19">
        <v>43865</v>
      </c>
      <c r="D20" s="21" t="s">
        <v>9</v>
      </c>
      <c r="E20" s="3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ht="30" customHeight="1" x14ac:dyDescent="0.3">
      <c r="A21" s="7"/>
      <c r="B21" s="19">
        <v>43871</v>
      </c>
      <c r="C21" s="19">
        <v>43872</v>
      </c>
      <c r="D21" s="21" t="s">
        <v>9</v>
      </c>
      <c r="E21" s="3">
        <f>EOMONTH(E19,0)+1</f>
        <v>44075</v>
      </c>
      <c r="F21" s="4">
        <f>E21</f>
        <v>44075</v>
      </c>
      <c r="G21" s="4">
        <f t="shared" ref="G21:AG21" si="43">F21+1</f>
        <v>44076</v>
      </c>
      <c r="H21" s="4">
        <f t="shared" si="43"/>
        <v>44077</v>
      </c>
      <c r="I21" s="4">
        <f t="shared" si="43"/>
        <v>44078</v>
      </c>
      <c r="J21" s="4">
        <f t="shared" si="43"/>
        <v>44079</v>
      </c>
      <c r="K21" s="4">
        <f t="shared" si="43"/>
        <v>44080</v>
      </c>
      <c r="L21" s="4">
        <f t="shared" si="43"/>
        <v>44081</v>
      </c>
      <c r="M21" s="4">
        <f t="shared" si="43"/>
        <v>44082</v>
      </c>
      <c r="N21" s="4">
        <f t="shared" si="43"/>
        <v>44083</v>
      </c>
      <c r="O21" s="4">
        <f t="shared" si="43"/>
        <v>44084</v>
      </c>
      <c r="P21" s="4">
        <f t="shared" si="43"/>
        <v>44085</v>
      </c>
      <c r="Q21" s="4">
        <f t="shared" si="43"/>
        <v>44086</v>
      </c>
      <c r="R21" s="4">
        <f t="shared" si="43"/>
        <v>44087</v>
      </c>
      <c r="S21" s="4">
        <f t="shared" si="43"/>
        <v>44088</v>
      </c>
      <c r="T21" s="4">
        <f t="shared" si="43"/>
        <v>44089</v>
      </c>
      <c r="U21" s="4">
        <f t="shared" si="43"/>
        <v>44090</v>
      </c>
      <c r="V21" s="4">
        <f t="shared" si="43"/>
        <v>44091</v>
      </c>
      <c r="W21" s="4">
        <f>V21+1</f>
        <v>44092</v>
      </c>
      <c r="X21" s="4">
        <f t="shared" si="43"/>
        <v>44093</v>
      </c>
      <c r="Y21" s="4">
        <f t="shared" si="43"/>
        <v>44094</v>
      </c>
      <c r="Z21" s="4">
        <f t="shared" si="43"/>
        <v>44095</v>
      </c>
      <c r="AA21" s="4">
        <f t="shared" si="43"/>
        <v>44096</v>
      </c>
      <c r="AB21" s="4">
        <f t="shared" si="43"/>
        <v>44097</v>
      </c>
      <c r="AC21" s="4">
        <f t="shared" si="43"/>
        <v>44098</v>
      </c>
      <c r="AD21" s="4">
        <f t="shared" si="43"/>
        <v>44099</v>
      </c>
      <c r="AE21" s="4">
        <f t="shared" si="43"/>
        <v>44100</v>
      </c>
      <c r="AF21" s="4">
        <f t="shared" si="43"/>
        <v>44101</v>
      </c>
      <c r="AG21" s="4">
        <f t="shared" si="43"/>
        <v>44102</v>
      </c>
      <c r="AH21" s="4">
        <f t="shared" si="2"/>
        <v>44103</v>
      </c>
      <c r="AI21" s="4">
        <f t="shared" si="3"/>
        <v>44104</v>
      </c>
      <c r="AJ21" s="4" t="str">
        <f t="shared" si="4"/>
        <v/>
      </c>
    </row>
    <row r="22" spans="1:36" ht="30" customHeight="1" x14ac:dyDescent="0.3">
      <c r="A22" s="7"/>
      <c r="B22" s="19">
        <v>44067</v>
      </c>
      <c r="C22" s="19">
        <v>44068</v>
      </c>
      <c r="D22" s="21" t="s">
        <v>9</v>
      </c>
      <c r="E22" s="3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ht="30" customHeight="1" x14ac:dyDescent="0.3">
      <c r="A23" s="7"/>
      <c r="B23" s="19">
        <v>44095</v>
      </c>
      <c r="C23" s="19">
        <v>44096</v>
      </c>
      <c r="D23" s="21" t="s">
        <v>9</v>
      </c>
      <c r="E23" s="3">
        <f>EOMONTH(E21,0)+1</f>
        <v>44105</v>
      </c>
      <c r="F23" s="4">
        <f>E23</f>
        <v>44105</v>
      </c>
      <c r="G23" s="4">
        <f t="shared" ref="G23:AG23" si="44">F23+1</f>
        <v>44106</v>
      </c>
      <c r="H23" s="4">
        <f t="shared" si="44"/>
        <v>44107</v>
      </c>
      <c r="I23" s="4">
        <f t="shared" si="44"/>
        <v>44108</v>
      </c>
      <c r="J23" s="4">
        <f t="shared" si="44"/>
        <v>44109</v>
      </c>
      <c r="K23" s="4">
        <f t="shared" si="44"/>
        <v>44110</v>
      </c>
      <c r="L23" s="4">
        <f t="shared" si="44"/>
        <v>44111</v>
      </c>
      <c r="M23" s="4">
        <f t="shared" si="44"/>
        <v>44112</v>
      </c>
      <c r="N23" s="4">
        <f t="shared" si="44"/>
        <v>44113</v>
      </c>
      <c r="O23" s="4">
        <f t="shared" si="44"/>
        <v>44114</v>
      </c>
      <c r="P23" s="4">
        <f t="shared" si="44"/>
        <v>44115</v>
      </c>
      <c r="Q23" s="4">
        <f t="shared" si="44"/>
        <v>44116</v>
      </c>
      <c r="R23" s="4">
        <f t="shared" si="44"/>
        <v>44117</v>
      </c>
      <c r="S23" s="4">
        <f t="shared" si="44"/>
        <v>44118</v>
      </c>
      <c r="T23" s="4">
        <f t="shared" si="44"/>
        <v>44119</v>
      </c>
      <c r="U23" s="4">
        <f t="shared" si="44"/>
        <v>44120</v>
      </c>
      <c r="V23" s="4">
        <f t="shared" si="44"/>
        <v>44121</v>
      </c>
      <c r="W23" s="4">
        <f t="shared" si="44"/>
        <v>44122</v>
      </c>
      <c r="X23" s="4">
        <f t="shared" si="44"/>
        <v>44123</v>
      </c>
      <c r="Y23" s="4">
        <f t="shared" si="44"/>
        <v>44124</v>
      </c>
      <c r="Z23" s="4">
        <f t="shared" si="44"/>
        <v>44125</v>
      </c>
      <c r="AA23" s="4">
        <f t="shared" si="44"/>
        <v>44126</v>
      </c>
      <c r="AB23" s="4">
        <f t="shared" si="44"/>
        <v>44127</v>
      </c>
      <c r="AC23" s="4">
        <f t="shared" si="44"/>
        <v>44128</v>
      </c>
      <c r="AD23" s="4">
        <f t="shared" si="44"/>
        <v>44129</v>
      </c>
      <c r="AE23" s="4">
        <f t="shared" si="44"/>
        <v>44130</v>
      </c>
      <c r="AF23" s="4">
        <f t="shared" si="44"/>
        <v>44131</v>
      </c>
      <c r="AG23" s="4">
        <f t="shared" si="44"/>
        <v>44132</v>
      </c>
      <c r="AH23" s="4">
        <f t="shared" si="2"/>
        <v>44133</v>
      </c>
      <c r="AI23" s="4">
        <f t="shared" si="3"/>
        <v>44134</v>
      </c>
      <c r="AJ23" s="4">
        <f t="shared" si="4"/>
        <v>44135</v>
      </c>
    </row>
    <row r="24" spans="1:36" ht="30" customHeight="1" x14ac:dyDescent="0.3">
      <c r="A24" s="7"/>
      <c r="B24" s="19">
        <v>43847</v>
      </c>
      <c r="C24" s="19">
        <v>43847</v>
      </c>
      <c r="D24" s="21" t="s">
        <v>10</v>
      </c>
      <c r="E24" s="3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ht="30" customHeight="1" x14ac:dyDescent="0.3">
      <c r="A25" s="7">
        <f>IF(B50="","",SUM(MAX(A$1:A23),1))</f>
        <v>1</v>
      </c>
      <c r="B25" s="19">
        <v>43973</v>
      </c>
      <c r="C25" s="19">
        <v>43973</v>
      </c>
      <c r="D25" s="21" t="s">
        <v>10</v>
      </c>
      <c r="E25" s="3">
        <f t="shared" ref="E25" si="45">EOMONTH(E23,0)+1</f>
        <v>44136</v>
      </c>
      <c r="F25" s="4">
        <f>E25</f>
        <v>44136</v>
      </c>
      <c r="G25" s="4">
        <f t="shared" ref="G25:AG25" si="46">F25+1</f>
        <v>44137</v>
      </c>
      <c r="H25" s="4">
        <f t="shared" si="46"/>
        <v>44138</v>
      </c>
      <c r="I25" s="4">
        <f t="shared" si="46"/>
        <v>44139</v>
      </c>
      <c r="J25" s="4">
        <f t="shared" si="46"/>
        <v>44140</v>
      </c>
      <c r="K25" s="4">
        <f t="shared" si="46"/>
        <v>44141</v>
      </c>
      <c r="L25" s="4">
        <f t="shared" si="46"/>
        <v>44142</v>
      </c>
      <c r="M25" s="4">
        <f t="shared" si="46"/>
        <v>44143</v>
      </c>
      <c r="N25" s="4">
        <f t="shared" si="46"/>
        <v>44144</v>
      </c>
      <c r="O25" s="4">
        <f t="shared" si="46"/>
        <v>44145</v>
      </c>
      <c r="P25" s="4">
        <f t="shared" si="46"/>
        <v>44146</v>
      </c>
      <c r="Q25" s="4">
        <f t="shared" si="46"/>
        <v>44147</v>
      </c>
      <c r="R25" s="4">
        <f t="shared" si="46"/>
        <v>44148</v>
      </c>
      <c r="S25" s="4">
        <f t="shared" si="46"/>
        <v>44149</v>
      </c>
      <c r="T25" s="4">
        <f t="shared" si="46"/>
        <v>44150</v>
      </c>
      <c r="U25" s="4">
        <f t="shared" si="46"/>
        <v>44151</v>
      </c>
      <c r="V25" s="4">
        <f t="shared" si="46"/>
        <v>44152</v>
      </c>
      <c r="W25" s="4">
        <f t="shared" si="46"/>
        <v>44153</v>
      </c>
      <c r="X25" s="4">
        <f t="shared" si="46"/>
        <v>44154</v>
      </c>
      <c r="Y25" s="4">
        <f t="shared" si="46"/>
        <v>44155</v>
      </c>
      <c r="Z25" s="4">
        <f t="shared" si="46"/>
        <v>44156</v>
      </c>
      <c r="AA25" s="4">
        <f t="shared" si="46"/>
        <v>44157</v>
      </c>
      <c r="AB25" s="4">
        <f t="shared" si="46"/>
        <v>44158</v>
      </c>
      <c r="AC25" s="4">
        <f t="shared" si="46"/>
        <v>44159</v>
      </c>
      <c r="AD25" s="4">
        <f t="shared" si="46"/>
        <v>44160</v>
      </c>
      <c r="AE25" s="4">
        <f t="shared" si="46"/>
        <v>44161</v>
      </c>
      <c r="AF25" s="4">
        <f t="shared" si="46"/>
        <v>44162</v>
      </c>
      <c r="AG25" s="4">
        <f t="shared" si="46"/>
        <v>44163</v>
      </c>
      <c r="AH25" s="4">
        <f t="shared" si="2"/>
        <v>44164</v>
      </c>
      <c r="AI25" s="4">
        <f t="shared" si="3"/>
        <v>44165</v>
      </c>
      <c r="AJ25" s="4" t="str">
        <f t="shared" si="4"/>
        <v/>
      </c>
    </row>
    <row r="26" spans="1:36" ht="30" customHeight="1" x14ac:dyDescent="0.3">
      <c r="A26" s="7"/>
      <c r="B26" s="19">
        <v>44092</v>
      </c>
      <c r="C26" s="19">
        <v>44092</v>
      </c>
      <c r="D26" s="21" t="s">
        <v>10</v>
      </c>
      <c r="E26" s="3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ht="30" customHeight="1" x14ac:dyDescent="0.3">
      <c r="A27" s="7">
        <f>IF(B52="","",SUM(MAX(A$1:A25),1))</f>
        <v>2</v>
      </c>
      <c r="B27" s="19">
        <v>43850</v>
      </c>
      <c r="C27" s="19">
        <v>43851</v>
      </c>
      <c r="D27" s="21" t="s">
        <v>7</v>
      </c>
      <c r="E27" s="3">
        <f>EOMONTH(E25,0)+1</f>
        <v>44166</v>
      </c>
      <c r="F27" s="4">
        <f>E27</f>
        <v>44166</v>
      </c>
      <c r="G27" s="4">
        <f t="shared" ref="G27:AG27" si="47">F27+1</f>
        <v>44167</v>
      </c>
      <c r="H27" s="4">
        <f t="shared" si="47"/>
        <v>44168</v>
      </c>
      <c r="I27" s="4">
        <f t="shared" si="47"/>
        <v>44169</v>
      </c>
      <c r="J27" s="4">
        <f t="shared" si="47"/>
        <v>44170</v>
      </c>
      <c r="K27" s="4">
        <f t="shared" si="47"/>
        <v>44171</v>
      </c>
      <c r="L27" s="4">
        <f t="shared" si="47"/>
        <v>44172</v>
      </c>
      <c r="M27" s="4">
        <f t="shared" si="47"/>
        <v>44173</v>
      </c>
      <c r="N27" s="4">
        <f t="shared" si="47"/>
        <v>44174</v>
      </c>
      <c r="O27" s="4">
        <f t="shared" si="47"/>
        <v>44175</v>
      </c>
      <c r="P27" s="4">
        <f t="shared" si="47"/>
        <v>44176</v>
      </c>
      <c r="Q27" s="4">
        <f t="shared" si="47"/>
        <v>44177</v>
      </c>
      <c r="R27" s="4">
        <f t="shared" si="47"/>
        <v>44178</v>
      </c>
      <c r="S27" s="4">
        <f t="shared" si="47"/>
        <v>44179</v>
      </c>
      <c r="T27" s="4">
        <f t="shared" si="47"/>
        <v>44180</v>
      </c>
      <c r="U27" s="4">
        <f t="shared" si="47"/>
        <v>44181</v>
      </c>
      <c r="V27" s="4">
        <f t="shared" si="47"/>
        <v>44182</v>
      </c>
      <c r="W27" s="4">
        <f t="shared" si="47"/>
        <v>44183</v>
      </c>
      <c r="X27" s="4">
        <f t="shared" si="47"/>
        <v>44184</v>
      </c>
      <c r="Y27" s="4">
        <f t="shared" si="47"/>
        <v>44185</v>
      </c>
      <c r="Z27" s="4">
        <f t="shared" si="47"/>
        <v>44186</v>
      </c>
      <c r="AA27" s="4">
        <f t="shared" si="47"/>
        <v>44187</v>
      </c>
      <c r="AB27" s="4">
        <f t="shared" si="47"/>
        <v>44188</v>
      </c>
      <c r="AC27" s="4">
        <f t="shared" si="47"/>
        <v>44189</v>
      </c>
      <c r="AD27" s="4">
        <f t="shared" si="47"/>
        <v>44190</v>
      </c>
      <c r="AE27" s="4">
        <f t="shared" si="47"/>
        <v>44191</v>
      </c>
      <c r="AF27" s="4">
        <f t="shared" si="47"/>
        <v>44192</v>
      </c>
      <c r="AG27" s="4">
        <f t="shared" si="47"/>
        <v>44193</v>
      </c>
      <c r="AH27" s="4">
        <f t="shared" si="2"/>
        <v>44194</v>
      </c>
      <c r="AI27" s="4">
        <f t="shared" si="3"/>
        <v>44195</v>
      </c>
      <c r="AJ27" s="4">
        <f t="shared" si="4"/>
        <v>44196</v>
      </c>
    </row>
    <row r="28" spans="1:36" ht="30" customHeight="1" x14ac:dyDescent="0.3">
      <c r="A28" s="7" t="str">
        <f>IF(B53="","",SUM(MAX(A$1:A27),1))</f>
        <v/>
      </c>
      <c r="B28" s="19">
        <v>43970</v>
      </c>
      <c r="C28" s="19">
        <v>43971</v>
      </c>
      <c r="D28" s="21" t="s">
        <v>7</v>
      </c>
    </row>
    <row r="29" spans="1:36" ht="30" customHeight="1" x14ac:dyDescent="0.3">
      <c r="A29" s="7" t="str">
        <f>IF(B54="","",SUM(MAX(A$1:A28),1))</f>
        <v/>
      </c>
      <c r="B29" s="19">
        <v>44088</v>
      </c>
      <c r="C29" s="19">
        <v>44089</v>
      </c>
      <c r="D29" s="21" t="s">
        <v>7</v>
      </c>
    </row>
    <row r="30" spans="1:36" ht="30" customHeight="1" x14ac:dyDescent="0.3">
      <c r="A30" s="1" t="str">
        <f>IF(B55="","",SUM(MAX(A$1:A29),1))</f>
        <v/>
      </c>
      <c r="B30" s="19">
        <v>44147</v>
      </c>
      <c r="C30" s="19">
        <v>44148</v>
      </c>
      <c r="D30" s="21" t="s">
        <v>7</v>
      </c>
    </row>
    <row r="31" spans="1:36" ht="30" customHeight="1" x14ac:dyDescent="0.3">
      <c r="A31" s="1" t="str">
        <f>IF(B56="","",SUM(MAX(A$1:A30),1))</f>
        <v/>
      </c>
      <c r="B31" s="19">
        <v>43852</v>
      </c>
      <c r="C31" s="19">
        <v>43854</v>
      </c>
      <c r="D31" s="21" t="s">
        <v>11</v>
      </c>
    </row>
    <row r="32" spans="1:36" ht="30" customHeight="1" x14ac:dyDescent="0.3">
      <c r="A32" s="1" t="str">
        <f>IF(B57="","",SUM(MAX(A$1:A31),1))</f>
        <v/>
      </c>
      <c r="B32" s="19">
        <v>43910</v>
      </c>
      <c r="C32" s="19">
        <v>43914</v>
      </c>
      <c r="D32" s="21" t="s">
        <v>11</v>
      </c>
    </row>
    <row r="33" spans="1:4" ht="30" customHeight="1" x14ac:dyDescent="0.3">
      <c r="A33" s="1" t="str">
        <f>IF(B58="","",SUM(MAX(A$1:A32),1))</f>
        <v/>
      </c>
      <c r="B33" s="19">
        <v>43920</v>
      </c>
      <c r="C33" s="19">
        <v>43922</v>
      </c>
      <c r="D33" s="21" t="s">
        <v>11</v>
      </c>
    </row>
    <row r="34" spans="1:4" ht="30" customHeight="1" x14ac:dyDescent="0.3">
      <c r="A34" s="1" t="str">
        <f>IF(B59="","",SUM(MAX(A$1:A33),1))</f>
        <v/>
      </c>
      <c r="B34" s="19">
        <v>43955</v>
      </c>
      <c r="C34" s="19">
        <v>43957</v>
      </c>
      <c r="D34" s="21" t="s">
        <v>11</v>
      </c>
    </row>
    <row r="35" spans="1:4" ht="30" customHeight="1" x14ac:dyDescent="0.3">
      <c r="A35" s="1" t="str">
        <f>IF(B60="","",SUM(MAX(A$1:A34),1))</f>
        <v/>
      </c>
      <c r="B35" s="19">
        <v>44061</v>
      </c>
      <c r="C35" s="19">
        <v>44063</v>
      </c>
      <c r="D35" s="21" t="s">
        <v>11</v>
      </c>
    </row>
    <row r="36" spans="1:4" ht="30" customHeight="1" x14ac:dyDescent="0.3">
      <c r="B36" s="19">
        <v>44076</v>
      </c>
      <c r="C36" s="19">
        <v>44078</v>
      </c>
      <c r="D36" s="21" t="s">
        <v>11</v>
      </c>
    </row>
    <row r="37" spans="1:4" ht="30" customHeight="1" x14ac:dyDescent="0.3">
      <c r="B37" s="19">
        <v>44083</v>
      </c>
      <c r="C37" s="19">
        <v>44085</v>
      </c>
      <c r="D37" s="21" t="s">
        <v>11</v>
      </c>
    </row>
    <row r="38" spans="1:4" ht="30" customHeight="1" x14ac:dyDescent="0.3">
      <c r="B38" s="19">
        <v>44144</v>
      </c>
      <c r="C38" s="19">
        <v>44148</v>
      </c>
      <c r="D38" s="21" t="s">
        <v>11</v>
      </c>
    </row>
    <row r="39" spans="1:4" ht="30" customHeight="1" x14ac:dyDescent="0.3">
      <c r="B39" s="19">
        <v>44193</v>
      </c>
      <c r="C39" s="19">
        <v>44196</v>
      </c>
      <c r="D39" s="21" t="s">
        <v>11</v>
      </c>
    </row>
    <row r="40" spans="1:4" ht="30" customHeight="1" x14ac:dyDescent="0.3">
      <c r="B40" s="19">
        <v>43857</v>
      </c>
      <c r="C40" s="19">
        <v>43857</v>
      </c>
      <c r="D40" s="21" t="s">
        <v>12</v>
      </c>
    </row>
    <row r="41" spans="1:4" ht="30" customHeight="1" x14ac:dyDescent="0.3">
      <c r="B41" s="19">
        <v>43859</v>
      </c>
      <c r="C41" s="19">
        <v>43861</v>
      </c>
      <c r="D41" s="21" t="s">
        <v>13</v>
      </c>
    </row>
    <row r="42" spans="1:4" ht="30" customHeight="1" x14ac:dyDescent="0.3">
      <c r="B42" s="6">
        <v>43879</v>
      </c>
      <c r="C42" s="6">
        <v>43880</v>
      </c>
      <c r="D42" s="21" t="s">
        <v>15</v>
      </c>
    </row>
    <row r="43" spans="1:4" ht="30" customHeight="1" x14ac:dyDescent="0.3">
      <c r="B43" s="6">
        <v>44069</v>
      </c>
      <c r="C43" s="6">
        <v>44070</v>
      </c>
      <c r="D43" s="21" t="s">
        <v>15</v>
      </c>
    </row>
    <row r="44" spans="1:4" ht="30" customHeight="1" x14ac:dyDescent="0.3">
      <c r="B44" s="6">
        <v>43881</v>
      </c>
      <c r="C44" s="6">
        <v>43881</v>
      </c>
      <c r="D44" s="21" t="s">
        <v>14</v>
      </c>
    </row>
    <row r="45" spans="1:4" ht="30" customHeight="1" x14ac:dyDescent="0.3">
      <c r="B45" s="6">
        <v>44071</v>
      </c>
      <c r="C45" s="6">
        <v>44071</v>
      </c>
      <c r="D45" s="21" t="s">
        <v>14</v>
      </c>
    </row>
    <row r="46" spans="1:4" ht="30" customHeight="1" x14ac:dyDescent="0.3">
      <c r="B46" s="6">
        <v>43885</v>
      </c>
      <c r="C46" s="6">
        <v>43885</v>
      </c>
      <c r="D46" s="21" t="s">
        <v>16</v>
      </c>
    </row>
    <row r="47" spans="1:4" ht="30" customHeight="1" x14ac:dyDescent="0.3">
      <c r="B47" s="6">
        <v>43899</v>
      </c>
      <c r="C47" s="6">
        <v>43899</v>
      </c>
      <c r="D47" s="21" t="s">
        <v>17</v>
      </c>
    </row>
    <row r="48" spans="1:4" ht="30" customHeight="1" x14ac:dyDescent="0.3">
      <c r="B48" s="6">
        <v>43958</v>
      </c>
      <c r="C48" s="6">
        <v>43958</v>
      </c>
      <c r="D48" s="21" t="s">
        <v>17</v>
      </c>
    </row>
    <row r="49" spans="2:4" ht="30" customHeight="1" x14ac:dyDescent="0.3">
      <c r="B49" s="6">
        <v>44064</v>
      </c>
      <c r="C49" s="6">
        <v>44064</v>
      </c>
      <c r="D49" s="21" t="s">
        <v>17</v>
      </c>
    </row>
    <row r="50" spans="2:4" ht="30" customHeight="1" x14ac:dyDescent="0.3">
      <c r="B50" s="6">
        <v>44145</v>
      </c>
      <c r="C50" s="6">
        <v>44145</v>
      </c>
      <c r="D50" s="21" t="s">
        <v>17</v>
      </c>
    </row>
    <row r="51" spans="2:4" ht="30" customHeight="1" x14ac:dyDescent="0.3">
      <c r="B51" s="6">
        <v>44194</v>
      </c>
      <c r="C51" s="6">
        <v>44194</v>
      </c>
      <c r="D51" s="21" t="s">
        <v>17</v>
      </c>
    </row>
    <row r="52" spans="2:4" ht="33" x14ac:dyDescent="0.3">
      <c r="B52" s="6">
        <v>44158</v>
      </c>
      <c r="C52" s="6">
        <v>44161</v>
      </c>
      <c r="D52" s="21" t="s">
        <v>18</v>
      </c>
    </row>
    <row r="53" spans="2:4" x14ac:dyDescent="0.3">
      <c r="B53" s="6"/>
      <c r="C53" s="6"/>
      <c r="D53" s="21"/>
    </row>
    <row r="54" spans="2:4" x14ac:dyDescent="0.3">
      <c r="B54" s="6"/>
      <c r="C54" s="6"/>
      <c r="D54" s="21"/>
    </row>
    <row r="55" spans="2:4" x14ac:dyDescent="0.3">
      <c r="B55" s="6"/>
      <c r="C55" s="6"/>
    </row>
    <row r="56" spans="2:4" x14ac:dyDescent="0.3">
      <c r="B56" s="6"/>
      <c r="C56" s="6"/>
    </row>
    <row r="57" spans="2:4" x14ac:dyDescent="0.3">
      <c r="B57" s="6"/>
      <c r="C57" s="6"/>
    </row>
    <row r="58" spans="2:4" x14ac:dyDescent="0.3">
      <c r="B58" s="6"/>
      <c r="C58" s="6"/>
    </row>
    <row r="59" spans="2:4" x14ac:dyDescent="0.3">
      <c r="B59" s="6"/>
      <c r="C59" s="6"/>
    </row>
    <row r="60" spans="2:4" x14ac:dyDescent="0.3">
      <c r="B60" s="6"/>
      <c r="C60" s="6"/>
    </row>
    <row r="1048570" ht="12.75" customHeight="1" x14ac:dyDescent="0.3"/>
    <row r="1048571" ht="12.75" customHeight="1" x14ac:dyDescent="0.3"/>
    <row r="1048572" ht="12.75" customHeight="1" x14ac:dyDescent="0.3"/>
    <row r="1048573" ht="12.75" customHeight="1" x14ac:dyDescent="0.3"/>
    <row r="1048574" ht="12.75" customHeight="1" x14ac:dyDescent="0.3"/>
    <row r="1048575" ht="12.75" customHeight="1" x14ac:dyDescent="0.3"/>
  </sheetData>
  <mergeCells count="5">
    <mergeCell ref="B1:D2"/>
    <mergeCell ref="F2:J2"/>
    <mergeCell ref="K2:N2"/>
    <mergeCell ref="B3:D3"/>
    <mergeCell ref="B4:D4"/>
  </mergeCells>
  <conditionalFormatting sqref="D27:D30">
    <cfRule type="containsText" dxfId="62" priority="49" operator="containsText" text="Lecture de plan">
      <formula>NOT(ISERROR(SEARCH("Lecture de plan",D27)))</formula>
    </cfRule>
  </conditionalFormatting>
  <conditionalFormatting sqref="D31:D39">
    <cfRule type="containsText" dxfId="61" priority="48" operator="containsText" text="Engins de chantier">
      <formula>NOT(ISERROR(SEARCH("Engins de chantier",D31)))</formula>
    </cfRule>
  </conditionalFormatting>
  <conditionalFormatting sqref="D40">
    <cfRule type="containsText" dxfId="60" priority="47" operator="containsText" text="Gestes et postures">
      <formula>NOT(ISERROR(SEARCH("Gestes et postures",D40)))</formula>
    </cfRule>
  </conditionalFormatting>
  <conditionalFormatting sqref="D41">
    <cfRule type="containsText" dxfId="59" priority="46" operator="containsText" text="Assainissement">
      <formula>NOT(ISERROR(SEARCH("Assainissement",D41)))</formula>
    </cfRule>
  </conditionalFormatting>
  <conditionalFormatting sqref="F6:AJ6">
    <cfRule type="expression" dxfId="58" priority="1533">
      <formula>AND(F7&gt;=$B$19,F7&lt;=$C$19)</formula>
    </cfRule>
  </conditionalFormatting>
  <conditionalFormatting sqref="D42:D43">
    <cfRule type="containsText" dxfId="57" priority="44" operator="containsText" text="Montage echafaudage">
      <formula>NOT(ISERROR(SEARCH("Montage echafaudage",D42)))</formula>
    </cfRule>
  </conditionalFormatting>
  <conditionalFormatting sqref="D44:D45">
    <cfRule type="containsText" dxfId="56" priority="43" operator="containsText" text="Utilisation echaf">
      <formula>NOT(ISERROR(SEARCH("Utilisation echaf",D44)))</formula>
    </cfRule>
  </conditionalFormatting>
  <conditionalFormatting sqref="D46">
    <cfRule type="containsText" dxfId="55" priority="38" operator="containsText" text="PSC1">
      <formula>NOT(ISERROR(SEARCH("PSC1",D46)))</formula>
    </cfRule>
  </conditionalFormatting>
  <conditionalFormatting sqref="F5:AJ24 F26:AJ26 F25:N25 Q25:AJ25 F28:AJ28 F27:AG27 AI27:AJ27">
    <cfRule type="expression" dxfId="54" priority="30">
      <formula>AND(F5&gt;=$B$9,F5&lt;=$C$9)</formula>
    </cfRule>
  </conditionalFormatting>
  <conditionalFormatting sqref="F5:AJ24 F26:AJ26 F25:N25 Q25:AJ25 F27:AG27 AI27:AJ27">
    <cfRule type="expression" dxfId="53" priority="2737">
      <formula>AND(F5&gt;=$B$38,F5&lt;=$C$38)</formula>
    </cfRule>
    <cfRule type="expression" dxfId="52" priority="2738">
      <formula>AND(F5&gt;=$B$12,F5&lt;=$C$12)</formula>
    </cfRule>
    <cfRule type="expression" dxfId="51" priority="2739">
      <formula>AND(F5&gt;=$B$18,F5&lt;=$C$18)</formula>
    </cfRule>
    <cfRule type="expression" dxfId="50" priority="2740">
      <formula>AND(F5&gt;=$B$23,F5&lt;=$C$23)</formula>
    </cfRule>
    <cfRule type="expression" dxfId="49" priority="2741">
      <formula>AND(F5&gt;=$B$26,F5&lt;=$C$26)</formula>
    </cfRule>
    <cfRule type="expression" dxfId="48" priority="2742">
      <formula>AND(F5&gt;=$B$29,F5&lt;=$C$29)</formula>
    </cfRule>
    <cfRule type="expression" dxfId="47" priority="2743">
      <formula>AND(F5&gt;=$B$37,F5&lt;=$C$37)</formula>
    </cfRule>
    <cfRule type="expression" dxfId="46" priority="2744">
      <formula>AND(F5&gt;=$B$36,F5&lt;=$C$36)</formula>
    </cfRule>
    <cfRule type="expression" dxfId="45" priority="2745">
      <formula>AND(F5&gt;=$B$45,F5&lt;=$C$45)</formula>
    </cfRule>
    <cfRule type="expression" dxfId="44" priority="2746">
      <formula>AND(F5&gt;=$B$43,F5&lt;=$C$43)</formula>
    </cfRule>
    <cfRule type="expression" dxfId="43" priority="2747">
      <formula>AND(F5&gt;=$B$17,F5&lt;=$C$17)</formula>
    </cfRule>
    <cfRule type="expression" dxfId="42" priority="2748">
      <formula>AND(F5&gt;=$B$22,F5&lt;=$C$22)</formula>
    </cfRule>
    <cfRule type="expression" dxfId="41" priority="2749">
      <formula>AND(F5&gt;=$B$49,F5&lt;=$C$49)</formula>
    </cfRule>
    <cfRule type="expression" dxfId="40" priority="2750">
      <formula>AND(F5&gt;=$B$35,F5&lt;=$C$35)</formula>
    </cfRule>
    <cfRule type="expression" dxfId="39" priority="2751">
      <formula>AND(F5&gt;=$B$11,F5&lt;=$C$11)</formula>
    </cfRule>
    <cfRule type="expression" dxfId="38" priority="2752">
      <formula>AND(F5&gt;=$B$10,F5&lt;=$C$10)</formula>
    </cfRule>
    <cfRule type="expression" dxfId="37" priority="2753">
      <formula>AND(F5&gt;=$B$25,F5&lt;=$C$25)</formula>
    </cfRule>
    <cfRule type="expression" dxfId="36" priority="2754">
      <formula>AND(F5&gt;=$B$28,F5&lt;=$C$28)</formula>
    </cfRule>
    <cfRule type="expression" dxfId="35" priority="2755">
      <formula>AND(F5&gt;=$B$34,F5&lt;=$C$34)</formula>
    </cfRule>
    <cfRule type="expression" dxfId="34" priority="2756">
      <formula>AND(F5&gt;=$B$33,F5&lt;=$C$33)</formula>
    </cfRule>
  </conditionalFormatting>
  <conditionalFormatting sqref="F5:AJ8 F10:AJ24 F9:Z9 AC9:AJ9 F26:AJ26 F25:N25 Q25:AJ25 F27:AG27 AI27:AJ27">
    <cfRule type="expression" dxfId="33" priority="2817">
      <formula>AND(F5&gt;=$B$32,F5&lt;=$C$32)</formula>
    </cfRule>
    <cfRule type="expression" dxfId="32" priority="2818">
      <formula>AND(F5&gt;=$B$48,F5&lt;=$C$48)</formula>
    </cfRule>
    <cfRule type="expression" dxfId="31" priority="2819">
      <formula>AND(F5&gt;=$B$47,F5&lt;=$C$47)</formula>
    </cfRule>
    <cfRule type="expression" dxfId="30" priority="2820">
      <formula>AND(F5&gt;=$B$46,F5&lt;=$C$46)</formula>
    </cfRule>
    <cfRule type="expression" dxfId="29" priority="2821">
      <formula>AND(F5&gt;=$B$44,F5&lt;=$C$44)</formula>
    </cfRule>
    <cfRule type="expression" dxfId="28" priority="2822">
      <formula>AND(F5&gt;=$B$42,F5&lt;=$C$42)</formula>
    </cfRule>
    <cfRule type="expression" dxfId="27" priority="2823">
      <formula>AND(F5&gt;=$B$40,F5&lt;=$C$40)</formula>
    </cfRule>
    <cfRule type="expression" dxfId="26" priority="2824">
      <formula>AND(F5&gt;=$B$41,F5&lt;=$C$41)</formula>
    </cfRule>
    <cfRule type="expression" dxfId="25" priority="2825">
      <formula>AND(F5&gt;=$B$8,F5&lt;=$C$8)</formula>
    </cfRule>
    <cfRule type="timePeriod" dxfId="24" priority="2826" timePeriod="today">
      <formula>FLOOR(F5,1)=TODAY()</formula>
    </cfRule>
    <cfRule type="expression" dxfId="23" priority="2827">
      <formula>AND(F5&gt;=$B$7,F5&lt;=$C$7)</formula>
    </cfRule>
    <cfRule type="expression" dxfId="22" priority="2828">
      <formula>AND(F5&gt;=$B$15,F5&lt;=$C$15)</formula>
    </cfRule>
    <cfRule type="expression" dxfId="21" priority="2829">
      <formula>AND(F5&gt;=$B$24,F5&lt;=$C$24)</formula>
    </cfRule>
    <cfRule type="expression" dxfId="20" priority="2830">
      <formula>AND(F5&gt;=$B$21,F5&lt;=$C$21)</formula>
    </cfRule>
    <cfRule type="expression" dxfId="19" priority="2831">
      <formula>AND(F5&gt;=$B$20,F5&lt;=$C$20)</formula>
    </cfRule>
    <cfRule type="expression" dxfId="18" priority="2832">
      <formula>AND(F5&gt;=$B$16,F5&lt;=$C$16)</formula>
    </cfRule>
    <cfRule type="expression" dxfId="17" priority="2833">
      <formula>AND(F5&gt;=$B$31,F5&lt;=$C$31)</formula>
    </cfRule>
    <cfRule type="expression" dxfId="16" priority="2834">
      <formula>AND(F5&gt;=$B$27,F5&lt;=$C$27)</formula>
    </cfRule>
    <cfRule type="timePeriod" dxfId="15" priority="2835" timePeriod="today">
      <formula>FLOOR(F5,1)=TODAY()</formula>
    </cfRule>
  </conditionalFormatting>
  <conditionalFormatting sqref="F5:AJ26 F27:AG27 AI27:AJ27">
    <cfRule type="expression" dxfId="14" priority="2950">
      <formula>AND(F5&gt;=$B$51,F5&lt;=$C$51)</formula>
    </cfRule>
    <cfRule type="expression" dxfId="13" priority="2951">
      <formula>AND(F5&gt;=$B$14,F5&lt;=$C$14)</formula>
    </cfRule>
    <cfRule type="expression" dxfId="12" priority="2952">
      <formula>AND(F5&gt;=$B$13,F5&lt;=$C$13)</formula>
    </cfRule>
    <cfRule type="expression" dxfId="11" priority="2953">
      <formula>AND(F5&gt;=$B$52,F5&lt;=$C$52)</formula>
    </cfRule>
    <cfRule type="expression" dxfId="10" priority="2954">
      <formula>AND(F5&gt;=$B$30,F5&lt;=$C$30)</formula>
    </cfRule>
    <cfRule type="expression" dxfId="9" priority="2955">
      <formula>AND(F5&gt;=$B$50,F5&lt;=$C$50)</formula>
    </cfRule>
    <cfRule type="expression" dxfId="8" priority="2">
      <formula>AND(F5&gt;=$B$39,F5&lt;=$C$39)</formula>
    </cfRule>
  </conditionalFormatting>
  <conditionalFormatting sqref="D1:D1048576">
    <cfRule type="containsText" dxfId="7" priority="2957" operator="containsText" text="AIPR">
      <formula>NOT(ISERROR(SEARCH("AIPR",D1)))</formula>
    </cfRule>
    <cfRule type="containsText" dxfId="6" priority="2958" operator="containsText" text="Sécurité">
      <formula>NOT(ISERROR(SEARCH("Sécurité",D1)))</formula>
    </cfRule>
    <cfRule type="containsText" dxfId="5" priority="2959" operator="containsText" text="Habilitation élèctrique">
      <formula>NOT(ISERROR(SEARCH("Habilitation élèctrique",D1)))</formula>
    </cfRule>
    <cfRule type="containsText" dxfId="4" priority="2960" operator="containsText" text="SST">
      <formula>NOT(ISERROR(SEARCH("SST",D1)))</formula>
    </cfRule>
    <cfRule type="containsText" dxfId="3" priority="2961" operator="containsText" text="SST">
      <formula>NOT(ISERROR(SEARCH("SST",D1)))</formula>
    </cfRule>
    <cfRule type="containsText" dxfId="2" priority="2962" operator="containsText" text="Maçonnerie">
      <formula>NOT(ISERROR(SEARCH("Maçonnerie",D1)))</formula>
    </cfRule>
  </conditionalFormatting>
  <conditionalFormatting sqref="F5:AJ27">
    <cfRule type="expression" dxfId="1" priority="1">
      <formula>AND(F5&gt;=$B$51,F5&lt;=$C$51)</formula>
    </cfRule>
  </conditionalFormatting>
  <dataValidations xWindow="117" yWindow="269" count="8">
    <dataValidation allowBlank="1" showInputMessage="1" showErrorMessage="1" prompt="Créez un calendrier perpétuel et une liste de dates importantes dans cette feuille de calcul." sqref="A1">
      <formula1>0</formula1>
      <formula2>0</formula2>
    </dataValidation>
    <dataValidation allowBlank="1" showInputMessage="1" showErrorMessage="1" prompt="Entrez la date dans cette colonne sous ce titre." sqref="B5:C5">
      <formula1>0</formula1>
      <formula2>0</formula2>
    </dataValidation>
    <dataValidation allowBlank="1" showInputMessage="1" showErrorMessage="1" prompt="Entrez l’année dans cette cellule et les dates importantes dans le tableau ci-dessous. La date du jour est mise à jour automatiquement dans la cellule J2." sqref="B1:D2">
      <formula1>0</formula1>
      <formula2>0</formula2>
    </dataValidation>
    <dataValidation allowBlank="1" showInputMessage="1" showErrorMessage="1" prompt="Entrez les dates importantes et les descriptions correspondantes dans le tableau ci-dessous. Les dates importantes sont mises en surbrillance automatiquement dans le calendrier à droite." sqref="B4:D4">
      <formula1>0</formula1>
      <formula2>0</formula2>
    </dataValidation>
    <dataValidation allowBlank="1" showInputMessage="1" showErrorMessage="1" prompt="La date du jour est mise à jour automatiquement dans la cellule à droite." sqref="F2:J2">
      <formula1>0</formula1>
      <formula2>0</formula2>
    </dataValidation>
    <dataValidation allowBlank="1" showInputMessage="1" showErrorMessage="1" prompt="La date du jour est mise à jour automatiquement dans cette cellule. Le tableau Dates importantes commence à la cellule B5. Le calendrier commence à la cellule E5." sqref="K2:N2">
      <formula1>0</formula1>
      <formula2>0</formula2>
    </dataValidation>
    <dataValidation allowBlank="1" showInputMessage="1" showErrorMessage="1" prompt="Entrez la description dans cette colonne sous ce titre." sqref="D5">
      <formula1>0</formula1>
      <formula2>0</formula2>
    </dataValidation>
    <dataValidation allowBlank="1" showInputMessage="1" showErrorMessage="1" prompt="Le mois est mis à jour automatiquement dans cette cellule." sqref="E5:E27">
      <formula1>0</formula1>
      <formula2>0</formula2>
    </dataValidation>
  </dataValidations>
  <printOptions horizontalCentered="1"/>
  <pageMargins left="0.25" right="0.25" top="0.5" bottom="0.5" header="0.51180555555555496" footer="0.3"/>
  <pageSetup scale="84" firstPageNumber="0" orientation="landscape" horizontalDpi="300" verticalDpi="300" r:id="rId1"/>
  <headerFooter>
    <oddFooter>&amp;CPage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56" operator="containsText" id="{225D623D-CD91-4547-A5DC-9BD97D1F3D09}">
            <xm:f>NOT(ISERROR(SEARCH($D$52,D1)))</xm:f>
            <xm:f>$D$52</xm:f>
            <x14:dxf>
              <fill>
                <patternFill>
                  <bgColor rgb="FFAE76AB"/>
                </patternFill>
              </fill>
            </x14:dxf>
          </x14:cfRule>
          <xm:sqref>D1:D1048576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CAL 20</vt:lpstr>
      <vt:lpstr>'CAL 20'!AnnéeCalendrier</vt:lpstr>
      <vt:lpstr>'CAL 20'!DateJour</vt:lpstr>
      <vt:lpstr>'CAL 20'!RégionTitreLigne1..J2</vt:lpstr>
      <vt:lpstr>'CAL 20'!Zone_d_impression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 Cahors</dc:creator>
  <dc:description/>
  <cp:lastModifiedBy>user</cp:lastModifiedBy>
  <cp:revision>1</cp:revision>
  <cp:lastPrinted>2020-07-02T10:17:00Z</cp:lastPrinted>
  <dcterms:created xsi:type="dcterms:W3CDTF">2020-06-20T18:21:48Z</dcterms:created>
  <dcterms:modified xsi:type="dcterms:W3CDTF">2020-07-09T15:42:49Z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